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11.01.23\0 Gesamt\Losverzeichnis\Wasserlosen\"/>
    </mc:Choice>
  </mc:AlternateContent>
  <xr:revisionPtr revIDLastSave="0" documentId="13_ncr:1_{06A1CA10-C53C-4410-A2A1-4FF07FB94A62}" xr6:coauthVersionLast="47" xr6:coauthVersionMax="47" xr10:uidLastSave="{00000000-0000-0000-0000-000000000000}"/>
  <workbookProtection workbookAlgorithmName="SHA-512" workbookHashValue="yxgFN5ZtG9f2z5GeYeJ/AWOMsL3gHjxInCzn7DNN+gjHTOuezWTOIEIZJPsWoUr4QpxGVuzGGLs230kxihOtYA==" workbookSaltValue="XAyGupwS/4V5i5UzMcg/0Q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Angebotsliste!$A$1:$J$319</definedName>
  </definedNames>
  <calcPr calcId="191029"/>
  <pivotCaches>
    <pivotCache cacheId="2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1180" i="2" l="1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H3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H5" i="1"/>
  <c r="J12" i="1" s="1"/>
  <c r="J15" i="1" l="1"/>
  <c r="E10" i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E9" i="1" l="1"/>
  <c r="K2" i="2" s="1"/>
</calcChain>
</file>

<file path=xl/sharedStrings.xml><?xml version="1.0" encoding="utf-8"?>
<sst xmlns="http://schemas.openxmlformats.org/spreadsheetml/2006/main" count="979" uniqueCount="73">
  <si>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</si>
  <si>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</si>
  <si>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</si>
  <si>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</si>
  <si>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</si>
  <si>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</si>
  <si>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</si>
  <si>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</si>
  <si>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</si>
  <si>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</si>
  <si>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</si>
  <si>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</si>
  <si>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</si>
  <si>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</si>
  <si>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</si>
  <si>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</si>
  <si>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</si>
  <si>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</si>
  <si>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</si>
  <si>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</si>
  <si>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</si>
  <si>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</si>
  <si>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</si>
  <si>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</si>
  <si>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</si>
  <si>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</si>
  <si>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</si>
  <si>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</si>
  <si>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</si>
  <si>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</si>
  <si>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</si>
  <si>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</si>
  <si>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</si>
  <si>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</si>
  <si>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</si>
  <si>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</si>
  <si>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</si>
  <si>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</si>
  <si>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</si>
  <si>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</si>
  <si>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</si>
  <si>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</si>
  <si>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</si>
  <si>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</si>
  <si>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</si>
  <si>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</si>
  <si>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</si>
  <si>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</si>
  <si>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</si>
  <si>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Anzahl Stücke</t>
  </si>
  <si>
    <t>Holzeigentümer</t>
  </si>
  <si>
    <t>Sailershausen 2023</t>
  </si>
  <si>
    <t>Platz: Wasserlosen</t>
  </si>
  <si>
    <t>Martin Wenk</t>
  </si>
  <si>
    <t>0172/6602831</t>
  </si>
  <si>
    <t>Spitzahorn</t>
  </si>
  <si>
    <t>Kirsche</t>
  </si>
  <si>
    <t>Bergahorn</t>
  </si>
  <si>
    <t>Eiche</t>
  </si>
  <si>
    <t>Hainbuche</t>
  </si>
  <si>
    <t>Birke</t>
  </si>
  <si>
    <t>Esche</t>
  </si>
  <si>
    <t>Lärche</t>
  </si>
  <si>
    <t>Kiefer</t>
  </si>
  <si>
    <t>Buche</t>
  </si>
  <si>
    <t>Elsbeere</t>
  </si>
  <si>
    <t>Feldahorn</t>
  </si>
  <si>
    <t>Speierling</t>
  </si>
  <si>
    <t/>
  </si>
  <si>
    <t>FBG-SW Friedrich Mathias-PEFC</t>
  </si>
  <si>
    <t>FBG-SW Gemeinde Wasserlosen-PEFC</t>
  </si>
  <si>
    <t>FBG-SW Rettner Klaus-PEFC</t>
  </si>
  <si>
    <t>FBG-SW Markt Werneck-PEFC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</si>
</sst>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Alignment="1" applyProtection="1">
      <alignment horizontal="center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4894.498261921297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2129" maxValue="2436" count="309"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1" maxValue="15"/>
    </cacheField>
    <cacheField name="Durch-messer" numFmtId="1">
      <sharedItems containsString="0" containsBlank="1" containsNumber="1" containsInteger="1" minValue="21" maxValue="80"/>
    </cacheField>
    <cacheField name="Inhalt" numFmtId="2">
      <sharedItems containsString="0" containsBlank="1" containsNumber="1" minValue="0.22" maxValue="4.07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6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Spitzahorn"/>
    <n v="7.4"/>
    <n v="53"/>
    <n v="1.63"/>
    <m/>
    <m/>
    <s v=""/>
    <s v="FBG-SW Friedrich Mathias-PEFC"/>
    <s v=""/>
    <n v="0"/>
    <n v="26"/>
  </r>
  <r>
    <x v="1"/>
    <s v="Kirsche"/>
    <n v="4"/>
    <n v="52"/>
    <n v="0.85"/>
    <m/>
    <m/>
    <s v=""/>
    <s v="FBG-SW Gemeinde Wasserlosen-PEFC"/>
    <s v=""/>
    <n v="0"/>
    <n v="26"/>
  </r>
  <r>
    <x v="2"/>
    <s v="Bergahorn"/>
    <n v="7.9"/>
    <n v="37"/>
    <n v="0.85"/>
    <m/>
    <m/>
    <s v=""/>
    <s v="FBG-SW Gemeinde Wasserlosen-PEFC"/>
    <s v=""/>
    <n v="0"/>
    <n v="26"/>
  </r>
  <r>
    <x v="3"/>
    <s v="Eiche"/>
    <n v="6.7"/>
    <n v="60"/>
    <n v="1.89"/>
    <m/>
    <m/>
    <s v=""/>
    <s v="FBG-SW Gemeinde Wasserlosen-PEFC"/>
    <s v=""/>
    <n v="0"/>
    <n v="26"/>
  </r>
  <r>
    <x v="4"/>
    <s v="Eiche"/>
    <n v="7.4"/>
    <n v="46"/>
    <n v="1.23"/>
    <m/>
    <m/>
    <s v=""/>
    <s v="FBG-SW Gemeinde Wasserlosen-PEFC"/>
    <s v=""/>
    <n v="0"/>
    <n v="26"/>
  </r>
  <r>
    <x v="5"/>
    <s v="Eiche"/>
    <n v="7.5"/>
    <n v="45"/>
    <n v="1.19"/>
    <m/>
    <m/>
    <s v=""/>
    <s v="FBG-SW Gemeinde Wasserlosen-PEFC"/>
    <s v=""/>
    <n v="0"/>
    <n v="26"/>
  </r>
  <r>
    <x v="6"/>
    <s v="Eiche"/>
    <n v="5.7"/>
    <n v="41"/>
    <n v="0.75"/>
    <m/>
    <m/>
    <s v=""/>
    <s v="FBG-SW Gemeinde Wasserlosen-PEFC"/>
    <s v=""/>
    <n v="0"/>
    <n v="26"/>
  </r>
  <r>
    <x v="7"/>
    <s v="Eiche"/>
    <n v="6.1"/>
    <n v="48"/>
    <n v="1.1000000000000001"/>
    <m/>
    <m/>
    <s v=""/>
    <s v="FBG-SW Gemeinde Wasserlosen-PEFC"/>
    <s v=""/>
    <n v="0"/>
    <n v="26"/>
  </r>
  <r>
    <x v="8"/>
    <s v="Eiche"/>
    <n v="4.3"/>
    <n v="50"/>
    <n v="0.84"/>
    <m/>
    <m/>
    <s v=""/>
    <s v="FBG-SW Gemeinde Wasserlosen-PEFC"/>
    <s v=""/>
    <n v="0"/>
    <n v="26"/>
  </r>
  <r>
    <x v="9"/>
    <s v="Eiche"/>
    <n v="4.2"/>
    <n v="41"/>
    <n v="0.56000000000000005"/>
    <m/>
    <m/>
    <s v=""/>
    <s v="FBG-SW Gemeinde Wasserlosen-PEFC"/>
    <s v=""/>
    <n v="0"/>
    <n v="26"/>
  </r>
  <r>
    <x v="10"/>
    <s v="Eiche"/>
    <n v="2.6"/>
    <n v="73"/>
    <n v="1.0900000000000001"/>
    <m/>
    <m/>
    <s v=""/>
    <s v="FBG-SW Gemeinde Wasserlosen-PEFC"/>
    <s v=""/>
    <n v="0"/>
    <n v="26"/>
  </r>
  <r>
    <x v="11"/>
    <s v="Eiche"/>
    <n v="5.5"/>
    <n v="42"/>
    <n v="0.76"/>
    <m/>
    <m/>
    <s v=""/>
    <s v="FBG-SW Gemeinde Wasserlosen-PEFC"/>
    <s v=""/>
    <n v="0"/>
    <n v="26"/>
  </r>
  <r>
    <x v="12"/>
    <s v="Eiche"/>
    <n v="6.8"/>
    <n v="40"/>
    <n v="0.86"/>
    <m/>
    <m/>
    <s v=""/>
    <s v="FBG-SW Gemeinde Wasserlosen-PEFC"/>
    <s v=""/>
    <n v="0"/>
    <n v="26"/>
  </r>
  <r>
    <x v="13"/>
    <s v="Eiche"/>
    <n v="5.2"/>
    <n v="36"/>
    <n v="0.53"/>
    <m/>
    <m/>
    <s v=""/>
    <s v="FBG-SW Gemeinde Wasserlosen-PEFC"/>
    <s v=""/>
    <n v="0"/>
    <n v="26"/>
  </r>
  <r>
    <x v="14"/>
    <s v="Eiche"/>
    <n v="5.8"/>
    <n v="41"/>
    <n v="0.77"/>
    <m/>
    <m/>
    <s v=""/>
    <s v="FBG-SW Gemeinde Wasserlosen-PEFC"/>
    <s v=""/>
    <n v="0"/>
    <n v="26"/>
  </r>
  <r>
    <x v="15"/>
    <s v="Eiche"/>
    <n v="6"/>
    <n v="48"/>
    <n v="1.0900000000000001"/>
    <m/>
    <m/>
    <s v=""/>
    <s v="FBG-SW Gemeinde Wasserlosen-PEFC"/>
    <s v=""/>
    <n v="0"/>
    <n v="26"/>
  </r>
  <r>
    <x v="16"/>
    <s v="Eiche"/>
    <n v="5.7"/>
    <n v="44"/>
    <n v="0.87"/>
    <m/>
    <m/>
    <s v=""/>
    <s v="FBG-SW Gemeinde Wasserlosen-PEFC"/>
    <s v=""/>
    <n v="0"/>
    <n v="26"/>
  </r>
  <r>
    <x v="17"/>
    <s v="Eiche"/>
    <n v="7.5"/>
    <n v="39"/>
    <n v="0.9"/>
    <m/>
    <m/>
    <s v=""/>
    <s v="FBG-SW Gemeinde Wasserlosen-PEFC"/>
    <s v=""/>
    <n v="0"/>
    <n v="26"/>
  </r>
  <r>
    <x v="18"/>
    <s v="Eiche"/>
    <n v="5.9"/>
    <n v="46"/>
    <n v="0.98"/>
    <m/>
    <m/>
    <s v=""/>
    <s v="FBG-SW Gemeinde Wasserlosen-PEFC"/>
    <s v=""/>
    <n v="0"/>
    <n v="26"/>
  </r>
  <r>
    <x v="19"/>
    <s v="Eiche"/>
    <n v="3.7"/>
    <n v="40"/>
    <n v="0.47"/>
    <m/>
    <m/>
    <s v=""/>
    <s v="FBG-SW Gemeinde Wasserlosen-PEFC"/>
    <s v=""/>
    <n v="0"/>
    <n v="26"/>
  </r>
  <r>
    <x v="20"/>
    <s v="Eiche"/>
    <n v="3.6"/>
    <n v="51"/>
    <n v="0.74"/>
    <m/>
    <m/>
    <s v=""/>
    <s v="FBG-SW Gemeinde Wasserlosen-PEFC"/>
    <s v=""/>
    <n v="0"/>
    <n v="26"/>
  </r>
  <r>
    <x v="21"/>
    <s v="Eiche"/>
    <n v="4.4000000000000004"/>
    <n v="43"/>
    <n v="0.64"/>
    <m/>
    <m/>
    <s v=""/>
    <s v="FBG-SW Gemeinde Wasserlosen-PEFC"/>
    <s v=""/>
    <n v="0"/>
    <n v="26"/>
  </r>
  <r>
    <x v="22"/>
    <s v="Eiche"/>
    <n v="4"/>
    <n v="49"/>
    <n v="0.75"/>
    <m/>
    <m/>
    <s v=""/>
    <s v="FBG-SW Gemeinde Wasserlosen-PEFC"/>
    <s v=""/>
    <n v="0"/>
    <n v="26"/>
  </r>
  <r>
    <x v="23"/>
    <s v="Eiche"/>
    <n v="4"/>
    <n v="50"/>
    <n v="0.79"/>
    <m/>
    <m/>
    <s v=""/>
    <s v="FBG-SW Gemeinde Wasserlosen-PEFC"/>
    <s v=""/>
    <n v="0"/>
    <n v="26"/>
  </r>
  <r>
    <x v="24"/>
    <s v="Eiche"/>
    <n v="5"/>
    <n v="43"/>
    <n v="0.73"/>
    <m/>
    <m/>
    <s v=""/>
    <s v="FBG-SW Gemeinde Wasserlosen-PEFC"/>
    <s v=""/>
    <n v="0"/>
    <n v="26"/>
  </r>
  <r>
    <x v="25"/>
    <s v="Eiche"/>
    <n v="5.4"/>
    <n v="44"/>
    <n v="0.82"/>
    <m/>
    <m/>
    <s v=""/>
    <s v="FBG-SW Gemeinde Wasserlosen-PEFC"/>
    <s v=""/>
    <n v="0"/>
    <n v="26"/>
  </r>
  <r>
    <x v="26"/>
    <s v="Eiche"/>
    <n v="3.6"/>
    <n v="50"/>
    <n v="0.71"/>
    <m/>
    <m/>
    <s v=""/>
    <s v="FBG-SW Gemeinde Wasserlosen-PEFC"/>
    <s v=""/>
    <n v="0"/>
    <n v="26"/>
  </r>
  <r>
    <x v="27"/>
    <s v="Eiche"/>
    <n v="3.6"/>
    <n v="53"/>
    <n v="0.79"/>
    <m/>
    <m/>
    <s v=""/>
    <s v="FBG-SW Gemeinde Wasserlosen-PEFC"/>
    <s v=""/>
    <n v="0"/>
    <n v="26"/>
  </r>
  <r>
    <x v="28"/>
    <s v="Eiche"/>
    <n v="3.8"/>
    <n v="45"/>
    <n v="0.6"/>
    <m/>
    <m/>
    <s v=""/>
    <s v="FBG-SW Gemeinde Wasserlosen-PEFC"/>
    <s v=""/>
    <n v="0"/>
    <n v="26"/>
  </r>
  <r>
    <x v="29"/>
    <s v="Eiche"/>
    <n v="3.2"/>
    <n v="41"/>
    <n v="0.42"/>
    <m/>
    <m/>
    <s v=""/>
    <s v="FBG-SW Gemeinde Wasserlosen-PEFC"/>
    <s v=""/>
    <n v="0"/>
    <n v="26"/>
  </r>
  <r>
    <x v="30"/>
    <s v="Eiche"/>
    <n v="3.8"/>
    <n v="42"/>
    <n v="0.53"/>
    <m/>
    <m/>
    <s v=""/>
    <s v="FBG-SW Gemeinde Wasserlosen-PEFC"/>
    <s v=""/>
    <n v="0"/>
    <n v="26"/>
  </r>
  <r>
    <x v="31"/>
    <s v="Eiche"/>
    <n v="3.8"/>
    <n v="45"/>
    <n v="0.6"/>
    <m/>
    <m/>
    <s v=""/>
    <s v="FBG-SW Gemeinde Wasserlosen-PEFC"/>
    <s v=""/>
    <n v="0"/>
    <n v="26"/>
  </r>
  <r>
    <x v="32"/>
    <s v="Eiche"/>
    <n v="3.2"/>
    <n v="46"/>
    <n v="0.53"/>
    <m/>
    <m/>
    <s v=""/>
    <s v="FBG-SW Gemeinde Wasserlosen-PEFC"/>
    <s v=""/>
    <n v="0"/>
    <n v="26"/>
  </r>
  <r>
    <x v="33"/>
    <s v="Eiche"/>
    <n v="3"/>
    <n v="49"/>
    <n v="0.56999999999999995"/>
    <m/>
    <m/>
    <s v=""/>
    <s v="FBG-SW Gemeinde Wasserlosen-PEFC"/>
    <s v=""/>
    <n v="0"/>
    <n v="26"/>
  </r>
  <r>
    <x v="34"/>
    <s v="Eiche"/>
    <n v="3.7"/>
    <n v="46"/>
    <n v="0.62"/>
    <m/>
    <m/>
    <s v=""/>
    <s v="FBG-SW Gemeinde Wasserlosen-PEFC"/>
    <s v=""/>
    <n v="0"/>
    <n v="26"/>
  </r>
  <r>
    <x v="35"/>
    <s v="Eiche"/>
    <n v="3.4"/>
    <n v="39"/>
    <n v="0.41"/>
    <m/>
    <m/>
    <s v=""/>
    <s v="FBG-SW Gemeinde Wasserlosen-PEFC"/>
    <s v=""/>
    <n v="0"/>
    <n v="26"/>
  </r>
  <r>
    <x v="36"/>
    <s v="Eiche"/>
    <n v="4.3"/>
    <n v="41"/>
    <n v="0.56999999999999995"/>
    <m/>
    <m/>
    <s v=""/>
    <s v="FBG-SW Gemeinde Wasserlosen-PEFC"/>
    <s v=""/>
    <n v="0"/>
    <n v="26"/>
  </r>
  <r>
    <x v="37"/>
    <s v="Eiche"/>
    <n v="4.5"/>
    <n v="38"/>
    <n v="0.51"/>
    <m/>
    <m/>
    <s v=""/>
    <s v="FBG-SW Gemeinde Wasserlosen-PEFC"/>
    <s v=""/>
    <n v="0"/>
    <n v="26"/>
  </r>
  <r>
    <x v="38"/>
    <s v="Eiche"/>
    <n v="5.4"/>
    <n v="46"/>
    <n v="0.9"/>
    <m/>
    <m/>
    <s v=""/>
    <s v="FBG-SW Gemeinde Wasserlosen-PEFC"/>
    <s v=""/>
    <n v="0"/>
    <n v="26"/>
  </r>
  <r>
    <x v="39"/>
    <s v="Eiche"/>
    <n v="4"/>
    <n v="48"/>
    <n v="0.72"/>
    <m/>
    <m/>
    <s v=""/>
    <s v="FBG-SW Gemeinde Wasserlosen-PEFC"/>
    <s v=""/>
    <n v="0"/>
    <n v="26"/>
  </r>
  <r>
    <x v="40"/>
    <s v="Eiche"/>
    <n v="4.7"/>
    <n v="41"/>
    <n v="0.62"/>
    <m/>
    <m/>
    <s v=""/>
    <s v="FBG-SW Gemeinde Wasserlosen-PEFC"/>
    <s v=""/>
    <n v="0"/>
    <n v="26"/>
  </r>
  <r>
    <x v="41"/>
    <s v="Eiche"/>
    <n v="3.4"/>
    <n v="56"/>
    <n v="0.84"/>
    <m/>
    <m/>
    <s v=""/>
    <s v="FBG-SW Gemeinde Wasserlosen-PEFC"/>
    <s v=""/>
    <n v="0"/>
    <n v="26"/>
  </r>
  <r>
    <x v="42"/>
    <s v="Hainbuche"/>
    <n v="3.1"/>
    <n v="51"/>
    <n v="0.63"/>
    <m/>
    <m/>
    <s v=""/>
    <s v="FBG-SW Rettner Klaus-PEFC"/>
    <s v=""/>
    <n v="0"/>
    <n v="26"/>
  </r>
  <r>
    <x v="43"/>
    <s v="Kirsche"/>
    <n v="15"/>
    <n v="39"/>
    <n v="1.79"/>
    <m/>
    <m/>
    <s v=""/>
    <s v="FBG-SW Rettner Klaus-PEFC"/>
    <s v=""/>
    <n v="0"/>
    <n v="26"/>
  </r>
  <r>
    <x v="44"/>
    <s v="Kirsche"/>
    <n v="5.3"/>
    <n v="34"/>
    <n v="0.48"/>
    <m/>
    <m/>
    <s v=""/>
    <s v="FBG-SW Rettner Klaus-PEFC"/>
    <s v=""/>
    <n v="0"/>
    <n v="26"/>
  </r>
  <r>
    <x v="45"/>
    <s v="Birke"/>
    <n v="11.3"/>
    <n v="54"/>
    <n v="2.59"/>
    <m/>
    <m/>
    <s v=""/>
    <s v="FBG-SW Markt Werneck-PEFC"/>
    <s v=""/>
    <n v="0"/>
    <n v="26"/>
  </r>
  <r>
    <x v="46"/>
    <s v="Birke"/>
    <n v="9"/>
    <n v="45"/>
    <n v="1.43"/>
    <m/>
    <m/>
    <s v=""/>
    <s v="FBG-SW Markt Werneck-PEFC"/>
    <s v=""/>
    <n v="0"/>
    <n v="26"/>
  </r>
  <r>
    <x v="47"/>
    <s v="Birke"/>
    <n v="6.6"/>
    <n v="40"/>
    <n v="0.83"/>
    <m/>
    <m/>
    <s v=""/>
    <s v="FBG-SW Markt Werneck-PEFC"/>
    <s v=""/>
    <n v="0"/>
    <n v="26"/>
  </r>
  <r>
    <x v="48"/>
    <s v="Birke"/>
    <n v="5.9"/>
    <n v="36"/>
    <n v="0.6"/>
    <m/>
    <m/>
    <s v=""/>
    <s v="FBG-SW Markt Werneck-PEFC"/>
    <s v=""/>
    <n v="0"/>
    <n v="26"/>
  </r>
  <r>
    <x v="49"/>
    <s v="Bergahorn"/>
    <n v="3.4"/>
    <n v="51"/>
    <n v="0.7"/>
    <m/>
    <m/>
    <s v=""/>
    <s v="FBG-SW Markt Werneck-PEFC"/>
    <s v=""/>
    <n v="0"/>
    <n v="26"/>
  </r>
  <r>
    <x v="50"/>
    <s v="Hainbuche"/>
    <n v="2.5"/>
    <n v="42"/>
    <n v="0.35"/>
    <m/>
    <m/>
    <s v=""/>
    <s v="FBG-SW Markt Werneck-PEFC"/>
    <s v=""/>
    <n v="0"/>
    <n v="26"/>
  </r>
  <r>
    <x v="51"/>
    <s v="Hainbuche"/>
    <n v="2.9"/>
    <n v="42"/>
    <n v="0.4"/>
    <m/>
    <m/>
    <s v=""/>
    <s v="FBG-SW Markt Werneck-PEFC"/>
    <s v=""/>
    <n v="0"/>
    <n v="26"/>
  </r>
  <r>
    <x v="52"/>
    <s v="Hainbuche"/>
    <n v="5.3"/>
    <n v="40"/>
    <n v="0.67"/>
    <m/>
    <m/>
    <s v=""/>
    <s v="FBG-SW Markt Werneck-PEFC"/>
    <s v=""/>
    <n v="0"/>
    <n v="26"/>
  </r>
  <r>
    <x v="53"/>
    <s v="Hainbuche"/>
    <n v="5.0999999999999996"/>
    <n v="44"/>
    <n v="0.78"/>
    <m/>
    <m/>
    <s v=""/>
    <s v="FBG-SW Markt Werneck-PEFC"/>
    <s v=""/>
    <n v="0"/>
    <n v="26"/>
  </r>
  <r>
    <x v="54"/>
    <s v="Hainbuche"/>
    <n v="3.7"/>
    <n v="52"/>
    <n v="0.79"/>
    <m/>
    <m/>
    <s v=""/>
    <s v="FBG-SW Markt Werneck-PEFC"/>
    <s v=""/>
    <n v="0"/>
    <n v="26"/>
  </r>
  <r>
    <x v="55"/>
    <s v="Hainbuche"/>
    <n v="4.5"/>
    <n v="47"/>
    <n v="0.78"/>
    <m/>
    <m/>
    <s v=""/>
    <s v="FBG-SW Markt Werneck-PEFC"/>
    <s v=""/>
    <n v="0"/>
    <n v="26"/>
  </r>
  <r>
    <x v="56"/>
    <s v="Esche"/>
    <n v="3.6"/>
    <n v="36"/>
    <n v="0.37"/>
    <m/>
    <m/>
    <s v=""/>
    <s v="FBG-SW Markt Werneck-PEFC"/>
    <s v=""/>
    <n v="0"/>
    <n v="26"/>
  </r>
  <r>
    <x v="57"/>
    <s v="Esche"/>
    <n v="5"/>
    <n v="36"/>
    <n v="0.51"/>
    <m/>
    <m/>
    <s v=""/>
    <s v="FBG-SW Markt Werneck-PEFC"/>
    <s v=""/>
    <n v="0"/>
    <n v="26"/>
  </r>
  <r>
    <x v="58"/>
    <s v="Esche"/>
    <n v="9"/>
    <n v="48"/>
    <n v="1.63"/>
    <m/>
    <m/>
    <s v=""/>
    <s v="FBG-SW Markt Werneck-PEFC"/>
    <s v=""/>
    <n v="0"/>
    <n v="26"/>
  </r>
  <r>
    <x v="59"/>
    <s v="Esche"/>
    <n v="9.3000000000000007"/>
    <n v="49"/>
    <n v="1.75"/>
    <m/>
    <m/>
    <s v=""/>
    <s v="FBG-SW Markt Werneck-PEFC"/>
    <s v=""/>
    <n v="0"/>
    <n v="26"/>
  </r>
  <r>
    <x v="60"/>
    <s v="Kirsche"/>
    <n v="8.3000000000000007"/>
    <n v="52"/>
    <n v="1.76"/>
    <m/>
    <m/>
    <s v=""/>
    <s v="FBG-SW Markt Werneck-PEFC"/>
    <s v=""/>
    <n v="0"/>
    <n v="26"/>
  </r>
  <r>
    <x v="61"/>
    <s v="Kirsche"/>
    <n v="9.9"/>
    <n v="36"/>
    <n v="1.01"/>
    <m/>
    <m/>
    <s v=""/>
    <s v="FBG-SW Markt Werneck-PEFC"/>
    <s v=""/>
    <n v="0"/>
    <n v="26"/>
  </r>
  <r>
    <x v="62"/>
    <s v="Kirsche"/>
    <n v="5.2"/>
    <n v="47"/>
    <n v="0.9"/>
    <m/>
    <m/>
    <s v=""/>
    <s v="FBG-SW Markt Werneck-PEFC"/>
    <s v=""/>
    <n v="0"/>
    <n v="26"/>
  </r>
  <r>
    <x v="63"/>
    <s v="Kirsche"/>
    <n v="3.9"/>
    <n v="38"/>
    <n v="0.44"/>
    <m/>
    <m/>
    <s v=""/>
    <s v="FBG-SW Markt Werneck-PEFC"/>
    <s v=""/>
    <n v="0"/>
    <n v="26"/>
  </r>
  <r>
    <x v="64"/>
    <s v="Kirsche"/>
    <n v="2.1"/>
    <n v="47"/>
    <n v="0.36"/>
    <m/>
    <m/>
    <s v=""/>
    <s v="FBG-SW Markt Werneck-PEFC"/>
    <s v=""/>
    <n v="0"/>
    <n v="26"/>
  </r>
  <r>
    <x v="65"/>
    <s v="Eiche"/>
    <n v="5.4"/>
    <n v="47"/>
    <n v="0.94"/>
    <m/>
    <m/>
    <s v=""/>
    <s v="FBG-SW Markt Werneck-PEFC"/>
    <s v=""/>
    <n v="0"/>
    <n v="26"/>
  </r>
  <r>
    <x v="66"/>
    <s v="Eiche"/>
    <n v="5.2"/>
    <n v="36"/>
    <n v="0.53"/>
    <m/>
    <m/>
    <s v=""/>
    <s v="FBG-SW Markt Werneck-PEFC"/>
    <s v=""/>
    <n v="0"/>
    <n v="26"/>
  </r>
  <r>
    <x v="67"/>
    <s v="Eiche"/>
    <n v="4.3"/>
    <n v="49"/>
    <n v="0.81"/>
    <m/>
    <m/>
    <s v=""/>
    <s v="FBG-SW Markt Werneck-PEFC"/>
    <s v=""/>
    <n v="0"/>
    <n v="26"/>
  </r>
  <r>
    <x v="68"/>
    <s v="Eiche"/>
    <n v="4.7"/>
    <n v="51"/>
    <n v="0.96"/>
    <m/>
    <m/>
    <s v=""/>
    <s v="FBG-SW Markt Werneck-PEFC"/>
    <s v=""/>
    <n v="0"/>
    <n v="26"/>
  </r>
  <r>
    <x v="69"/>
    <s v="Eiche"/>
    <n v="4.7"/>
    <n v="68"/>
    <n v="1.71"/>
    <m/>
    <m/>
    <s v=""/>
    <s v="FBG-SW Markt Werneck-PEFC"/>
    <s v=""/>
    <n v="0"/>
    <n v="26"/>
  </r>
  <r>
    <x v="70"/>
    <s v="Eiche"/>
    <n v="3.6"/>
    <n v="40"/>
    <n v="0.45"/>
    <m/>
    <m/>
    <s v=""/>
    <s v="FBG-SW Markt Werneck-PEFC"/>
    <s v=""/>
    <n v="0"/>
    <n v="26"/>
  </r>
  <r>
    <x v="71"/>
    <s v="Eiche"/>
    <n v="5.5"/>
    <n v="46"/>
    <n v="0.91"/>
    <m/>
    <m/>
    <s v=""/>
    <s v="FBG-SW Markt Werneck-PEFC"/>
    <s v=""/>
    <n v="0"/>
    <n v="26"/>
  </r>
  <r>
    <x v="72"/>
    <s v="Eiche"/>
    <n v="4"/>
    <n v="43"/>
    <n v="0.57999999999999996"/>
    <m/>
    <m/>
    <s v=""/>
    <s v="FBG-SW Markt Werneck-PEFC"/>
    <s v=""/>
    <n v="0"/>
    <n v="26"/>
  </r>
  <r>
    <x v="73"/>
    <s v="Eiche"/>
    <n v="2.4"/>
    <n v="63"/>
    <n v="0.75"/>
    <m/>
    <m/>
    <s v=""/>
    <s v="FBG-SW Markt Werneck-PEFC"/>
    <s v=""/>
    <n v="0"/>
    <n v="26"/>
  </r>
  <r>
    <x v="74"/>
    <s v="Eiche"/>
    <n v="7.1"/>
    <n v="39"/>
    <n v="0.85"/>
    <m/>
    <m/>
    <s v=""/>
    <s v="FBG-SW Markt Werneck-PEFC"/>
    <s v=""/>
    <n v="0"/>
    <n v="26"/>
  </r>
  <r>
    <x v="75"/>
    <s v="Eiche"/>
    <n v="9.9"/>
    <n v="47"/>
    <n v="1.72"/>
    <m/>
    <m/>
    <s v=""/>
    <s v="FBG-SW Markt Werneck-PEFC"/>
    <s v=""/>
    <n v="0"/>
    <n v="26"/>
  </r>
  <r>
    <x v="76"/>
    <s v="Eiche"/>
    <n v="6.9"/>
    <n v="49"/>
    <n v="1.3"/>
    <m/>
    <m/>
    <s v=""/>
    <s v="FBG-SW Markt Werneck-PEFC"/>
    <s v=""/>
    <n v="0"/>
    <n v="26"/>
  </r>
  <r>
    <x v="77"/>
    <s v="Eiche"/>
    <n v="5"/>
    <n v="44"/>
    <n v="0.76"/>
    <m/>
    <m/>
    <s v=""/>
    <s v="FBG-SW Markt Werneck-PEFC"/>
    <s v=""/>
    <n v="0"/>
    <n v="26"/>
  </r>
  <r>
    <x v="78"/>
    <s v="Eiche"/>
    <n v="6.2"/>
    <n v="55"/>
    <n v="1.47"/>
    <m/>
    <m/>
    <s v=""/>
    <s v="FBG-SW Markt Werneck-PEFC"/>
    <s v=""/>
    <n v="0"/>
    <n v="26"/>
  </r>
  <r>
    <x v="79"/>
    <s v="Eiche"/>
    <n v="5"/>
    <n v="43"/>
    <n v="0.73"/>
    <m/>
    <m/>
    <s v=""/>
    <s v="FBG-SW Markt Werneck-PEFC"/>
    <s v=""/>
    <n v="0"/>
    <n v="26"/>
  </r>
  <r>
    <x v="80"/>
    <s v="Eiche"/>
    <n v="6.9"/>
    <n v="39"/>
    <n v="0.82"/>
    <m/>
    <m/>
    <s v=""/>
    <s v="FBG-SW Markt Werneck-PEFC"/>
    <s v=""/>
    <n v="0"/>
    <n v="26"/>
  </r>
  <r>
    <x v="81"/>
    <s v="Eiche"/>
    <n v="5"/>
    <n v="52"/>
    <n v="1.06"/>
    <m/>
    <m/>
    <s v=""/>
    <s v="FBG-SW Markt Werneck-PEFC"/>
    <s v=""/>
    <n v="0"/>
    <n v="26"/>
  </r>
  <r>
    <x v="82"/>
    <s v="Eiche"/>
    <n v="4.3"/>
    <n v="50"/>
    <n v="0.84"/>
    <m/>
    <m/>
    <s v=""/>
    <s v="FBG-SW Markt Werneck-PEFC"/>
    <s v=""/>
    <n v="0"/>
    <n v="26"/>
  </r>
  <r>
    <x v="83"/>
    <s v="Eiche"/>
    <n v="4.5999999999999996"/>
    <n v="55"/>
    <n v="1.0900000000000001"/>
    <m/>
    <m/>
    <s v=""/>
    <s v="FBG-SW Markt Werneck-PEFC"/>
    <s v=""/>
    <n v="0"/>
    <n v="26"/>
  </r>
  <r>
    <x v="84"/>
    <s v="Eiche"/>
    <n v="6"/>
    <n v="49"/>
    <n v="1.1299999999999999"/>
    <m/>
    <m/>
    <s v=""/>
    <s v="FBG-SW Markt Werneck-PEFC"/>
    <s v=""/>
    <n v="0"/>
    <n v="26"/>
  </r>
  <r>
    <x v="85"/>
    <s v="Eiche"/>
    <n v="6.5"/>
    <n v="49"/>
    <n v="1.23"/>
    <m/>
    <m/>
    <s v=""/>
    <s v="FBG-SW Markt Werneck-PEFC"/>
    <s v=""/>
    <n v="0"/>
    <n v="26"/>
  </r>
  <r>
    <x v="86"/>
    <s v="Eiche"/>
    <n v="5.0999999999999996"/>
    <n v="55"/>
    <n v="1.21"/>
    <m/>
    <m/>
    <s v=""/>
    <s v="FBG-SW Markt Werneck-PEFC"/>
    <s v=""/>
    <n v="0"/>
    <n v="26"/>
  </r>
  <r>
    <x v="87"/>
    <s v="Eiche"/>
    <n v="6"/>
    <n v="49"/>
    <n v="1.1299999999999999"/>
    <m/>
    <m/>
    <s v=""/>
    <s v="FBG-SW Markt Werneck-PEFC"/>
    <s v=""/>
    <n v="0"/>
    <n v="26"/>
  </r>
  <r>
    <x v="88"/>
    <s v="Eiche"/>
    <n v="7.4"/>
    <n v="45"/>
    <n v="1.18"/>
    <m/>
    <m/>
    <s v=""/>
    <s v="FBG-SW Markt Werneck-PEFC"/>
    <s v=""/>
    <n v="0"/>
    <n v="26"/>
  </r>
  <r>
    <x v="89"/>
    <s v="Eiche"/>
    <n v="5.3"/>
    <n v="49"/>
    <n v="1"/>
    <m/>
    <m/>
    <s v=""/>
    <s v="FBG-SW Markt Werneck-PEFC"/>
    <s v=""/>
    <n v="0"/>
    <n v="26"/>
  </r>
  <r>
    <x v="90"/>
    <s v="Eiche"/>
    <n v="5"/>
    <n v="43"/>
    <n v="0.73"/>
    <m/>
    <m/>
    <s v=""/>
    <s v="FBG-SW Markt Werneck-PEFC"/>
    <s v=""/>
    <n v="0"/>
    <n v="26"/>
  </r>
  <r>
    <x v="91"/>
    <s v="Eiche"/>
    <n v="5"/>
    <n v="46"/>
    <n v="0.83"/>
    <m/>
    <m/>
    <s v=""/>
    <s v="FBG-SW Markt Werneck-PEFC"/>
    <s v=""/>
    <n v="0"/>
    <n v="26"/>
  </r>
  <r>
    <x v="92"/>
    <s v="Eiche"/>
    <n v="3.6"/>
    <n v="45"/>
    <n v="0.56999999999999995"/>
    <m/>
    <m/>
    <s v=""/>
    <s v="FBG-SW Markt Werneck-PEFC"/>
    <s v=""/>
    <n v="0"/>
    <n v="26"/>
  </r>
  <r>
    <x v="93"/>
    <s v="Eiche"/>
    <n v="4"/>
    <n v="48"/>
    <n v="0.72"/>
    <m/>
    <m/>
    <s v=""/>
    <s v="FBG-SW Markt Werneck-PEFC"/>
    <s v=""/>
    <n v="0"/>
    <n v="26"/>
  </r>
  <r>
    <x v="94"/>
    <s v="Eiche"/>
    <n v="3"/>
    <n v="49"/>
    <n v="0.56999999999999995"/>
    <m/>
    <m/>
    <s v=""/>
    <s v="FBG-SW Markt Werneck-PEFC"/>
    <s v=""/>
    <n v="0"/>
    <n v="26"/>
  </r>
  <r>
    <x v="95"/>
    <s v="Eiche"/>
    <n v="8.6"/>
    <n v="38"/>
    <n v="0.98"/>
    <m/>
    <m/>
    <s v=""/>
    <s v="FBG-SW Markt Werneck-PEFC"/>
    <s v=""/>
    <n v="0"/>
    <n v="26"/>
  </r>
  <r>
    <x v="96"/>
    <s v="Eiche"/>
    <n v="5.2"/>
    <n v="53"/>
    <n v="1.1499999999999999"/>
    <m/>
    <m/>
    <s v=""/>
    <s v="FBG-SW Markt Werneck-PEFC"/>
    <s v=""/>
    <n v="0"/>
    <n v="26"/>
  </r>
  <r>
    <x v="97"/>
    <s v="Eiche"/>
    <n v="6.5"/>
    <n v="50"/>
    <n v="1.28"/>
    <m/>
    <m/>
    <s v=""/>
    <s v="FBG-SW Markt Werneck-PEFC"/>
    <s v=""/>
    <n v="0"/>
    <n v="26"/>
  </r>
  <r>
    <x v="98"/>
    <s v="Eiche"/>
    <n v="6.5"/>
    <n v="52"/>
    <n v="1.38"/>
    <m/>
    <m/>
    <s v=""/>
    <s v="FBG-SW Markt Werneck-PEFC"/>
    <s v=""/>
    <n v="0"/>
    <n v="26"/>
  </r>
  <r>
    <x v="99"/>
    <s v="Eiche"/>
    <n v="7.4"/>
    <n v="49"/>
    <n v="1.4"/>
    <m/>
    <m/>
    <s v=""/>
    <s v="FBG-SW Markt Werneck-PEFC"/>
    <s v=""/>
    <n v="0"/>
    <n v="26"/>
  </r>
  <r>
    <x v="100"/>
    <s v="Eiche"/>
    <n v="3.7"/>
    <n v="61"/>
    <n v="1.08"/>
    <m/>
    <m/>
    <s v=""/>
    <s v="FBG-SW Markt Werneck-PEFC"/>
    <s v=""/>
    <n v="0"/>
    <n v="26"/>
  </r>
  <r>
    <x v="101"/>
    <s v="Eiche"/>
    <n v="3.4"/>
    <n v="45"/>
    <n v="0.54"/>
    <m/>
    <m/>
    <s v=""/>
    <s v="FBG-SW Markt Werneck-PEFC"/>
    <s v=""/>
    <n v="0"/>
    <n v="26"/>
  </r>
  <r>
    <x v="102"/>
    <s v="Eiche"/>
    <n v="3.9"/>
    <n v="50"/>
    <n v="0.77"/>
    <m/>
    <m/>
    <s v=""/>
    <s v="FBG-SW Markt Werneck-PEFC"/>
    <s v=""/>
    <n v="0"/>
    <n v="26"/>
  </r>
  <r>
    <x v="103"/>
    <s v="Eiche"/>
    <n v="4.5"/>
    <n v="48"/>
    <n v="0.81"/>
    <m/>
    <m/>
    <s v=""/>
    <s v="FBG-SW Markt Werneck-PEFC"/>
    <s v=""/>
    <n v="0"/>
    <n v="26"/>
  </r>
  <r>
    <x v="104"/>
    <s v="Eiche"/>
    <n v="5.3"/>
    <n v="46"/>
    <n v="0.88"/>
    <m/>
    <m/>
    <s v=""/>
    <s v="FBG-SW Markt Werneck-PEFC"/>
    <s v=""/>
    <n v="0"/>
    <n v="26"/>
  </r>
  <r>
    <x v="105"/>
    <s v="Eiche"/>
    <n v="2.1"/>
    <n v="48"/>
    <n v="0.38"/>
    <m/>
    <m/>
    <s v=""/>
    <s v="FBG-SW Markt Werneck-PEFC"/>
    <s v=""/>
    <n v="0"/>
    <n v="26"/>
  </r>
  <r>
    <x v="106"/>
    <s v="Eiche"/>
    <n v="3.2"/>
    <n v="59"/>
    <n v="0.88"/>
    <m/>
    <m/>
    <s v=""/>
    <s v="FBG-SW Markt Werneck-PEFC"/>
    <s v=""/>
    <n v="0"/>
    <n v="26"/>
  </r>
  <r>
    <x v="107"/>
    <s v="Eiche"/>
    <n v="3.7"/>
    <n v="54"/>
    <n v="0.85"/>
    <m/>
    <m/>
    <s v=""/>
    <s v="FBG-SW Markt Werneck-PEFC"/>
    <s v=""/>
    <n v="0"/>
    <n v="26"/>
  </r>
  <r>
    <x v="108"/>
    <s v="Eiche"/>
    <n v="4.2"/>
    <n v="45"/>
    <n v="0.67"/>
    <m/>
    <m/>
    <s v=""/>
    <s v="FBG-SW Markt Werneck-PEFC"/>
    <s v=""/>
    <n v="0"/>
    <n v="26"/>
  </r>
  <r>
    <x v="109"/>
    <s v="Eiche"/>
    <n v="6.9"/>
    <n v="53"/>
    <n v="1.52"/>
    <m/>
    <m/>
    <s v=""/>
    <s v="FBG-SW Markt Werneck-PEFC"/>
    <s v=""/>
    <n v="0"/>
    <n v="26"/>
  </r>
  <r>
    <x v="110"/>
    <s v="Eiche"/>
    <n v="9.1999999999999993"/>
    <n v="54"/>
    <n v="2.11"/>
    <m/>
    <m/>
    <s v=""/>
    <s v="FBG-SW Markt Werneck-PEFC"/>
    <s v=""/>
    <n v="0"/>
    <n v="26"/>
  </r>
  <r>
    <x v="111"/>
    <s v="Eiche"/>
    <n v="6.5"/>
    <n v="50"/>
    <n v="1.28"/>
    <m/>
    <m/>
    <s v=""/>
    <s v="FBG-SW Markt Werneck-PEFC"/>
    <s v=""/>
    <n v="0"/>
    <n v="26"/>
  </r>
  <r>
    <x v="112"/>
    <s v="Eiche"/>
    <n v="6.5"/>
    <n v="43"/>
    <n v="0.94"/>
    <m/>
    <m/>
    <s v=""/>
    <s v="FBG-SW Markt Werneck-PEFC"/>
    <s v=""/>
    <n v="0"/>
    <n v="26"/>
  </r>
  <r>
    <x v="113"/>
    <s v="Eiche"/>
    <n v="5"/>
    <n v="46"/>
    <n v="0.83"/>
    <m/>
    <m/>
    <s v=""/>
    <s v="FBG-SW Markt Werneck-PEFC"/>
    <s v=""/>
    <n v="0"/>
    <n v="26"/>
  </r>
  <r>
    <x v="114"/>
    <s v="Eiche"/>
    <n v="4.4000000000000004"/>
    <n v="46"/>
    <n v="0.73"/>
    <m/>
    <m/>
    <s v=""/>
    <s v="FBG-SW Markt Werneck-PEFC"/>
    <s v=""/>
    <n v="0"/>
    <n v="26"/>
  </r>
  <r>
    <x v="115"/>
    <s v="Eiche"/>
    <n v="5.3"/>
    <n v="38"/>
    <n v="0.6"/>
    <m/>
    <m/>
    <s v=""/>
    <s v="FBG-SW Markt Werneck-PEFC"/>
    <s v=""/>
    <n v="0"/>
    <n v="26"/>
  </r>
  <r>
    <x v="116"/>
    <s v="Eiche"/>
    <n v="4.5999999999999996"/>
    <n v="45"/>
    <n v="0.73"/>
    <m/>
    <m/>
    <s v=""/>
    <s v="FBG-SW Markt Werneck-PEFC"/>
    <s v=""/>
    <n v="0"/>
    <n v="26"/>
  </r>
  <r>
    <x v="117"/>
    <s v="Eiche"/>
    <n v="3.5"/>
    <n v="41"/>
    <n v="0.46"/>
    <m/>
    <m/>
    <s v=""/>
    <s v="FBG-SW Markt Werneck-PEFC"/>
    <s v=""/>
    <n v="0"/>
    <n v="26"/>
  </r>
  <r>
    <x v="118"/>
    <s v="Eiche"/>
    <n v="5.6"/>
    <n v="39"/>
    <n v="0.67"/>
    <m/>
    <m/>
    <s v=""/>
    <s v="FBG-SW Markt Werneck-PEFC"/>
    <s v=""/>
    <n v="0"/>
    <n v="26"/>
  </r>
  <r>
    <x v="119"/>
    <s v="Eiche"/>
    <n v="6.5"/>
    <n v="42"/>
    <n v="0.9"/>
    <m/>
    <m/>
    <s v=""/>
    <s v="FBG-SW Markt Werneck-PEFC"/>
    <s v=""/>
    <n v="0"/>
    <n v="26"/>
  </r>
  <r>
    <x v="120"/>
    <s v="Eiche"/>
    <n v="6.1"/>
    <n v="44"/>
    <n v="0.93"/>
    <m/>
    <m/>
    <s v=""/>
    <s v="FBG-SW Markt Werneck-PEFC"/>
    <s v=""/>
    <n v="0"/>
    <n v="26"/>
  </r>
  <r>
    <x v="121"/>
    <s v="Eiche"/>
    <n v="4.3"/>
    <n v="64"/>
    <n v="1.38"/>
    <m/>
    <m/>
    <s v=""/>
    <s v="FBG-SW Markt Werneck-PEFC"/>
    <s v=""/>
    <n v="0"/>
    <n v="26"/>
  </r>
  <r>
    <x v="122"/>
    <s v="Eiche"/>
    <n v="8.1999999999999993"/>
    <n v="62"/>
    <n v="2.48"/>
    <m/>
    <m/>
    <s v=""/>
    <s v="FBG-SW Markt Werneck-PEFC"/>
    <s v=""/>
    <n v="0"/>
    <n v="26"/>
  </r>
  <r>
    <x v="123"/>
    <s v="Eiche"/>
    <n v="5.0999999999999996"/>
    <n v="55"/>
    <n v="1.21"/>
    <m/>
    <m/>
    <s v=""/>
    <s v="FBG-SW Markt Werneck-PEFC"/>
    <s v=""/>
    <n v="0"/>
    <n v="26"/>
  </r>
  <r>
    <x v="124"/>
    <s v="Eiche"/>
    <n v="5.5"/>
    <n v="38"/>
    <n v="0.62"/>
    <m/>
    <m/>
    <s v=""/>
    <s v="FBG-SW Markt Werneck-PEFC"/>
    <s v=""/>
    <n v="0"/>
    <n v="26"/>
  </r>
  <r>
    <x v="125"/>
    <s v="Eiche"/>
    <n v="10.3"/>
    <n v="63"/>
    <n v="3.21"/>
    <m/>
    <m/>
    <s v=""/>
    <s v="FBG-SW Markt Werneck-PEFC"/>
    <s v=""/>
    <n v="0"/>
    <n v="26"/>
  </r>
  <r>
    <x v="126"/>
    <s v="Eiche"/>
    <n v="8.1"/>
    <n v="58"/>
    <n v="2.14"/>
    <m/>
    <m/>
    <s v=""/>
    <s v="FBG-SW Markt Werneck-PEFC"/>
    <s v=""/>
    <n v="0"/>
    <n v="26"/>
  </r>
  <r>
    <x v="127"/>
    <s v="Eiche"/>
    <n v="6.7"/>
    <n v="56"/>
    <n v="1.65"/>
    <m/>
    <m/>
    <s v=""/>
    <s v="FBG-SW Markt Werneck-PEFC"/>
    <s v=""/>
    <n v="0"/>
    <n v="26"/>
  </r>
  <r>
    <x v="128"/>
    <s v="Eiche"/>
    <n v="7"/>
    <n v="53"/>
    <n v="1.54"/>
    <m/>
    <m/>
    <s v=""/>
    <s v="FBG-SW Markt Werneck-PEFC"/>
    <s v=""/>
    <n v="0"/>
    <n v="26"/>
  </r>
  <r>
    <x v="129"/>
    <s v="Eiche"/>
    <n v="7.8"/>
    <n v="55"/>
    <n v="1.85"/>
    <m/>
    <m/>
    <s v=""/>
    <s v="FBG-SW Markt Werneck-PEFC"/>
    <s v=""/>
    <n v="0"/>
    <n v="26"/>
  </r>
  <r>
    <x v="130"/>
    <s v="Eiche"/>
    <n v="5.5"/>
    <n v="36"/>
    <n v="0.56000000000000005"/>
    <m/>
    <m/>
    <s v=""/>
    <s v="FBG-SW Markt Werneck-PEFC"/>
    <s v=""/>
    <n v="0"/>
    <n v="26"/>
  </r>
  <r>
    <x v="131"/>
    <s v="Eiche"/>
    <n v="5.0999999999999996"/>
    <n v="39"/>
    <n v="0.61"/>
    <m/>
    <m/>
    <s v=""/>
    <s v="FBG-SW Markt Werneck-PEFC"/>
    <s v=""/>
    <n v="0"/>
    <n v="26"/>
  </r>
  <r>
    <x v="132"/>
    <s v="Eiche"/>
    <n v="4.5999999999999996"/>
    <n v="54"/>
    <n v="1.05"/>
    <m/>
    <m/>
    <s v=""/>
    <s v="FBG-SW Markt Werneck-PEFC"/>
    <s v=""/>
    <n v="0"/>
    <n v="26"/>
  </r>
  <r>
    <x v="133"/>
    <s v="Eiche"/>
    <n v="5"/>
    <n v="39"/>
    <n v="0.6"/>
    <m/>
    <m/>
    <s v=""/>
    <s v="FBG-SW Markt Werneck-PEFC"/>
    <s v=""/>
    <n v="0"/>
    <n v="26"/>
  </r>
  <r>
    <x v="134"/>
    <s v="Eiche"/>
    <n v="5.7"/>
    <n v="53"/>
    <n v="1.26"/>
    <m/>
    <m/>
    <s v=""/>
    <s v="FBG-SW Markt Werneck-PEFC"/>
    <s v=""/>
    <n v="0"/>
    <n v="26"/>
  </r>
  <r>
    <x v="135"/>
    <s v="Eiche"/>
    <n v="5.0999999999999996"/>
    <n v="52"/>
    <n v="1.08"/>
    <m/>
    <m/>
    <s v=""/>
    <s v="FBG-SW Markt Werneck-PEFC"/>
    <s v=""/>
    <n v="0"/>
    <n v="26"/>
  </r>
  <r>
    <x v="136"/>
    <s v="Eiche"/>
    <n v="6.3"/>
    <n v="49"/>
    <n v="1.19"/>
    <m/>
    <m/>
    <s v=""/>
    <s v="FBG-SW Markt Werneck-PEFC"/>
    <s v=""/>
    <n v="0"/>
    <n v="26"/>
  </r>
  <r>
    <x v="137"/>
    <s v="Eiche"/>
    <n v="3.1"/>
    <n v="39"/>
    <n v="0.37"/>
    <m/>
    <m/>
    <s v=""/>
    <s v="FBG-SW Markt Werneck-PEFC"/>
    <s v=""/>
    <n v="0"/>
    <n v="26"/>
  </r>
  <r>
    <x v="138"/>
    <s v="Eiche"/>
    <n v="3.1"/>
    <n v="49"/>
    <n v="0.59"/>
    <m/>
    <m/>
    <s v=""/>
    <s v="FBG-SW Markt Werneck-PEFC"/>
    <s v=""/>
    <n v="0"/>
    <n v="26"/>
  </r>
  <r>
    <x v="139"/>
    <s v="Eiche"/>
    <n v="4"/>
    <n v="44"/>
    <n v="0.61"/>
    <m/>
    <m/>
    <s v=""/>
    <s v="FBG-SW Markt Werneck-PEFC"/>
    <s v=""/>
    <n v="0"/>
    <n v="26"/>
  </r>
  <r>
    <x v="140"/>
    <s v="Eiche"/>
    <n v="3.4"/>
    <n v="49"/>
    <n v="0.64"/>
    <m/>
    <m/>
    <s v=""/>
    <s v="FBG-SW Markt Werneck-PEFC"/>
    <s v=""/>
    <n v="0"/>
    <n v="26"/>
  </r>
  <r>
    <x v="141"/>
    <s v="Eiche"/>
    <n v="4.5999999999999996"/>
    <n v="39"/>
    <n v="0.55000000000000004"/>
    <m/>
    <m/>
    <s v=""/>
    <s v="FBG-SW Markt Werneck-PEFC"/>
    <s v=""/>
    <n v="0"/>
    <n v="26"/>
  </r>
  <r>
    <x v="142"/>
    <s v="Eiche"/>
    <n v="5"/>
    <n v="55"/>
    <n v="1.19"/>
    <m/>
    <m/>
    <s v=""/>
    <s v="FBG-SW Markt Werneck-PEFC"/>
    <s v=""/>
    <n v="0"/>
    <n v="26"/>
  </r>
  <r>
    <x v="143"/>
    <s v="Eiche"/>
    <n v="4.9000000000000004"/>
    <n v="56"/>
    <n v="1.21"/>
    <m/>
    <m/>
    <s v=""/>
    <s v="FBG-SW Markt Werneck-PEFC"/>
    <s v=""/>
    <n v="0"/>
    <n v="26"/>
  </r>
  <r>
    <x v="144"/>
    <s v="Eiche"/>
    <n v="5.3"/>
    <n v="53"/>
    <n v="1.17"/>
    <m/>
    <m/>
    <s v=""/>
    <s v="FBG-SW Markt Werneck-PEFC"/>
    <s v=""/>
    <n v="0"/>
    <n v="26"/>
  </r>
  <r>
    <x v="145"/>
    <s v="Eiche"/>
    <n v="6"/>
    <n v="39"/>
    <n v="0.72"/>
    <m/>
    <m/>
    <s v=""/>
    <s v="FBG-SW Markt Werneck-PEFC"/>
    <s v=""/>
    <n v="0"/>
    <n v="26"/>
  </r>
  <r>
    <x v="146"/>
    <s v="Eiche"/>
    <n v="5.0999999999999996"/>
    <n v="50"/>
    <n v="1"/>
    <m/>
    <m/>
    <s v=""/>
    <s v="FBG-SW Markt Werneck-PEFC"/>
    <s v=""/>
    <n v="0"/>
    <n v="26"/>
  </r>
  <r>
    <x v="147"/>
    <s v="Eiche"/>
    <n v="4.9000000000000004"/>
    <n v="51"/>
    <n v="1"/>
    <m/>
    <m/>
    <s v=""/>
    <s v="FBG-SW Markt Werneck-PEFC"/>
    <s v=""/>
    <n v="0"/>
    <n v="26"/>
  </r>
  <r>
    <x v="148"/>
    <s v="Eiche"/>
    <n v="5.6"/>
    <n v="45"/>
    <n v="0.89"/>
    <m/>
    <m/>
    <s v=""/>
    <s v="FBG-SW Markt Werneck-PEFC"/>
    <s v=""/>
    <n v="0"/>
    <n v="26"/>
  </r>
  <r>
    <x v="149"/>
    <s v="Eiche"/>
    <n v="5"/>
    <n v="46"/>
    <n v="0.83"/>
    <m/>
    <m/>
    <s v=""/>
    <s v="FBG-SW Markt Werneck-PEFC"/>
    <s v=""/>
    <n v="0"/>
    <n v="26"/>
  </r>
  <r>
    <x v="150"/>
    <s v="Eiche"/>
    <n v="4.5"/>
    <n v="43"/>
    <n v="0.65"/>
    <m/>
    <m/>
    <s v=""/>
    <s v="FBG-SW Markt Werneck-PEFC"/>
    <s v=""/>
    <n v="0"/>
    <n v="26"/>
  </r>
  <r>
    <x v="151"/>
    <s v="Eiche"/>
    <n v="4.0999999999999996"/>
    <n v="39"/>
    <n v="0.49"/>
    <m/>
    <m/>
    <s v=""/>
    <s v="FBG-SW Markt Werneck-PEFC"/>
    <s v=""/>
    <n v="0"/>
    <n v="26"/>
  </r>
  <r>
    <x v="152"/>
    <s v="Eiche"/>
    <n v="3.9"/>
    <n v="56"/>
    <n v="0.96"/>
    <m/>
    <m/>
    <s v=""/>
    <s v="FBG-SW Markt Werneck-PEFC"/>
    <s v=""/>
    <n v="0"/>
    <n v="26"/>
  </r>
  <r>
    <x v="153"/>
    <s v="Eiche"/>
    <n v="4.5"/>
    <n v="49"/>
    <n v="0.85"/>
    <m/>
    <m/>
    <s v=""/>
    <s v="FBG-SW Markt Werneck-PEFC"/>
    <s v=""/>
    <n v="0"/>
    <n v="26"/>
  </r>
  <r>
    <x v="154"/>
    <s v="Eiche"/>
    <n v="3.9"/>
    <n v="60"/>
    <n v="1.1000000000000001"/>
    <m/>
    <m/>
    <s v=""/>
    <s v="FBG-SW Markt Werneck-PEFC"/>
    <s v=""/>
    <n v="0"/>
    <n v="26"/>
  </r>
  <r>
    <x v="155"/>
    <s v="Eiche"/>
    <n v="4.7"/>
    <n v="46"/>
    <n v="0.78"/>
    <m/>
    <m/>
    <s v=""/>
    <s v="FBG-SW Markt Werneck-PEFC"/>
    <s v=""/>
    <n v="0"/>
    <n v="26"/>
  </r>
  <r>
    <x v="156"/>
    <s v="Eiche"/>
    <n v="4.5"/>
    <n v="44"/>
    <n v="0.68"/>
    <m/>
    <m/>
    <s v=""/>
    <s v="FBG-SW Markt Werneck-PEFC"/>
    <s v=""/>
    <n v="0"/>
    <n v="26"/>
  </r>
  <r>
    <x v="157"/>
    <s v="Eiche"/>
    <n v="5"/>
    <n v="60"/>
    <n v="1.41"/>
    <m/>
    <m/>
    <s v=""/>
    <s v="FBG-SW Markt Werneck-PEFC"/>
    <s v=""/>
    <n v="0"/>
    <n v="26"/>
  </r>
  <r>
    <x v="158"/>
    <s v="Eiche"/>
    <n v="4.7"/>
    <n v="50"/>
    <n v="0.92"/>
    <m/>
    <m/>
    <s v=""/>
    <s v="FBG-SW Markt Werneck-PEFC"/>
    <s v=""/>
    <n v="0"/>
    <n v="26"/>
  </r>
  <r>
    <x v="159"/>
    <s v="Eiche"/>
    <n v="8"/>
    <n v="50"/>
    <n v="1.57"/>
    <m/>
    <m/>
    <s v=""/>
    <s v="FBG-SW Markt Werneck-PEFC"/>
    <s v=""/>
    <n v="0"/>
    <n v="26"/>
  </r>
  <r>
    <x v="160"/>
    <s v="Eiche"/>
    <n v="5.0999999999999996"/>
    <n v="45"/>
    <n v="0.81"/>
    <m/>
    <m/>
    <s v=""/>
    <s v="FBG-SW Markt Werneck-PEFC"/>
    <s v=""/>
    <n v="0"/>
    <n v="26"/>
  </r>
  <r>
    <x v="161"/>
    <s v="Eiche"/>
    <n v="5.0999999999999996"/>
    <n v="42"/>
    <n v="0.71"/>
    <m/>
    <m/>
    <s v=""/>
    <s v="FBG-SW Markt Werneck-PEFC"/>
    <s v=""/>
    <n v="0"/>
    <n v="26"/>
  </r>
  <r>
    <x v="162"/>
    <s v="Eiche"/>
    <n v="6"/>
    <n v="45"/>
    <n v="0.95"/>
    <m/>
    <m/>
    <s v=""/>
    <s v="FBG-SW Markt Werneck-PEFC"/>
    <s v=""/>
    <n v="0"/>
    <n v="26"/>
  </r>
  <r>
    <x v="163"/>
    <s v="Eiche"/>
    <n v="5.2"/>
    <n v="41"/>
    <n v="0.69"/>
    <m/>
    <m/>
    <s v=""/>
    <s v="FBG-SW Markt Werneck-PEFC"/>
    <s v=""/>
    <n v="0"/>
    <n v="26"/>
  </r>
  <r>
    <x v="164"/>
    <s v="Eiche"/>
    <n v="4"/>
    <n v="48"/>
    <n v="0.72"/>
    <m/>
    <m/>
    <s v=""/>
    <s v="FBG-SW Markt Werneck-PEFC"/>
    <s v=""/>
    <n v="0"/>
    <n v="26"/>
  </r>
  <r>
    <x v="165"/>
    <s v="Eiche"/>
    <n v="8"/>
    <n v="37"/>
    <n v="0.86"/>
    <m/>
    <m/>
    <s v=""/>
    <s v="FBG-SW Markt Werneck-PEFC"/>
    <s v=""/>
    <n v="0"/>
    <n v="26"/>
  </r>
  <r>
    <x v="166"/>
    <s v="Eiche"/>
    <n v="3.7"/>
    <n v="49"/>
    <n v="0.7"/>
    <m/>
    <m/>
    <s v=""/>
    <s v="FBG-SW Markt Werneck-PEFC"/>
    <s v=""/>
    <n v="0"/>
    <n v="26"/>
  </r>
  <r>
    <x v="167"/>
    <s v="Eiche"/>
    <n v="3.9"/>
    <n v="40"/>
    <n v="0.49"/>
    <m/>
    <m/>
    <s v=""/>
    <s v="FBG-SW Markt Werneck-PEFC"/>
    <s v=""/>
    <n v="0"/>
    <n v="26"/>
  </r>
  <r>
    <x v="168"/>
    <s v="Eiche"/>
    <n v="2.9"/>
    <n v="46"/>
    <n v="0.48"/>
    <m/>
    <m/>
    <s v=""/>
    <s v="FBG-SW Markt Werneck-PEFC"/>
    <s v=""/>
    <n v="0"/>
    <n v="26"/>
  </r>
  <r>
    <x v="169"/>
    <s v="Eiche"/>
    <n v="3"/>
    <n v="44"/>
    <n v="0.46"/>
    <m/>
    <m/>
    <s v=""/>
    <s v="FBG-SW Markt Werneck-PEFC"/>
    <s v=""/>
    <n v="0"/>
    <n v="26"/>
  </r>
  <r>
    <x v="170"/>
    <s v="Eiche"/>
    <n v="2.5"/>
    <n v="49"/>
    <n v="0.47"/>
    <m/>
    <m/>
    <s v=""/>
    <s v="FBG-SW Markt Werneck-PEFC"/>
    <s v=""/>
    <n v="0"/>
    <n v="26"/>
  </r>
  <r>
    <x v="171"/>
    <s v="Eiche"/>
    <n v="3.9"/>
    <n v="48"/>
    <n v="0.71"/>
    <m/>
    <m/>
    <s v=""/>
    <s v="FBG-SW Markt Werneck-PEFC"/>
    <s v=""/>
    <n v="0"/>
    <n v="26"/>
  </r>
  <r>
    <x v="172"/>
    <s v="Eiche"/>
    <n v="5.9"/>
    <n v="61"/>
    <n v="1.72"/>
    <m/>
    <m/>
    <s v=""/>
    <s v="FBG-SW Markt Werneck-PEFC"/>
    <s v=""/>
    <n v="0"/>
    <n v="26"/>
  </r>
  <r>
    <x v="173"/>
    <s v="Eiche"/>
    <n v="5.2"/>
    <n v="60"/>
    <n v="1.47"/>
    <m/>
    <m/>
    <s v=""/>
    <s v="FBG-SW Markt Werneck-PEFC"/>
    <s v=""/>
    <n v="0"/>
    <n v="26"/>
  </r>
  <r>
    <x v="174"/>
    <s v="Eiche"/>
    <n v="5.0999999999999996"/>
    <n v="48"/>
    <n v="0.92"/>
    <m/>
    <m/>
    <s v=""/>
    <s v="FBG-SW Markt Werneck-PEFC"/>
    <s v=""/>
    <n v="0"/>
    <n v="26"/>
  </r>
  <r>
    <x v="175"/>
    <s v="Eiche"/>
    <n v="5"/>
    <n v="46"/>
    <n v="0.83"/>
    <m/>
    <m/>
    <s v=""/>
    <s v="FBG-SW Markt Werneck-PEFC"/>
    <s v=""/>
    <n v="0"/>
    <n v="26"/>
  </r>
  <r>
    <x v="176"/>
    <s v="Eiche"/>
    <n v="3.9"/>
    <n v="44"/>
    <n v="0.59"/>
    <m/>
    <m/>
    <s v=""/>
    <s v="FBG-SW Markt Werneck-PEFC"/>
    <s v=""/>
    <n v="0"/>
    <n v="26"/>
  </r>
  <r>
    <x v="177"/>
    <s v="Eiche"/>
    <n v="6.8"/>
    <n v="50"/>
    <n v="1.34"/>
    <m/>
    <m/>
    <s v=""/>
    <s v="FBG-SW Markt Werneck-PEFC"/>
    <s v=""/>
    <n v="0"/>
    <n v="26"/>
  </r>
  <r>
    <x v="178"/>
    <s v="Eiche"/>
    <n v="7.7"/>
    <n v="56"/>
    <n v="1.9"/>
    <m/>
    <m/>
    <s v=""/>
    <s v="FBG-SW Markt Werneck-PEFC"/>
    <s v=""/>
    <n v="0"/>
    <n v="26"/>
  </r>
  <r>
    <x v="179"/>
    <s v="Eiche"/>
    <n v="7.7"/>
    <n v="46"/>
    <n v="1.28"/>
    <m/>
    <m/>
    <s v=""/>
    <s v="FBG-SW Markt Werneck-PEFC"/>
    <s v=""/>
    <n v="0"/>
    <n v="26"/>
  </r>
  <r>
    <x v="180"/>
    <s v="Eiche"/>
    <n v="6.5"/>
    <n v="41"/>
    <n v="0.86"/>
    <m/>
    <m/>
    <s v=""/>
    <s v="FBG-SW Markt Werneck-PEFC"/>
    <s v=""/>
    <n v="0"/>
    <n v="26"/>
  </r>
  <r>
    <x v="181"/>
    <s v="Eiche"/>
    <n v="5.4"/>
    <n v="49"/>
    <n v="1.02"/>
    <m/>
    <m/>
    <s v=""/>
    <s v="FBG-SW Markt Werneck-PEFC"/>
    <s v=""/>
    <n v="0"/>
    <n v="26"/>
  </r>
  <r>
    <x v="182"/>
    <s v="Eiche"/>
    <n v="3.5"/>
    <n v="65"/>
    <n v="1.1599999999999999"/>
    <m/>
    <m/>
    <s v=""/>
    <s v="FBG-SW Markt Werneck-PEFC"/>
    <s v=""/>
    <n v="0"/>
    <n v="26"/>
  </r>
  <r>
    <x v="183"/>
    <s v="Eiche"/>
    <n v="3.5"/>
    <n v="47"/>
    <n v="0.61"/>
    <m/>
    <m/>
    <s v=""/>
    <s v="FBG-SW Markt Werneck-PEFC"/>
    <s v=""/>
    <n v="0"/>
    <n v="26"/>
  </r>
  <r>
    <x v="184"/>
    <s v="Eiche"/>
    <n v="4"/>
    <n v="49"/>
    <n v="0.75"/>
    <m/>
    <m/>
    <s v=""/>
    <s v="FBG-SW Gemeinde Wasserlosen-PEFC"/>
    <s v=""/>
    <n v="0"/>
    <n v="26"/>
  </r>
  <r>
    <x v="185"/>
    <s v="Eiche"/>
    <n v="3.9"/>
    <n v="44"/>
    <n v="0.59"/>
    <m/>
    <m/>
    <s v=""/>
    <s v="FBG-SW Gemeinde Wasserlosen-PEFC"/>
    <s v=""/>
    <n v="0"/>
    <n v="26"/>
  </r>
  <r>
    <x v="186"/>
    <s v="Eiche"/>
    <n v="4.4000000000000004"/>
    <n v="44"/>
    <n v="0.67"/>
    <m/>
    <m/>
    <s v=""/>
    <s v="FBG-SW Gemeinde Wasserlosen-PEFC"/>
    <s v=""/>
    <n v="0"/>
    <n v="26"/>
  </r>
  <r>
    <x v="187"/>
    <s v="Eiche"/>
    <n v="5.0999999999999996"/>
    <n v="41"/>
    <n v="0.67"/>
    <m/>
    <m/>
    <s v=""/>
    <s v="FBG-SW Gemeinde Wasserlosen-PEFC"/>
    <s v=""/>
    <n v="0"/>
    <n v="26"/>
  </r>
  <r>
    <x v="188"/>
    <s v="Eiche"/>
    <n v="4.9000000000000004"/>
    <n v="41"/>
    <n v="0.65"/>
    <m/>
    <m/>
    <s v=""/>
    <s v="FBG-SW Gemeinde Wasserlosen-PEFC"/>
    <s v=""/>
    <n v="0"/>
    <n v="26"/>
  </r>
  <r>
    <x v="189"/>
    <s v="Eiche"/>
    <n v="5.0999999999999996"/>
    <n v="40"/>
    <n v="0.64"/>
    <m/>
    <m/>
    <s v=""/>
    <s v="FBG-SW Gemeinde Wasserlosen-PEFC"/>
    <s v=""/>
    <n v="0"/>
    <n v="26"/>
  </r>
  <r>
    <x v="190"/>
    <s v="Eiche"/>
    <n v="3.7"/>
    <n v="41"/>
    <n v="0.49"/>
    <m/>
    <m/>
    <s v=""/>
    <s v="FBG-SW Gemeinde Wasserlosen-PEFC"/>
    <s v=""/>
    <n v="0"/>
    <n v="26"/>
  </r>
  <r>
    <x v="191"/>
    <s v="Eiche"/>
    <n v="3.4"/>
    <n v="41"/>
    <n v="0.45"/>
    <m/>
    <m/>
    <s v=""/>
    <s v="FBG-SW Gemeinde Wasserlosen-PEFC"/>
    <s v=""/>
    <n v="0"/>
    <n v="26"/>
  </r>
  <r>
    <x v="192"/>
    <s v="Eiche"/>
    <n v="5"/>
    <n v="44"/>
    <n v="0.76"/>
    <m/>
    <m/>
    <s v=""/>
    <s v="FBG-SW Gemeinde Wasserlosen-PEFC"/>
    <s v=""/>
    <n v="0"/>
    <n v="26"/>
  </r>
  <r>
    <x v="193"/>
    <s v="Eiche"/>
    <n v="4.5"/>
    <n v="46"/>
    <n v="0.75"/>
    <m/>
    <m/>
    <s v=""/>
    <s v="FBG-SW Gemeinde Wasserlosen-PEFC"/>
    <s v=""/>
    <n v="0"/>
    <n v="26"/>
  </r>
  <r>
    <x v="194"/>
    <s v="Eiche"/>
    <n v="5"/>
    <n v="47"/>
    <n v="0.87"/>
    <m/>
    <m/>
    <s v=""/>
    <s v="FBG-SW Gemeinde Wasserlosen-PEFC"/>
    <s v=""/>
    <n v="0"/>
    <n v="26"/>
  </r>
  <r>
    <x v="195"/>
    <s v="Eiche"/>
    <n v="3"/>
    <n v="46"/>
    <n v="0.5"/>
    <m/>
    <m/>
    <s v=""/>
    <s v="FBG-SW Gemeinde Wasserlosen-PEFC"/>
    <s v=""/>
    <n v="0"/>
    <n v="26"/>
  </r>
  <r>
    <x v="196"/>
    <s v="Eiche"/>
    <n v="4.9000000000000004"/>
    <n v="45"/>
    <n v="0.78"/>
    <m/>
    <m/>
    <s v=""/>
    <s v="FBG-SW Gemeinde Wasserlosen-PEFC"/>
    <s v=""/>
    <n v="0"/>
    <n v="26"/>
  </r>
  <r>
    <x v="197"/>
    <s v="Eiche"/>
    <n v="4.3"/>
    <n v="44"/>
    <n v="0.65"/>
    <m/>
    <m/>
    <s v=""/>
    <s v="FBG-SW Gemeinde Wasserlosen-PEFC"/>
    <s v=""/>
    <n v="0"/>
    <n v="26"/>
  </r>
  <r>
    <x v="198"/>
    <s v="Eiche"/>
    <n v="5.2"/>
    <n v="57"/>
    <n v="1.33"/>
    <m/>
    <m/>
    <s v=""/>
    <s v="FBG-SW Gemeinde Wasserlosen-PEFC"/>
    <s v=""/>
    <n v="0"/>
    <n v="26"/>
  </r>
  <r>
    <x v="199"/>
    <s v="Eiche"/>
    <n v="6.5"/>
    <n v="47"/>
    <n v="1.1299999999999999"/>
    <m/>
    <m/>
    <s v=""/>
    <s v="FBG-SW Gemeinde Wasserlosen-PEFC"/>
    <s v=""/>
    <n v="0"/>
    <n v="26"/>
  </r>
  <r>
    <x v="200"/>
    <s v="Eiche"/>
    <n v="5.6"/>
    <n v="48"/>
    <n v="1.01"/>
    <m/>
    <m/>
    <s v=""/>
    <s v="FBG-SW Gemeinde Wasserlosen-PEFC"/>
    <s v=""/>
    <n v="0"/>
    <n v="26"/>
  </r>
  <r>
    <x v="201"/>
    <s v="Eiche"/>
    <n v="7.8"/>
    <n v="53"/>
    <n v="1.72"/>
    <m/>
    <m/>
    <s v=""/>
    <s v="FBG-SW Gemeinde Wasserlosen-PEFC"/>
    <s v=""/>
    <n v="0"/>
    <n v="26"/>
  </r>
  <r>
    <x v="202"/>
    <s v="Eiche"/>
    <n v="5.6"/>
    <n v="46"/>
    <n v="0.93"/>
    <m/>
    <m/>
    <s v=""/>
    <s v="FBG-SW Gemeinde Wasserlosen-PEFC"/>
    <s v=""/>
    <n v="0"/>
    <n v="26"/>
  </r>
  <r>
    <x v="203"/>
    <s v="Eiche"/>
    <n v="6.7"/>
    <n v="60"/>
    <n v="1.89"/>
    <m/>
    <m/>
    <s v=""/>
    <s v="FBG-SW Gemeinde Wasserlosen-PEFC"/>
    <s v=""/>
    <n v="0"/>
    <n v="26"/>
  </r>
  <r>
    <x v="204"/>
    <s v="Eiche"/>
    <n v="5"/>
    <n v="46"/>
    <n v="0.83"/>
    <m/>
    <m/>
    <s v=""/>
    <s v="FBG-SW Gemeinde Wasserlosen-PEFC"/>
    <s v=""/>
    <n v="0"/>
    <n v="26"/>
  </r>
  <r>
    <x v="205"/>
    <s v="Eiche"/>
    <n v="4.0999999999999996"/>
    <n v="40"/>
    <n v="0.52"/>
    <m/>
    <m/>
    <s v=""/>
    <s v="FBG-SW Gemeinde Wasserlosen-PEFC"/>
    <s v=""/>
    <n v="0"/>
    <n v="26"/>
  </r>
  <r>
    <x v="206"/>
    <s v="Eiche"/>
    <n v="6.4"/>
    <n v="47"/>
    <n v="1.1100000000000001"/>
    <m/>
    <m/>
    <s v=""/>
    <s v="FBG-SW Gemeinde Wasserlosen-PEFC"/>
    <s v=""/>
    <n v="0"/>
    <n v="26"/>
  </r>
  <r>
    <x v="207"/>
    <s v="Eiche"/>
    <n v="6.1"/>
    <n v="47"/>
    <n v="1.06"/>
    <m/>
    <m/>
    <s v=""/>
    <s v="FBG-SW Gemeinde Wasserlosen-PEFC"/>
    <s v=""/>
    <n v="0"/>
    <n v="26"/>
  </r>
  <r>
    <x v="208"/>
    <s v="Eiche"/>
    <n v="4.3"/>
    <n v="60"/>
    <n v="1.22"/>
    <m/>
    <m/>
    <s v=""/>
    <s v="FBG-SW Gemeinde Wasserlosen-PEFC"/>
    <s v=""/>
    <n v="0"/>
    <n v="26"/>
  </r>
  <r>
    <x v="209"/>
    <s v="Eiche"/>
    <n v="3.7"/>
    <n v="49"/>
    <n v="0.7"/>
    <m/>
    <m/>
    <s v=""/>
    <s v="FBG-SW Gemeinde Wasserlosen-PEFC"/>
    <s v=""/>
    <n v="0"/>
    <n v="26"/>
  </r>
  <r>
    <x v="210"/>
    <s v="Eiche"/>
    <n v="6.8"/>
    <n v="45"/>
    <n v="1.08"/>
    <m/>
    <m/>
    <s v=""/>
    <s v="FBG-SW Gemeinde Wasserlosen-PEFC"/>
    <s v=""/>
    <n v="0"/>
    <n v="26"/>
  </r>
  <r>
    <x v="211"/>
    <s v="Eiche"/>
    <n v="7.7"/>
    <n v="50"/>
    <n v="1.51"/>
    <m/>
    <m/>
    <s v=""/>
    <s v="FBG-SW Gemeinde Wasserlosen-PEFC"/>
    <s v=""/>
    <n v="0"/>
    <n v="26"/>
  </r>
  <r>
    <x v="212"/>
    <s v="Eiche"/>
    <n v="9.5"/>
    <n v="56"/>
    <n v="2.34"/>
    <m/>
    <m/>
    <s v=""/>
    <s v="FBG-SW Gemeinde Wasserlosen-PEFC"/>
    <s v=""/>
    <n v="0"/>
    <n v="26"/>
  </r>
  <r>
    <x v="213"/>
    <s v="Eiche"/>
    <n v="7.9"/>
    <n v="42"/>
    <n v="1.0900000000000001"/>
    <m/>
    <m/>
    <s v=""/>
    <s v="FBG-SW Gemeinde Wasserlosen-PEFC"/>
    <s v=""/>
    <n v="0"/>
    <n v="26"/>
  </r>
  <r>
    <x v="214"/>
    <s v="Eiche"/>
    <n v="5.2"/>
    <n v="39"/>
    <n v="0.62"/>
    <m/>
    <m/>
    <s v=""/>
    <s v="FBG-SW Gemeinde Wasserlosen-PEFC"/>
    <s v=""/>
    <n v="0"/>
    <n v="26"/>
  </r>
  <r>
    <x v="215"/>
    <s v="Eiche"/>
    <n v="5.0999999999999996"/>
    <n v="43"/>
    <n v="0.74"/>
    <m/>
    <m/>
    <s v=""/>
    <s v="FBG-SW Gemeinde Wasserlosen-PEFC"/>
    <s v=""/>
    <n v="0"/>
    <n v="26"/>
  </r>
  <r>
    <x v="216"/>
    <s v="Lärche"/>
    <n v="4.9000000000000004"/>
    <n v="43"/>
    <n v="0.71"/>
    <m/>
    <m/>
    <s v=""/>
    <s v="FBG-SW Gemeinde Wasserlosen-PEFC"/>
    <s v=""/>
    <n v="0"/>
    <n v="26"/>
  </r>
  <r>
    <x v="217"/>
    <s v="Lärche"/>
    <n v="5.0999999999999996"/>
    <n v="47"/>
    <n v="0.89"/>
    <m/>
    <m/>
    <s v=""/>
    <s v="FBG-SW Gemeinde Wasserlosen-PEFC"/>
    <s v=""/>
    <n v="0"/>
    <n v="26"/>
  </r>
  <r>
    <x v="218"/>
    <s v="Lärche"/>
    <n v="6.6"/>
    <n v="45"/>
    <n v="1.05"/>
    <m/>
    <m/>
    <s v=""/>
    <s v="FBG-SW Gemeinde Wasserlosen-PEFC"/>
    <s v=""/>
    <n v="0"/>
    <n v="26"/>
  </r>
  <r>
    <x v="219"/>
    <s v="Lärche"/>
    <n v="9.6999999999999993"/>
    <n v="38"/>
    <n v="1.1000000000000001"/>
    <m/>
    <m/>
    <s v=""/>
    <s v="FBG-SW Gemeinde Wasserlosen-PEFC"/>
    <s v=""/>
    <n v="0"/>
    <n v="26"/>
  </r>
  <r>
    <x v="220"/>
    <s v="Lärche"/>
    <n v="8"/>
    <n v="48"/>
    <n v="1.45"/>
    <m/>
    <m/>
    <s v=""/>
    <s v="FBG-SW Gemeinde Wasserlosen-PEFC"/>
    <s v=""/>
    <n v="0"/>
    <n v="26"/>
  </r>
  <r>
    <x v="221"/>
    <s v="Lärche"/>
    <n v="6.8"/>
    <n v="39"/>
    <n v="0.81"/>
    <m/>
    <m/>
    <s v=""/>
    <s v="FBG-SW Gemeinde Wasserlosen-PEFC"/>
    <s v=""/>
    <n v="0"/>
    <n v="26"/>
  </r>
  <r>
    <x v="222"/>
    <s v="Lärche"/>
    <n v="7.3"/>
    <n v="47"/>
    <n v="1.27"/>
    <m/>
    <m/>
    <s v=""/>
    <s v="FBG-SW Gemeinde Wasserlosen-PEFC"/>
    <s v=""/>
    <n v="0"/>
    <n v="26"/>
  </r>
  <r>
    <x v="223"/>
    <s v="Lärche"/>
    <n v="7.6"/>
    <n v="33"/>
    <n v="0.65"/>
    <m/>
    <m/>
    <s v=""/>
    <s v="FBG-SW Gemeinde Wasserlosen-PEFC"/>
    <s v=""/>
    <n v="0"/>
    <n v="26"/>
  </r>
  <r>
    <x v="224"/>
    <s v="Lärche"/>
    <n v="8.4"/>
    <n v="47"/>
    <n v="1.46"/>
    <m/>
    <m/>
    <s v=""/>
    <s v="FBG-SW Gemeinde Wasserlosen-PEFC"/>
    <s v=""/>
    <n v="0"/>
    <n v="26"/>
  </r>
  <r>
    <x v="225"/>
    <s v="Lärche"/>
    <n v="6.9"/>
    <n v="43"/>
    <n v="1"/>
    <m/>
    <m/>
    <s v=""/>
    <s v="FBG-SW Gemeinde Wasserlosen-PEFC"/>
    <s v=""/>
    <n v="0"/>
    <n v="26"/>
  </r>
  <r>
    <x v="226"/>
    <s v="Lärche"/>
    <n v="7.2"/>
    <n v="48"/>
    <n v="1.3"/>
    <m/>
    <m/>
    <s v=""/>
    <s v="FBG-SW Gemeinde Wasserlosen-PEFC"/>
    <s v=""/>
    <n v="0"/>
    <n v="26"/>
  </r>
  <r>
    <x v="227"/>
    <s v="Lärche"/>
    <n v="8.5"/>
    <n v="51"/>
    <n v="1.74"/>
    <m/>
    <m/>
    <s v=""/>
    <s v="FBG-SW Gemeinde Wasserlosen-PEFC"/>
    <s v=""/>
    <n v="0"/>
    <n v="26"/>
  </r>
  <r>
    <x v="228"/>
    <s v="Lärche"/>
    <n v="8.1999999999999993"/>
    <n v="49"/>
    <n v="1.55"/>
    <m/>
    <m/>
    <s v=""/>
    <s v="FBG-SW Gemeinde Wasserlosen-PEFC"/>
    <s v=""/>
    <n v="0"/>
    <n v="26"/>
  </r>
  <r>
    <x v="229"/>
    <s v="Kiefer"/>
    <n v="9.5"/>
    <n v="42"/>
    <n v="1.32"/>
    <m/>
    <m/>
    <s v=""/>
    <s v="FBG-SW Gemeinde Wasserlosen-PEFC"/>
    <s v=""/>
    <n v="0"/>
    <n v="26"/>
  </r>
  <r>
    <x v="230"/>
    <s v="Kiefer"/>
    <n v="10"/>
    <n v="41"/>
    <n v="1.32"/>
    <m/>
    <m/>
    <s v=""/>
    <s v="FBG-SW Gemeinde Wasserlosen-PEFC"/>
    <s v=""/>
    <n v="0"/>
    <n v="26"/>
  </r>
  <r>
    <x v="231"/>
    <s v="Kiefer"/>
    <n v="9.9"/>
    <n v="45"/>
    <n v="1.58"/>
    <m/>
    <m/>
    <s v=""/>
    <s v="FBG-SW Gemeinde Wasserlosen-PEFC"/>
    <s v=""/>
    <n v="0"/>
    <n v="26"/>
  </r>
  <r>
    <x v="232"/>
    <s v="Kiefer"/>
    <n v="10.6"/>
    <n v="49"/>
    <n v="2"/>
    <m/>
    <m/>
    <s v=""/>
    <s v="FBG-SW Gemeinde Wasserlosen-PEFC"/>
    <s v=""/>
    <n v="0"/>
    <n v="26"/>
  </r>
  <r>
    <x v="233"/>
    <s v="Kiefer"/>
    <n v="10.1"/>
    <n v="52"/>
    <n v="2.15"/>
    <m/>
    <m/>
    <s v=""/>
    <s v="FBG-SW Gemeinde Wasserlosen-PEFC"/>
    <s v=""/>
    <n v="0"/>
    <n v="26"/>
  </r>
  <r>
    <x v="234"/>
    <s v="Lärche"/>
    <n v="12.4"/>
    <n v="40"/>
    <n v="1.56"/>
    <m/>
    <m/>
    <s v=""/>
    <s v="FBG-SW Gemeinde Wasserlosen-PEFC"/>
    <s v=""/>
    <n v="0"/>
    <n v="26"/>
  </r>
  <r>
    <x v="235"/>
    <s v="Lärche"/>
    <n v="6.7"/>
    <n v="44"/>
    <n v="1.02"/>
    <m/>
    <m/>
    <s v=""/>
    <s v="FBG-SW Gemeinde Wasserlosen-PEFC"/>
    <s v=""/>
    <n v="0"/>
    <n v="26"/>
  </r>
  <r>
    <x v="236"/>
    <s v="Lärche"/>
    <n v="7"/>
    <n v="45"/>
    <n v="1.1100000000000001"/>
    <m/>
    <m/>
    <s v=""/>
    <s v="FBG-SW Gemeinde Wasserlosen-PEFC"/>
    <s v=""/>
    <n v="0"/>
    <n v="26"/>
  </r>
  <r>
    <x v="237"/>
    <s v="Lärche"/>
    <n v="7"/>
    <n v="47"/>
    <n v="1.21"/>
    <m/>
    <m/>
    <s v=""/>
    <s v="FBG-SW Gemeinde Wasserlosen-PEFC"/>
    <s v=""/>
    <n v="0"/>
    <n v="26"/>
  </r>
  <r>
    <x v="238"/>
    <s v="Eiche"/>
    <n v="4.5"/>
    <n v="54"/>
    <n v="1.03"/>
    <m/>
    <m/>
    <s v=""/>
    <s v="FBG-SW Gemeinde Wasserlosen-PEFC"/>
    <s v=""/>
    <n v="0"/>
    <n v="26"/>
  </r>
  <r>
    <x v="239"/>
    <s v="Eiche"/>
    <n v="6"/>
    <n v="62"/>
    <n v="1.81"/>
    <m/>
    <m/>
    <s v=""/>
    <s v="FBG-SW Gemeinde Wasserlosen-PEFC"/>
    <s v=""/>
    <n v="0"/>
    <n v="26"/>
  </r>
  <r>
    <x v="240"/>
    <s v="Eiche"/>
    <n v="7.8"/>
    <n v="59"/>
    <n v="2.13"/>
    <m/>
    <m/>
    <s v=""/>
    <s v="FBG-SW Gemeinde Wasserlosen-PEFC"/>
    <s v=""/>
    <n v="0"/>
    <n v="26"/>
  </r>
  <r>
    <x v="241"/>
    <s v="Eiche"/>
    <n v="5.4"/>
    <n v="59"/>
    <n v="1.48"/>
    <m/>
    <m/>
    <s v=""/>
    <s v="FBG-SW Gemeinde Wasserlosen-PEFC"/>
    <s v=""/>
    <n v="0"/>
    <n v="26"/>
  </r>
  <r>
    <x v="242"/>
    <s v="Eiche"/>
    <n v="5.4"/>
    <n v="70"/>
    <n v="2.08"/>
    <m/>
    <m/>
    <s v=""/>
    <s v="FBG-SW Gemeinde Wasserlosen-PEFC"/>
    <s v=""/>
    <n v="0"/>
    <n v="26"/>
  </r>
  <r>
    <x v="243"/>
    <s v="Eiche"/>
    <n v="3.4"/>
    <n v="52"/>
    <n v="0.72"/>
    <m/>
    <m/>
    <s v=""/>
    <s v="FBG-SW Gemeinde Wasserlosen-PEFC"/>
    <s v=""/>
    <n v="0"/>
    <n v="26"/>
  </r>
  <r>
    <x v="244"/>
    <s v="Eiche"/>
    <n v="5.3"/>
    <n v="44"/>
    <n v="0.81"/>
    <m/>
    <m/>
    <s v=""/>
    <s v="FBG-SW Gemeinde Wasserlosen-PEFC"/>
    <s v=""/>
    <n v="0"/>
    <n v="26"/>
  </r>
  <r>
    <x v="245"/>
    <s v="Eiche"/>
    <n v="3.7"/>
    <n v="60"/>
    <n v="1.05"/>
    <m/>
    <m/>
    <s v=""/>
    <s v="FBG-SW Gemeinde Wasserlosen-PEFC"/>
    <s v=""/>
    <n v="0"/>
    <n v="26"/>
  </r>
  <r>
    <x v="246"/>
    <s v="Eiche"/>
    <n v="4.5999999999999996"/>
    <n v="36"/>
    <n v="0.47"/>
    <m/>
    <m/>
    <s v=""/>
    <s v="FBG-SW Gemeinde Wasserlosen-PEFC"/>
    <s v=""/>
    <n v="0"/>
    <n v="26"/>
  </r>
  <r>
    <x v="247"/>
    <s v="Eiche"/>
    <n v="3.9"/>
    <n v="56"/>
    <n v="0.96"/>
    <m/>
    <m/>
    <s v=""/>
    <s v="FBG-SW Gemeinde Wasserlosen-PEFC"/>
    <s v=""/>
    <n v="0"/>
    <n v="26"/>
  </r>
  <r>
    <x v="248"/>
    <s v="Eiche"/>
    <n v="4.0999999999999996"/>
    <n v="45"/>
    <n v="0.65"/>
    <m/>
    <m/>
    <s v=""/>
    <s v="FBG-SW Gemeinde Wasserlosen-PEFC"/>
    <s v=""/>
    <n v="0"/>
    <n v="26"/>
  </r>
  <r>
    <x v="249"/>
    <s v="Eiche"/>
    <n v="5.5"/>
    <n v="48"/>
    <n v="1"/>
    <m/>
    <m/>
    <s v=""/>
    <s v="FBG-SW Gemeinde Wasserlosen-PEFC"/>
    <s v=""/>
    <n v="0"/>
    <n v="26"/>
  </r>
  <r>
    <x v="250"/>
    <s v="Eiche"/>
    <n v="6.4"/>
    <n v="59"/>
    <n v="1.75"/>
    <m/>
    <m/>
    <s v=""/>
    <s v="FBG-SW Gemeinde Wasserlosen-PEFC"/>
    <s v=""/>
    <n v="0"/>
    <n v="26"/>
  </r>
  <r>
    <x v="251"/>
    <s v="Eiche"/>
    <n v="9.4"/>
    <n v="38"/>
    <n v="1.07"/>
    <m/>
    <m/>
    <s v=""/>
    <s v="FBG-SW Gemeinde Wasserlosen-PEFC"/>
    <s v=""/>
    <n v="0"/>
    <n v="26"/>
  </r>
  <r>
    <x v="252"/>
    <s v="Eiche"/>
    <n v="6.5"/>
    <n v="39"/>
    <n v="0.78"/>
    <m/>
    <m/>
    <s v=""/>
    <s v="FBG-SW Gemeinde Wasserlosen-PEFC"/>
    <s v=""/>
    <n v="0"/>
    <n v="26"/>
  </r>
  <r>
    <x v="253"/>
    <s v="Eiche"/>
    <n v="6.7"/>
    <n v="49"/>
    <n v="1.26"/>
    <m/>
    <m/>
    <s v=""/>
    <s v="FBG-SW Gemeinde Wasserlosen-PEFC"/>
    <s v=""/>
    <n v="0"/>
    <n v="26"/>
  </r>
  <r>
    <x v="254"/>
    <s v="Buche"/>
    <n v="7.5"/>
    <n v="61"/>
    <n v="2.19"/>
    <m/>
    <m/>
    <s v=""/>
    <s v="FBG-SW Gemeinde Wasserlosen-PEFC"/>
    <s v=""/>
    <n v="0"/>
    <n v="26"/>
  </r>
  <r>
    <x v="255"/>
    <s v="Buche"/>
    <n v="3.8"/>
    <n v="73"/>
    <n v="1.59"/>
    <m/>
    <m/>
    <s v=""/>
    <s v="FBG-SW Gemeinde Wasserlosen-PEFC"/>
    <s v=""/>
    <n v="0"/>
    <n v="26"/>
  </r>
  <r>
    <x v="256"/>
    <s v="Buche"/>
    <n v="5.5"/>
    <n v="56"/>
    <n v="1.36"/>
    <m/>
    <m/>
    <s v=""/>
    <s v="FBG-SW Gemeinde Wasserlosen-PEFC"/>
    <s v=""/>
    <n v="0"/>
    <n v="26"/>
  </r>
  <r>
    <x v="257"/>
    <s v="Buche"/>
    <n v="8.1"/>
    <n v="80"/>
    <n v="4.07"/>
    <m/>
    <m/>
    <s v=""/>
    <s v="FBG-SW Gemeinde Wasserlosen-PEFC"/>
    <s v=""/>
    <n v="0"/>
    <n v="26"/>
  </r>
  <r>
    <x v="258"/>
    <s v="Buche"/>
    <n v="5.8"/>
    <n v="59"/>
    <n v="1.59"/>
    <m/>
    <m/>
    <s v=""/>
    <s v="FBG-SW Gemeinde Wasserlosen-PEFC"/>
    <s v=""/>
    <n v="0"/>
    <n v="26"/>
  </r>
  <r>
    <x v="259"/>
    <s v="Elsbeere"/>
    <n v="5"/>
    <n v="35"/>
    <n v="0.48"/>
    <m/>
    <m/>
    <s v=""/>
    <s v="FBG-SW Gemeinde Wasserlosen-PEFC"/>
    <s v=""/>
    <n v="0"/>
    <n v="26"/>
  </r>
  <r>
    <x v="260"/>
    <s v="Feldahorn"/>
    <n v="3.6"/>
    <n v="36"/>
    <n v="0.37"/>
    <m/>
    <m/>
    <s v=""/>
    <s v="FBG-SW Gemeinde Wasserlosen-PEFC"/>
    <s v=""/>
    <n v="0"/>
    <n v="26"/>
  </r>
  <r>
    <x v="261"/>
    <s v="Feldahorn"/>
    <n v="7.7"/>
    <n v="43"/>
    <n v="1.1200000000000001"/>
    <m/>
    <m/>
    <s v=""/>
    <s v="FBG-SW Gemeinde Wasserlosen-PEFC"/>
    <s v=""/>
    <n v="0"/>
    <n v="26"/>
  </r>
  <r>
    <x v="262"/>
    <s v="Birke"/>
    <n v="10.6"/>
    <n v="30"/>
    <n v="0.75"/>
    <m/>
    <m/>
    <s v=""/>
    <s v="FBG-SW Gemeinde Wasserlosen-PEFC"/>
    <s v=""/>
    <n v="0"/>
    <n v="26"/>
  </r>
  <r>
    <x v="263"/>
    <s v="Feldahorn"/>
    <n v="4.7"/>
    <n v="45"/>
    <n v="0.75"/>
    <m/>
    <m/>
    <s v=""/>
    <s v="FBG-SW Gemeinde Wasserlosen-PEFC"/>
    <s v=""/>
    <n v="0"/>
    <n v="26"/>
  </r>
  <r>
    <x v="264"/>
    <s v="Eiche"/>
    <n v="4.4000000000000004"/>
    <n v="37"/>
    <n v="0.47"/>
    <m/>
    <m/>
    <s v=""/>
    <s v="FBG-SW Gemeinde Wasserlosen-PEFC"/>
    <s v=""/>
    <n v="0"/>
    <n v="26"/>
  </r>
  <r>
    <x v="265"/>
    <s v="Eiche"/>
    <n v="4"/>
    <n v="38"/>
    <n v="0.45"/>
    <m/>
    <m/>
    <s v=""/>
    <s v="FBG-SW Gemeinde Wasserlosen-PEFC"/>
    <s v=""/>
    <n v="0"/>
    <n v="26"/>
  </r>
  <r>
    <x v="266"/>
    <s v="Eiche"/>
    <n v="4.3"/>
    <n v="39"/>
    <n v="0.51"/>
    <m/>
    <m/>
    <s v=""/>
    <s v="FBG-SW Gemeinde Wasserlosen-PEFC"/>
    <s v=""/>
    <n v="0"/>
    <n v="26"/>
  </r>
  <r>
    <x v="267"/>
    <s v="Eiche"/>
    <n v="5.4"/>
    <n v="37"/>
    <n v="0.57999999999999996"/>
    <m/>
    <m/>
    <s v=""/>
    <s v="FBG-SW Gemeinde Wasserlosen-PEFC"/>
    <s v=""/>
    <n v="0"/>
    <n v="26"/>
  </r>
  <r>
    <x v="268"/>
    <s v="Eiche"/>
    <n v="5.2"/>
    <n v="40"/>
    <n v="0.65"/>
    <m/>
    <m/>
    <s v=""/>
    <s v="FBG-SW Gemeinde Wasserlosen-PEFC"/>
    <s v=""/>
    <n v="0"/>
    <n v="26"/>
  </r>
  <r>
    <x v="269"/>
    <s v="Eiche"/>
    <n v="5.2"/>
    <n v="40"/>
    <n v="0.65"/>
    <m/>
    <m/>
    <s v=""/>
    <s v="FBG-SW Gemeinde Wasserlosen-PEFC"/>
    <s v=""/>
    <n v="0"/>
    <n v="26"/>
  </r>
  <r>
    <x v="270"/>
    <s v="Eiche"/>
    <n v="6.9"/>
    <n v="39"/>
    <n v="0.82"/>
    <m/>
    <m/>
    <s v=""/>
    <s v="FBG-SW Gemeinde Wasserlosen-PEFC"/>
    <s v=""/>
    <n v="0"/>
    <n v="26"/>
  </r>
  <r>
    <x v="271"/>
    <s v="Eiche"/>
    <n v="5.8"/>
    <n v="42"/>
    <n v="0.8"/>
    <m/>
    <m/>
    <s v=""/>
    <s v="FBG-SW Gemeinde Wasserlosen-PEFC"/>
    <s v=""/>
    <n v="0"/>
    <n v="26"/>
  </r>
  <r>
    <x v="272"/>
    <s v="Eiche"/>
    <n v="4.3"/>
    <n v="39"/>
    <n v="0.51"/>
    <m/>
    <m/>
    <s v=""/>
    <s v="FBG-SW Gemeinde Wasserlosen-PEFC"/>
    <s v=""/>
    <n v="0"/>
    <n v="26"/>
  </r>
  <r>
    <x v="273"/>
    <s v="Eiche"/>
    <n v="5.0999999999999996"/>
    <n v="36"/>
    <n v="0.52"/>
    <m/>
    <m/>
    <s v=""/>
    <s v="FBG-SW Gemeinde Wasserlosen-PEFC"/>
    <s v=""/>
    <n v="0"/>
    <n v="26"/>
  </r>
  <r>
    <x v="274"/>
    <s v="Eiche"/>
    <n v="4.9000000000000004"/>
    <n v="44"/>
    <n v="0.75"/>
    <m/>
    <m/>
    <s v=""/>
    <s v="FBG-SW Gemeinde Wasserlosen-PEFC"/>
    <s v=""/>
    <n v="0"/>
    <n v="26"/>
  </r>
  <r>
    <x v="275"/>
    <s v="Eiche"/>
    <n v="9.6999999999999993"/>
    <n v="37"/>
    <n v="1.04"/>
    <m/>
    <m/>
    <s v=""/>
    <s v="FBG-SW Gemeinde Wasserlosen-PEFC"/>
    <s v=""/>
    <n v="0"/>
    <n v="26"/>
  </r>
  <r>
    <x v="276"/>
    <s v="Eiche"/>
    <n v="8.3000000000000007"/>
    <n v="46"/>
    <n v="1.38"/>
    <m/>
    <m/>
    <s v=""/>
    <s v="FBG-SW Gemeinde Wasserlosen-PEFC"/>
    <s v=""/>
    <n v="0"/>
    <n v="26"/>
  </r>
  <r>
    <x v="277"/>
    <s v="Eiche"/>
    <n v="5.0999999999999996"/>
    <n v="48"/>
    <n v="0.92"/>
    <m/>
    <m/>
    <s v=""/>
    <s v="FBG-SW Gemeinde Wasserlosen-PEFC"/>
    <s v=""/>
    <n v="0"/>
    <n v="26"/>
  </r>
  <r>
    <x v="278"/>
    <s v="Eiche"/>
    <n v="5.7"/>
    <n v="43"/>
    <n v="0.83"/>
    <m/>
    <m/>
    <s v=""/>
    <s v="FBG-SW Gemeinde Wasserlosen-PEFC"/>
    <s v=""/>
    <n v="0"/>
    <n v="26"/>
  </r>
  <r>
    <x v="279"/>
    <s v="Eiche"/>
    <n v="7.5"/>
    <n v="47"/>
    <n v="1.3"/>
    <m/>
    <m/>
    <s v=""/>
    <s v="FBG-SW Gemeinde Wasserlosen-PEFC"/>
    <s v=""/>
    <n v="0"/>
    <n v="26"/>
  </r>
  <r>
    <x v="280"/>
    <s v="Eiche"/>
    <n v="6"/>
    <n v="46"/>
    <n v="1"/>
    <m/>
    <m/>
    <s v=""/>
    <s v="FBG-SW Gemeinde Wasserlosen-PEFC"/>
    <s v=""/>
    <n v="0"/>
    <n v="26"/>
  </r>
  <r>
    <x v="281"/>
    <s v="Eiche"/>
    <n v="7.9"/>
    <n v="48"/>
    <n v="1.43"/>
    <m/>
    <m/>
    <s v=""/>
    <s v="FBG-SW Gemeinde Wasserlosen-PEFC"/>
    <s v=""/>
    <n v="0"/>
    <n v="26"/>
  </r>
  <r>
    <x v="282"/>
    <s v="Eiche"/>
    <n v="5.6"/>
    <n v="40"/>
    <n v="0.7"/>
    <m/>
    <m/>
    <s v=""/>
    <s v="FBG-SW Gemeinde Wasserlosen-PEFC"/>
    <s v=""/>
    <n v="0"/>
    <n v="26"/>
  </r>
  <r>
    <x v="283"/>
    <s v="Eiche"/>
    <n v="6.2"/>
    <n v="46"/>
    <n v="1.03"/>
    <m/>
    <m/>
    <s v=""/>
    <s v="FBG-SW Gemeinde Wasserlosen-PEFC"/>
    <s v=""/>
    <n v="0"/>
    <n v="26"/>
  </r>
  <r>
    <x v="284"/>
    <s v="Eiche"/>
    <n v="7.1"/>
    <n v="61"/>
    <n v="2.08"/>
    <m/>
    <m/>
    <s v=""/>
    <s v="FBG-SW Gemeinde Wasserlosen-PEFC"/>
    <s v=""/>
    <n v="0"/>
    <n v="26"/>
  </r>
  <r>
    <x v="285"/>
    <s v="Eiche"/>
    <n v="7.7"/>
    <n v="43"/>
    <n v="1.1200000000000001"/>
    <m/>
    <m/>
    <s v=""/>
    <s v="FBG-SW Gemeinde Wasserlosen-PEFC"/>
    <s v=""/>
    <n v="0"/>
    <n v="26"/>
  </r>
  <r>
    <x v="286"/>
    <s v="Eiche"/>
    <n v="6.4"/>
    <n v="41"/>
    <n v="0.85"/>
    <m/>
    <m/>
    <s v=""/>
    <s v="FBG-SW Gemeinde Wasserlosen-PEFC"/>
    <s v=""/>
    <n v="0"/>
    <n v="26"/>
  </r>
  <r>
    <x v="287"/>
    <s v="Eiche"/>
    <n v="7"/>
    <n v="42"/>
    <n v="0.97"/>
    <m/>
    <m/>
    <s v=""/>
    <s v="FBG-SW Gemeinde Wasserlosen-PEFC"/>
    <s v=""/>
    <n v="0"/>
    <n v="26"/>
  </r>
  <r>
    <x v="288"/>
    <s v="Eiche"/>
    <n v="7.4"/>
    <n v="38"/>
    <n v="0.84"/>
    <m/>
    <m/>
    <s v=""/>
    <s v="FBG-SW Gemeinde Wasserlosen-PEFC"/>
    <s v=""/>
    <n v="0"/>
    <n v="26"/>
  </r>
  <r>
    <x v="289"/>
    <s v="Eiche"/>
    <n v="8"/>
    <n v="34"/>
    <n v="0.73"/>
    <m/>
    <m/>
    <s v=""/>
    <s v="FBG-SW Gemeinde Wasserlosen-PEFC"/>
    <s v=""/>
    <n v="0"/>
    <n v="26"/>
  </r>
  <r>
    <x v="290"/>
    <s v="Eiche"/>
    <n v="8.8000000000000007"/>
    <n v="55"/>
    <n v="2.09"/>
    <m/>
    <m/>
    <s v=""/>
    <s v="FBG-SW Gemeinde Wasserlosen-PEFC"/>
    <s v=""/>
    <n v="0"/>
    <n v="26"/>
  </r>
  <r>
    <x v="291"/>
    <s v="Eiche"/>
    <n v="8.8000000000000007"/>
    <n v="63"/>
    <n v="2.74"/>
    <m/>
    <m/>
    <s v=""/>
    <s v="FBG-SW Gemeinde Wasserlosen-PEFC"/>
    <s v=""/>
    <n v="0"/>
    <n v="26"/>
  </r>
  <r>
    <x v="292"/>
    <s v="Eiche"/>
    <n v="7.6"/>
    <n v="54"/>
    <n v="1.74"/>
    <m/>
    <m/>
    <s v=""/>
    <s v="FBG-SW Gemeinde Wasserlosen-PEFC"/>
    <s v=""/>
    <n v="0"/>
    <n v="26"/>
  </r>
  <r>
    <x v="293"/>
    <s v="Eiche"/>
    <n v="8.1999999999999993"/>
    <n v="44"/>
    <n v="1.25"/>
    <m/>
    <m/>
    <s v=""/>
    <s v="FBG-SW Gemeinde Wasserlosen-PEFC"/>
    <s v=""/>
    <n v="0"/>
    <n v="26"/>
  </r>
  <r>
    <x v="294"/>
    <s v="Eiche"/>
    <n v="10.9"/>
    <n v="42"/>
    <n v="1.51"/>
    <m/>
    <m/>
    <s v=""/>
    <s v="FBG-SW Gemeinde Wasserlosen-PEFC"/>
    <s v=""/>
    <n v="0"/>
    <n v="26"/>
  </r>
  <r>
    <x v="295"/>
    <s v="Eiche"/>
    <n v="8.6"/>
    <n v="35"/>
    <n v="0.83"/>
    <m/>
    <m/>
    <s v=""/>
    <s v="FBG-SW Gemeinde Wasserlosen-PEFC"/>
    <s v=""/>
    <n v="0"/>
    <n v="26"/>
  </r>
  <r>
    <x v="296"/>
    <s v="Eiche"/>
    <n v="6.8"/>
    <n v="36"/>
    <n v="0.69"/>
    <m/>
    <m/>
    <s v=""/>
    <s v="FBG-SW Gemeinde Wasserlosen-PEFC"/>
    <s v=""/>
    <n v="0"/>
    <n v="26"/>
  </r>
  <r>
    <x v="297"/>
    <s v="Eiche"/>
    <n v="6.1"/>
    <n v="64"/>
    <n v="1.96"/>
    <m/>
    <m/>
    <s v=""/>
    <s v="FBG-SW Gemeinde Wasserlosen-PEFC"/>
    <s v=""/>
    <n v="0"/>
    <n v="26"/>
  </r>
  <r>
    <x v="298"/>
    <s v="Eiche"/>
    <n v="6.4"/>
    <n v="48"/>
    <n v="1.1599999999999999"/>
    <m/>
    <m/>
    <s v=""/>
    <s v="FBG-SW Gemeinde Wasserlosen-PEFC"/>
    <s v=""/>
    <n v="0"/>
    <n v="26"/>
  </r>
  <r>
    <x v="299"/>
    <s v="Eiche"/>
    <n v="4.7"/>
    <n v="50"/>
    <n v="0.92"/>
    <m/>
    <m/>
    <s v=""/>
    <s v="FBG-SW Gemeinde Wasserlosen-PEFC"/>
    <s v=""/>
    <n v="0"/>
    <n v="26"/>
  </r>
  <r>
    <x v="300"/>
    <s v="Eiche"/>
    <n v="5.3"/>
    <n v="47"/>
    <n v="0.92"/>
    <m/>
    <m/>
    <s v=""/>
    <s v="FBG-SW Gemeinde Wasserlosen-PEFC"/>
    <s v=""/>
    <n v="0"/>
    <n v="26"/>
  </r>
  <r>
    <x v="301"/>
    <s v="Eiche"/>
    <n v="4.7"/>
    <n v="44"/>
    <n v="0.72"/>
    <m/>
    <m/>
    <s v=""/>
    <s v="FBG-SW Gemeinde Wasserlosen-PEFC"/>
    <s v=""/>
    <n v="0"/>
    <n v="26"/>
  </r>
  <r>
    <x v="302"/>
    <s v="Eiche"/>
    <n v="5.4"/>
    <n v="57"/>
    <n v="1.38"/>
    <m/>
    <m/>
    <s v=""/>
    <s v="FBG-SW Gemeinde Wasserlosen-PEFC"/>
    <s v=""/>
    <n v="0"/>
    <n v="26"/>
  </r>
  <r>
    <x v="303"/>
    <s v="Eiche"/>
    <n v="5.6"/>
    <n v="47"/>
    <n v="0.97"/>
    <m/>
    <m/>
    <s v=""/>
    <s v="FBG-SW Gemeinde Wasserlosen-PEFC"/>
    <s v=""/>
    <n v="0"/>
    <n v="26"/>
  </r>
  <r>
    <x v="304"/>
    <s v="Eiche"/>
    <n v="5.8"/>
    <n v="49"/>
    <n v="1.0900000000000001"/>
    <m/>
    <m/>
    <s v=""/>
    <s v="FBG-SW Gemeinde Wasserlosen-PEFC"/>
    <s v=""/>
    <n v="0"/>
    <n v="26"/>
  </r>
  <r>
    <x v="305"/>
    <s v="Eiche"/>
    <n v="6.3"/>
    <n v="60"/>
    <n v="1.78"/>
    <m/>
    <m/>
    <s v=""/>
    <s v="FBG-SW Gemeinde Wasserlosen-PEFC"/>
    <s v=""/>
    <n v="0"/>
    <n v="26"/>
  </r>
  <r>
    <x v="306"/>
    <s v="Speierling"/>
    <n v="6.2"/>
    <n v="21"/>
    <n v="0.22"/>
    <m/>
    <m/>
    <s v=""/>
    <s v="FBG-SW Gemeinde Wasserlosen-PEFC"/>
    <s v=""/>
    <n v="0"/>
    <n v="26"/>
  </r>
  <r>
    <x v="307"/>
    <s v="Elsbeere"/>
    <n v="3.2"/>
    <n v="37"/>
    <n v="0.34"/>
    <m/>
    <m/>
    <s v=""/>
    <s v="FBG-SW Gemeinde Wasserlosen-PEFC"/>
    <s v=""/>
    <n v="0"/>
    <n v="26"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  <r>
    <x v="308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23" applyNumberFormats="0" applyBorderFormats="0" applyFontFormats="0" applyPatternFormats="0" applyAlignmentFormats="0" applyWidthHeightFormats="1" dataCaption="Werte" updatedVersion="8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3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55" customWidth="1"/>
    <col min="7" max="7" width="16.6640625" style="55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20"/>
    <col min="12" max="12" width="11.44140625" style="44" hidden="1" customWidth="1"/>
    <col min="13" max="13" width="0" style="44" hidden="1" customWidth="1"/>
    <col min="14" max="16384" width="11.44140625" style="2"/>
  </cols>
  <sheetData>
    <row r="1" spans="1:13" ht="14.4" thickBot="1" x14ac:dyDescent="0.35">
      <c r="A1" s="91" t="s">
        <v>16</v>
      </c>
      <c r="B1" s="91"/>
      <c r="C1" s="91"/>
      <c r="D1" s="91"/>
      <c r="E1" s="91"/>
      <c r="F1" s="78" t="s">
        <v>8</v>
      </c>
      <c r="G1" s="79"/>
      <c r="H1" s="22" t="s">
        <v>15</v>
      </c>
      <c r="I1" s="92" t="s">
        <v>17</v>
      </c>
      <c r="J1" s="92"/>
    </row>
    <row r="2" spans="1:13" ht="24.9" customHeight="1" thickBot="1" x14ac:dyDescent="0.35">
      <c r="A2" s="84" t="s">
        <v>51</v>
      </c>
      <c r="B2" s="85"/>
      <c r="C2" s="86"/>
      <c r="D2" s="86"/>
      <c r="E2" s="86"/>
      <c r="F2" s="80">
        <v>44937</v>
      </c>
      <c r="G2" s="81"/>
      <c r="H2" s="28">
        <v>0.33333333333333331</v>
      </c>
      <c r="I2" s="87" t="s">
        <v>46</v>
      </c>
      <c r="J2" s="88"/>
    </row>
    <row r="3" spans="1:13" ht="24.9" customHeight="1" thickBot="1" x14ac:dyDescent="0.35">
      <c r="A3" s="84" t="s">
        <v>52</v>
      </c>
      <c r="B3" s="86"/>
      <c r="C3" s="86"/>
      <c r="D3" s="86"/>
      <c r="E3" s="29">
        <v>35</v>
      </c>
      <c r="F3" s="30" t="s">
        <v>12</v>
      </c>
      <c r="G3" s="31" t="str">
        <f>ROUND(SUM(E12:E999),2)&amp;" fm"</f>
        <v>309,72 fm</v>
      </c>
      <c r="H3" s="32" t="str">
        <f>SUMIF(A12:A999,"&gt;0",M12:M999)&amp;" St."</f>
        <v>308 St.</v>
      </c>
      <c r="I3" s="89"/>
      <c r="J3" s="90"/>
    </row>
    <row r="4" spans="1:13" s="4" customFormat="1" ht="12.75" customHeight="1" thickBot="1" x14ac:dyDescent="0.35">
      <c r="A4" s="64"/>
      <c r="B4" s="93" t="s">
        <v>45</v>
      </c>
      <c r="C4" s="94"/>
      <c r="D4" s="94"/>
      <c r="E4" s="94"/>
      <c r="F4" s="95"/>
      <c r="G4" s="65" t="s">
        <v>34</v>
      </c>
      <c r="H4" s="33" t="s">
        <v>6</v>
      </c>
      <c r="I4" s="76" t="s">
        <v>9</v>
      </c>
      <c r="J4" s="77"/>
      <c r="K4" s="42"/>
      <c r="L4" s="45"/>
      <c r="M4" s="45"/>
    </row>
    <row r="5" spans="1:13" s="4" customFormat="1" ht="24.75" customHeight="1" thickBot="1" x14ac:dyDescent="0.35">
      <c r="A5" s="56" t="s">
        <v>43</v>
      </c>
      <c r="B5" s="96"/>
      <c r="C5" s="97"/>
      <c r="D5" s="97"/>
      <c r="E5" s="97"/>
      <c r="F5" s="98"/>
      <c r="G5" s="67"/>
      <c r="H5" s="99" t="str">
        <f>LEFT($B$5,16)&amp;" - "&amp;LEFT($B$6,10)</f>
        <v xml:space="preserve"> - </v>
      </c>
      <c r="I5" s="101" t="s">
        <v>53</v>
      </c>
      <c r="J5" s="102"/>
      <c r="K5" s="42"/>
      <c r="L5" s="45"/>
      <c r="M5" s="45"/>
    </row>
    <row r="6" spans="1:13" ht="24.75" customHeight="1" thickBot="1" x14ac:dyDescent="0.35">
      <c r="A6" s="56" t="s">
        <v>44</v>
      </c>
      <c r="B6" s="96"/>
      <c r="C6" s="97"/>
      <c r="D6" s="97"/>
      <c r="E6" s="97"/>
      <c r="F6" s="97"/>
      <c r="G6" s="103"/>
      <c r="H6" s="100"/>
      <c r="I6" s="82" t="s">
        <v>54</v>
      </c>
      <c r="J6" s="83"/>
      <c r="K6" s="43"/>
    </row>
    <row r="7" spans="1:13" ht="23.25" customHeight="1" x14ac:dyDescent="0.3">
      <c r="A7" s="131" t="s">
        <v>21</v>
      </c>
      <c r="B7" s="132"/>
      <c r="C7" s="135" t="s">
        <v>48</v>
      </c>
      <c r="D7" s="137" t="s">
        <v>35</v>
      </c>
      <c r="E7" s="112" t="s">
        <v>36</v>
      </c>
      <c r="F7" s="114"/>
      <c r="G7" s="115"/>
      <c r="H7" s="116"/>
      <c r="I7" s="123" t="s">
        <v>18</v>
      </c>
      <c r="J7" s="124"/>
    </row>
    <row r="8" spans="1:13" ht="23.25" customHeight="1" x14ac:dyDescent="0.3">
      <c r="A8" s="133"/>
      <c r="B8" s="134"/>
      <c r="C8" s="136"/>
      <c r="D8" s="138"/>
      <c r="E8" s="113"/>
      <c r="F8" s="117"/>
      <c r="G8" s="118"/>
      <c r="H8" s="119"/>
      <c r="I8" s="125" t="s">
        <v>19</v>
      </c>
      <c r="J8" s="126"/>
    </row>
    <row r="9" spans="1:13" ht="23.25" customHeight="1" thickBot="1" x14ac:dyDescent="0.35">
      <c r="A9" s="129" t="str">
        <f>"- Einzelstämme -"</f>
        <v>- Einzelstämme -</v>
      </c>
      <c r="B9" s="130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120"/>
      <c r="G9" s="121"/>
      <c r="H9" s="122"/>
      <c r="I9" s="127" t="s">
        <v>20</v>
      </c>
      <c r="J9" s="128"/>
    </row>
    <row r="10" spans="1:13" ht="33" customHeight="1" thickBot="1" x14ac:dyDescent="0.35">
      <c r="A10" s="104" t="s">
        <v>47</v>
      </c>
      <c r="B10" s="105"/>
      <c r="C10" s="106" t="s">
        <v>22</v>
      </c>
      <c r="D10" s="107"/>
      <c r="E10" s="108" t="str">
        <f ca="1">IF(LEN(B6)&gt;0,TODAY(),IF(LEN(B6)=0,"Firmennamen und -sitz, ggfls. USt.-ID eintragen"))</f>
        <v>Firmennamen und -sitz, ggfls. USt.-ID eintragen</v>
      </c>
      <c r="F10" s="109"/>
      <c r="G10" s="57" t="s">
        <v>23</v>
      </c>
      <c r="H10" s="110" t="str">
        <f>IF(AND(LEN(F7)&gt;0,LEN(F8)&gt;0,LEN(F9)&gt;0),"",IF(LEN(F7)=0,"Bitte Tel-Nr eintragen",IF(AND(LEN(F8)=0,LEN(F9)=0),"Bitte Fax-Nr/Email eintragen","")))</f>
        <v>Bitte Tel-Nr eintragen</v>
      </c>
      <c r="I10" s="110"/>
      <c r="J10" s="111"/>
    </row>
    <row r="11" spans="1:13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  <c r="M11" s="75" t="s">
        <v>49</v>
      </c>
    </row>
    <row r="12" spans="1:13" ht="27" customHeight="1" x14ac:dyDescent="0.3">
      <c r="A12" s="5">
        <v>2129</v>
      </c>
      <c r="B12" s="6" t="s">
        <v>55</v>
      </c>
      <c r="C12" s="7">
        <v>7.4</v>
      </c>
      <c r="D12" s="8">
        <v>53</v>
      </c>
      <c r="E12" s="9">
        <v>1.63</v>
      </c>
      <c r="F12" s="52"/>
      <c r="G12" s="23"/>
      <c r="H12" s="68" t="s">
        <v>68</v>
      </c>
      <c r="I12" s="69" t="s">
        <v>69</v>
      </c>
      <c r="J12" s="26" t="str">
        <f>IF(LEN(F12)=0,"",IF(AND(LEN(F12)&gt;0,LEN($H$5)=0),LEFT($C$6,10),IF(LEN(F12)&gt;0,$H$5,"")))</f>
        <v/>
      </c>
      <c r="K12" s="21">
        <f>IF(AND(ISNUMBER(F12)=FALSE,LEN(A12)&gt;0),0,IF(OR(LEN(F12)=0,F12="Gebot in € je fm",ISNUMBER(F12)=FALSE),"",E12*ROUND(F12,0)))</f>
        <v>0</v>
      </c>
      <c r="L12" s="44">
        <v>26</v>
      </c>
      <c r="M12" s="44">
        <v>1</v>
      </c>
    </row>
    <row r="13" spans="1:13" ht="27" customHeight="1" x14ac:dyDescent="0.3">
      <c r="A13" s="15">
        <v>2130</v>
      </c>
      <c r="B13" s="16" t="s">
        <v>56</v>
      </c>
      <c r="C13" s="17">
        <v>4</v>
      </c>
      <c r="D13" s="18">
        <v>52</v>
      </c>
      <c r="E13" s="19">
        <v>0.85</v>
      </c>
      <c r="F13" s="53"/>
      <c r="G13" s="24"/>
      <c r="H13" s="70" t="s">
        <v>68</v>
      </c>
      <c r="I13" s="71" t="s">
        <v>70</v>
      </c>
      <c r="J13" s="27" t="str">
        <f t="shared" ref="J13:J76" si="0">IF(LEN(F13)=0,"",IF(AND(LEN(F13)&gt;0,LEN($H$5)=0),LEFT($C$6,10),IF(LEN(F13)&gt;0,$H$5,"")))</f>
        <v/>
      </c>
      <c r="K13" s="21">
        <f t="shared" ref="K13:K76" si="1">IF(AND(ISNUMBER(F13)=FALSE,LEN(A13)&gt;0),0,IF(OR(LEN(F13)=0,F13="Gebot in € je fm",ISNUMBER(F13)=FALSE),"",E13*ROUND(F13,0)))</f>
        <v>0</v>
      </c>
      <c r="L13" s="44">
        <v>26</v>
      </c>
      <c r="M13" s="44">
        <v>1</v>
      </c>
    </row>
    <row r="14" spans="1:13" ht="27" customHeight="1" x14ac:dyDescent="0.3">
      <c r="A14" s="10">
        <v>2131</v>
      </c>
      <c r="B14" s="11" t="s">
        <v>57</v>
      </c>
      <c r="C14" s="12">
        <v>7.9</v>
      </c>
      <c r="D14" s="13">
        <v>37</v>
      </c>
      <c r="E14" s="14">
        <v>0.85</v>
      </c>
      <c r="F14" s="54"/>
      <c r="G14" s="25"/>
      <c r="H14" s="72" t="s">
        <v>68</v>
      </c>
      <c r="I14" s="73" t="s">
        <v>70</v>
      </c>
      <c r="J14" s="27" t="str">
        <f t="shared" si="0"/>
        <v/>
      </c>
      <c r="K14" s="21">
        <f t="shared" si="1"/>
        <v>0</v>
      </c>
      <c r="L14" s="44">
        <v>26</v>
      </c>
      <c r="M14" s="44">
        <v>1</v>
      </c>
    </row>
    <row r="15" spans="1:13" ht="27" customHeight="1" x14ac:dyDescent="0.3">
      <c r="A15" s="10">
        <v>2132</v>
      </c>
      <c r="B15" s="11" t="s">
        <v>58</v>
      </c>
      <c r="C15" s="12">
        <v>6.7</v>
      </c>
      <c r="D15" s="13">
        <v>60</v>
      </c>
      <c r="E15" s="14">
        <v>1.89</v>
      </c>
      <c r="F15" s="54"/>
      <c r="G15" s="25"/>
      <c r="H15" s="72" t="s">
        <v>68</v>
      </c>
      <c r="I15" s="73" t="s">
        <v>70</v>
      </c>
      <c r="J15" s="27" t="str">
        <f t="shared" si="0"/>
        <v/>
      </c>
      <c r="K15" s="21">
        <f t="shared" si="1"/>
        <v>0</v>
      </c>
      <c r="L15" s="44">
        <v>26</v>
      </c>
      <c r="M15" s="44">
        <v>1</v>
      </c>
    </row>
    <row r="16" spans="1:13" ht="27" customHeight="1" x14ac:dyDescent="0.3">
      <c r="A16" s="10">
        <v>2133</v>
      </c>
      <c r="B16" s="11" t="s">
        <v>58</v>
      </c>
      <c r="C16" s="12">
        <v>7.4</v>
      </c>
      <c r="D16" s="13">
        <v>46</v>
      </c>
      <c r="E16" s="14">
        <v>1.23</v>
      </c>
      <c r="F16" s="54"/>
      <c r="G16" s="25"/>
      <c r="H16" s="72" t="s">
        <v>68</v>
      </c>
      <c r="I16" s="73" t="s">
        <v>70</v>
      </c>
      <c r="J16" s="27" t="str">
        <f t="shared" si="0"/>
        <v/>
      </c>
      <c r="K16" s="21">
        <f t="shared" si="1"/>
        <v>0</v>
      </c>
      <c r="L16" s="44">
        <v>26</v>
      </c>
      <c r="M16" s="44">
        <v>1</v>
      </c>
    </row>
    <row r="17" spans="1:13" ht="27" customHeight="1" x14ac:dyDescent="0.3">
      <c r="A17" s="10">
        <v>2134</v>
      </c>
      <c r="B17" s="11" t="s">
        <v>58</v>
      </c>
      <c r="C17" s="12">
        <v>7.5</v>
      </c>
      <c r="D17" s="13">
        <v>45</v>
      </c>
      <c r="E17" s="14">
        <v>1.19</v>
      </c>
      <c r="F17" s="54"/>
      <c r="G17" s="25"/>
      <c r="H17" s="72" t="s">
        <v>68</v>
      </c>
      <c r="I17" s="73" t="s">
        <v>70</v>
      </c>
      <c r="J17" s="27" t="str">
        <f t="shared" si="0"/>
        <v/>
      </c>
      <c r="K17" s="21">
        <f t="shared" si="1"/>
        <v>0</v>
      </c>
      <c r="L17" s="44">
        <v>26</v>
      </c>
      <c r="M17" s="44">
        <v>1</v>
      </c>
    </row>
    <row r="18" spans="1:13" ht="27" customHeight="1" x14ac:dyDescent="0.3">
      <c r="A18" s="10">
        <v>2135</v>
      </c>
      <c r="B18" s="11" t="s">
        <v>58</v>
      </c>
      <c r="C18" s="12">
        <v>5.7</v>
      </c>
      <c r="D18" s="13">
        <v>41</v>
      </c>
      <c r="E18" s="14">
        <v>0.75</v>
      </c>
      <c r="F18" s="54"/>
      <c r="G18" s="25"/>
      <c r="H18" s="72" t="s">
        <v>68</v>
      </c>
      <c r="I18" s="73" t="s">
        <v>70</v>
      </c>
      <c r="J18" s="27" t="str">
        <f t="shared" si="0"/>
        <v/>
      </c>
      <c r="K18" s="21">
        <f t="shared" si="1"/>
        <v>0</v>
      </c>
      <c r="L18" s="44">
        <v>26</v>
      </c>
      <c r="M18" s="44">
        <v>1</v>
      </c>
    </row>
    <row r="19" spans="1:13" ht="27" customHeight="1" x14ac:dyDescent="0.3">
      <c r="A19" s="10">
        <v>2136</v>
      </c>
      <c r="B19" s="11" t="s">
        <v>58</v>
      </c>
      <c r="C19" s="12">
        <v>6.1</v>
      </c>
      <c r="D19" s="13">
        <v>48</v>
      </c>
      <c r="E19" s="14">
        <v>1.1000000000000001</v>
      </c>
      <c r="F19" s="54"/>
      <c r="G19" s="25"/>
      <c r="H19" s="72" t="s">
        <v>68</v>
      </c>
      <c r="I19" s="73" t="s">
        <v>70</v>
      </c>
      <c r="J19" s="27" t="str">
        <f t="shared" si="0"/>
        <v/>
      </c>
      <c r="K19" s="21">
        <f t="shared" si="1"/>
        <v>0</v>
      </c>
      <c r="L19" s="44">
        <v>26</v>
      </c>
      <c r="M19" s="44">
        <v>1</v>
      </c>
    </row>
    <row r="20" spans="1:13" ht="27" customHeight="1" x14ac:dyDescent="0.3">
      <c r="A20" s="10">
        <v>2137</v>
      </c>
      <c r="B20" s="11" t="s">
        <v>58</v>
      </c>
      <c r="C20" s="12">
        <v>4.3</v>
      </c>
      <c r="D20" s="13">
        <v>50</v>
      </c>
      <c r="E20" s="14">
        <v>0.84</v>
      </c>
      <c r="F20" s="54"/>
      <c r="G20" s="25"/>
      <c r="H20" s="72" t="s">
        <v>68</v>
      </c>
      <c r="I20" s="73" t="s">
        <v>70</v>
      </c>
      <c r="J20" s="27" t="str">
        <f t="shared" si="0"/>
        <v/>
      </c>
      <c r="K20" s="21">
        <f t="shared" si="1"/>
        <v>0</v>
      </c>
      <c r="L20" s="44">
        <v>26</v>
      </c>
      <c r="M20" s="44">
        <v>1</v>
      </c>
    </row>
    <row r="21" spans="1:13" ht="27" customHeight="1" x14ac:dyDescent="0.3">
      <c r="A21" s="10">
        <v>2138</v>
      </c>
      <c r="B21" s="11" t="s">
        <v>58</v>
      </c>
      <c r="C21" s="12">
        <v>4.2</v>
      </c>
      <c r="D21" s="13">
        <v>41</v>
      </c>
      <c r="E21" s="14">
        <v>0.56000000000000005</v>
      </c>
      <c r="F21" s="54"/>
      <c r="G21" s="25"/>
      <c r="H21" s="72" t="s">
        <v>68</v>
      </c>
      <c r="I21" s="73" t="s">
        <v>70</v>
      </c>
      <c r="J21" s="27" t="str">
        <f t="shared" si="0"/>
        <v/>
      </c>
      <c r="K21" s="21">
        <f t="shared" si="1"/>
        <v>0</v>
      </c>
      <c r="L21" s="44">
        <v>26</v>
      </c>
      <c r="M21" s="44">
        <v>1</v>
      </c>
    </row>
    <row r="22" spans="1:13" ht="27" customHeight="1" x14ac:dyDescent="0.3">
      <c r="A22" s="10">
        <v>2139</v>
      </c>
      <c r="B22" s="11" t="s">
        <v>58</v>
      </c>
      <c r="C22" s="12">
        <v>2.6</v>
      </c>
      <c r="D22" s="13">
        <v>73</v>
      </c>
      <c r="E22" s="14">
        <v>1.0900000000000001</v>
      </c>
      <c r="F22" s="54"/>
      <c r="G22" s="25"/>
      <c r="H22" s="72" t="s">
        <v>68</v>
      </c>
      <c r="I22" s="73" t="s">
        <v>70</v>
      </c>
      <c r="J22" s="27" t="str">
        <f t="shared" si="0"/>
        <v/>
      </c>
      <c r="K22" s="21">
        <f t="shared" si="1"/>
        <v>0</v>
      </c>
      <c r="L22" s="44">
        <v>26</v>
      </c>
      <c r="M22" s="44">
        <v>1</v>
      </c>
    </row>
    <row r="23" spans="1:13" ht="27" customHeight="1" x14ac:dyDescent="0.3">
      <c r="A23" s="10">
        <v>2140</v>
      </c>
      <c r="B23" s="11" t="s">
        <v>58</v>
      </c>
      <c r="C23" s="12">
        <v>5.5</v>
      </c>
      <c r="D23" s="13">
        <v>42</v>
      </c>
      <c r="E23" s="14">
        <v>0.76</v>
      </c>
      <c r="F23" s="54"/>
      <c r="G23" s="25"/>
      <c r="H23" s="72" t="s">
        <v>68</v>
      </c>
      <c r="I23" s="73" t="s">
        <v>70</v>
      </c>
      <c r="J23" s="27" t="str">
        <f t="shared" si="0"/>
        <v/>
      </c>
      <c r="K23" s="21">
        <f t="shared" si="1"/>
        <v>0</v>
      </c>
      <c r="L23" s="44">
        <v>26</v>
      </c>
      <c r="M23" s="44">
        <v>1</v>
      </c>
    </row>
    <row r="24" spans="1:13" ht="27" customHeight="1" x14ac:dyDescent="0.3">
      <c r="A24" s="10">
        <v>2141</v>
      </c>
      <c r="B24" s="11" t="s">
        <v>58</v>
      </c>
      <c r="C24" s="12">
        <v>6.8</v>
      </c>
      <c r="D24" s="13">
        <v>40</v>
      </c>
      <c r="E24" s="14">
        <v>0.86</v>
      </c>
      <c r="F24" s="54"/>
      <c r="G24" s="25"/>
      <c r="H24" s="72" t="s">
        <v>68</v>
      </c>
      <c r="I24" s="73" t="s">
        <v>70</v>
      </c>
      <c r="J24" s="27" t="str">
        <f t="shared" si="0"/>
        <v/>
      </c>
      <c r="K24" s="21">
        <f t="shared" si="1"/>
        <v>0</v>
      </c>
      <c r="L24" s="44">
        <v>26</v>
      </c>
      <c r="M24" s="44">
        <v>1</v>
      </c>
    </row>
    <row r="25" spans="1:13" ht="27" customHeight="1" x14ac:dyDescent="0.3">
      <c r="A25" s="10">
        <v>2142</v>
      </c>
      <c r="B25" s="11" t="s">
        <v>58</v>
      </c>
      <c r="C25" s="12">
        <v>5.2</v>
      </c>
      <c r="D25" s="13">
        <v>36</v>
      </c>
      <c r="E25" s="14">
        <v>0.53</v>
      </c>
      <c r="F25" s="54"/>
      <c r="G25" s="25"/>
      <c r="H25" s="72" t="s">
        <v>68</v>
      </c>
      <c r="I25" s="73" t="s">
        <v>70</v>
      </c>
      <c r="J25" s="27" t="str">
        <f t="shared" si="0"/>
        <v/>
      </c>
      <c r="K25" s="21">
        <f t="shared" si="1"/>
        <v>0</v>
      </c>
      <c r="L25" s="44">
        <v>26</v>
      </c>
      <c r="M25" s="44">
        <v>1</v>
      </c>
    </row>
    <row r="26" spans="1:13" ht="27" customHeight="1" x14ac:dyDescent="0.3">
      <c r="A26" s="10">
        <v>2143</v>
      </c>
      <c r="B26" s="11" t="s">
        <v>58</v>
      </c>
      <c r="C26" s="12">
        <v>5.8</v>
      </c>
      <c r="D26" s="13">
        <v>41</v>
      </c>
      <c r="E26" s="14">
        <v>0.77</v>
      </c>
      <c r="F26" s="54"/>
      <c r="G26" s="25"/>
      <c r="H26" s="72" t="s">
        <v>68</v>
      </c>
      <c r="I26" s="73" t="s">
        <v>70</v>
      </c>
      <c r="J26" s="27" t="str">
        <f t="shared" si="0"/>
        <v/>
      </c>
      <c r="K26" s="21">
        <f t="shared" si="1"/>
        <v>0</v>
      </c>
      <c r="L26" s="44">
        <v>26</v>
      </c>
      <c r="M26" s="44">
        <v>1</v>
      </c>
    </row>
    <row r="27" spans="1:13" ht="27" customHeight="1" x14ac:dyDescent="0.3">
      <c r="A27" s="10">
        <v>2144</v>
      </c>
      <c r="B27" s="11" t="s">
        <v>58</v>
      </c>
      <c r="C27" s="12">
        <v>6</v>
      </c>
      <c r="D27" s="13">
        <v>48</v>
      </c>
      <c r="E27" s="14">
        <v>1.0900000000000001</v>
      </c>
      <c r="F27" s="54"/>
      <c r="G27" s="25"/>
      <c r="H27" s="72" t="s">
        <v>68</v>
      </c>
      <c r="I27" s="73" t="s">
        <v>70</v>
      </c>
      <c r="J27" s="27" t="str">
        <f t="shared" si="0"/>
        <v/>
      </c>
      <c r="K27" s="21">
        <f t="shared" si="1"/>
        <v>0</v>
      </c>
      <c r="L27" s="44">
        <v>26</v>
      </c>
      <c r="M27" s="44">
        <v>1</v>
      </c>
    </row>
    <row r="28" spans="1:13" ht="27" customHeight="1" x14ac:dyDescent="0.3">
      <c r="A28" s="10">
        <v>2145</v>
      </c>
      <c r="B28" s="11" t="s">
        <v>58</v>
      </c>
      <c r="C28" s="12">
        <v>5.7</v>
      </c>
      <c r="D28" s="13">
        <v>44</v>
      </c>
      <c r="E28" s="14">
        <v>0.87</v>
      </c>
      <c r="F28" s="54"/>
      <c r="G28" s="25"/>
      <c r="H28" s="72" t="s">
        <v>68</v>
      </c>
      <c r="I28" s="73" t="s">
        <v>70</v>
      </c>
      <c r="J28" s="27" t="str">
        <f t="shared" si="0"/>
        <v/>
      </c>
      <c r="K28" s="21">
        <f t="shared" si="1"/>
        <v>0</v>
      </c>
      <c r="L28" s="44">
        <v>26</v>
      </c>
      <c r="M28" s="44">
        <v>1</v>
      </c>
    </row>
    <row r="29" spans="1:13" ht="27" customHeight="1" x14ac:dyDescent="0.3">
      <c r="A29" s="10">
        <v>2146</v>
      </c>
      <c r="B29" s="11" t="s">
        <v>58</v>
      </c>
      <c r="C29" s="12">
        <v>7.5</v>
      </c>
      <c r="D29" s="13">
        <v>39</v>
      </c>
      <c r="E29" s="14">
        <v>0.9</v>
      </c>
      <c r="F29" s="54"/>
      <c r="G29" s="25"/>
      <c r="H29" s="72" t="s">
        <v>68</v>
      </c>
      <c r="I29" s="73" t="s">
        <v>70</v>
      </c>
      <c r="J29" s="27" t="str">
        <f t="shared" si="0"/>
        <v/>
      </c>
      <c r="K29" s="21">
        <f t="shared" si="1"/>
        <v>0</v>
      </c>
      <c r="L29" s="44">
        <v>26</v>
      </c>
      <c r="M29" s="44">
        <v>1</v>
      </c>
    </row>
    <row r="30" spans="1:13" ht="27" customHeight="1" x14ac:dyDescent="0.3">
      <c r="A30" s="10">
        <v>2147</v>
      </c>
      <c r="B30" s="11" t="s">
        <v>58</v>
      </c>
      <c r="C30" s="12">
        <v>5.9</v>
      </c>
      <c r="D30" s="13">
        <v>46</v>
      </c>
      <c r="E30" s="14">
        <v>0.98</v>
      </c>
      <c r="F30" s="54"/>
      <c r="G30" s="25"/>
      <c r="H30" s="72" t="s">
        <v>68</v>
      </c>
      <c r="I30" s="73" t="s">
        <v>70</v>
      </c>
      <c r="J30" s="27" t="str">
        <f t="shared" si="0"/>
        <v/>
      </c>
      <c r="K30" s="21">
        <f t="shared" si="1"/>
        <v>0</v>
      </c>
      <c r="L30" s="44">
        <v>26</v>
      </c>
      <c r="M30" s="44">
        <v>1</v>
      </c>
    </row>
    <row r="31" spans="1:13" ht="27" customHeight="1" x14ac:dyDescent="0.3">
      <c r="A31" s="10">
        <v>2148</v>
      </c>
      <c r="B31" s="11" t="s">
        <v>58</v>
      </c>
      <c r="C31" s="12">
        <v>3.7</v>
      </c>
      <c r="D31" s="13">
        <v>40</v>
      </c>
      <c r="E31" s="14">
        <v>0.47</v>
      </c>
      <c r="F31" s="54"/>
      <c r="G31" s="25"/>
      <c r="H31" s="72" t="s">
        <v>68</v>
      </c>
      <c r="I31" s="73" t="s">
        <v>70</v>
      </c>
      <c r="J31" s="27" t="str">
        <f t="shared" si="0"/>
        <v/>
      </c>
      <c r="K31" s="21">
        <f t="shared" si="1"/>
        <v>0</v>
      </c>
      <c r="L31" s="44">
        <v>26</v>
      </c>
      <c r="M31" s="44">
        <v>1</v>
      </c>
    </row>
    <row r="32" spans="1:13" ht="27" customHeight="1" x14ac:dyDescent="0.3">
      <c r="A32" s="10">
        <v>2149</v>
      </c>
      <c r="B32" s="11" t="s">
        <v>58</v>
      </c>
      <c r="C32" s="12">
        <v>3.6</v>
      </c>
      <c r="D32" s="13">
        <v>51</v>
      </c>
      <c r="E32" s="14">
        <v>0.74</v>
      </c>
      <c r="F32" s="54"/>
      <c r="G32" s="25"/>
      <c r="H32" s="72" t="s">
        <v>68</v>
      </c>
      <c r="I32" s="73" t="s">
        <v>70</v>
      </c>
      <c r="J32" s="27" t="str">
        <f t="shared" si="0"/>
        <v/>
      </c>
      <c r="K32" s="21">
        <f t="shared" si="1"/>
        <v>0</v>
      </c>
      <c r="L32" s="44">
        <v>26</v>
      </c>
      <c r="M32" s="44">
        <v>1</v>
      </c>
    </row>
    <row r="33" spans="1:13" ht="27" customHeight="1" x14ac:dyDescent="0.3">
      <c r="A33" s="10">
        <v>2150</v>
      </c>
      <c r="B33" s="11" t="s">
        <v>58</v>
      </c>
      <c r="C33" s="12">
        <v>4.4000000000000004</v>
      </c>
      <c r="D33" s="13">
        <v>43</v>
      </c>
      <c r="E33" s="14">
        <v>0.64</v>
      </c>
      <c r="F33" s="54"/>
      <c r="G33" s="25"/>
      <c r="H33" s="72" t="s">
        <v>68</v>
      </c>
      <c r="I33" s="73" t="s">
        <v>70</v>
      </c>
      <c r="J33" s="27" t="str">
        <f t="shared" si="0"/>
        <v/>
      </c>
      <c r="K33" s="21">
        <f t="shared" si="1"/>
        <v>0</v>
      </c>
      <c r="L33" s="44">
        <v>26</v>
      </c>
      <c r="M33" s="44">
        <v>1</v>
      </c>
    </row>
    <row r="34" spans="1:13" ht="27" customHeight="1" x14ac:dyDescent="0.3">
      <c r="A34" s="10">
        <v>2151</v>
      </c>
      <c r="B34" s="11" t="s">
        <v>58</v>
      </c>
      <c r="C34" s="12">
        <v>4</v>
      </c>
      <c r="D34" s="13">
        <v>49</v>
      </c>
      <c r="E34" s="14">
        <v>0.75</v>
      </c>
      <c r="F34" s="54"/>
      <c r="G34" s="25"/>
      <c r="H34" s="72" t="s">
        <v>68</v>
      </c>
      <c r="I34" s="73" t="s">
        <v>70</v>
      </c>
      <c r="J34" s="27" t="str">
        <f t="shared" si="0"/>
        <v/>
      </c>
      <c r="K34" s="21">
        <f t="shared" si="1"/>
        <v>0</v>
      </c>
      <c r="L34" s="44">
        <v>26</v>
      </c>
      <c r="M34" s="44">
        <v>1</v>
      </c>
    </row>
    <row r="35" spans="1:13" ht="27" customHeight="1" x14ac:dyDescent="0.3">
      <c r="A35" s="10">
        <v>2152</v>
      </c>
      <c r="B35" s="11" t="s">
        <v>58</v>
      </c>
      <c r="C35" s="12">
        <v>4</v>
      </c>
      <c r="D35" s="13">
        <v>50</v>
      </c>
      <c r="E35" s="14">
        <v>0.79</v>
      </c>
      <c r="F35" s="54"/>
      <c r="G35" s="25"/>
      <c r="H35" s="72" t="s">
        <v>68</v>
      </c>
      <c r="I35" s="73" t="s">
        <v>70</v>
      </c>
      <c r="J35" s="27" t="str">
        <f t="shared" si="0"/>
        <v/>
      </c>
      <c r="K35" s="21">
        <f t="shared" si="1"/>
        <v>0</v>
      </c>
      <c r="L35" s="44">
        <v>26</v>
      </c>
      <c r="M35" s="44">
        <v>1</v>
      </c>
    </row>
    <row r="36" spans="1:13" ht="27" customHeight="1" x14ac:dyDescent="0.3">
      <c r="A36" s="10">
        <v>2153</v>
      </c>
      <c r="B36" s="11" t="s">
        <v>58</v>
      </c>
      <c r="C36" s="12">
        <v>5</v>
      </c>
      <c r="D36" s="13">
        <v>43</v>
      </c>
      <c r="E36" s="14">
        <v>0.73</v>
      </c>
      <c r="F36" s="54"/>
      <c r="G36" s="25"/>
      <c r="H36" s="72" t="s">
        <v>68</v>
      </c>
      <c r="I36" s="73" t="s">
        <v>70</v>
      </c>
      <c r="J36" s="27" t="str">
        <f t="shared" si="0"/>
        <v/>
      </c>
      <c r="K36" s="21">
        <f t="shared" si="1"/>
        <v>0</v>
      </c>
      <c r="L36" s="44">
        <v>26</v>
      </c>
      <c r="M36" s="44">
        <v>1</v>
      </c>
    </row>
    <row r="37" spans="1:13" ht="27" customHeight="1" x14ac:dyDescent="0.3">
      <c r="A37" s="10">
        <v>2154</v>
      </c>
      <c r="B37" s="11" t="s">
        <v>58</v>
      </c>
      <c r="C37" s="12">
        <v>5.4</v>
      </c>
      <c r="D37" s="13">
        <v>44</v>
      </c>
      <c r="E37" s="14">
        <v>0.82</v>
      </c>
      <c r="F37" s="54"/>
      <c r="G37" s="25"/>
      <c r="H37" s="72" t="s">
        <v>68</v>
      </c>
      <c r="I37" s="73" t="s">
        <v>70</v>
      </c>
      <c r="J37" s="27" t="str">
        <f t="shared" si="0"/>
        <v/>
      </c>
      <c r="K37" s="21">
        <f t="shared" si="1"/>
        <v>0</v>
      </c>
      <c r="L37" s="44">
        <v>26</v>
      </c>
      <c r="M37" s="44">
        <v>1</v>
      </c>
    </row>
    <row r="38" spans="1:13" ht="27" customHeight="1" x14ac:dyDescent="0.3">
      <c r="A38" s="10">
        <v>2155</v>
      </c>
      <c r="B38" s="11" t="s">
        <v>58</v>
      </c>
      <c r="C38" s="12">
        <v>3.6</v>
      </c>
      <c r="D38" s="13">
        <v>50</v>
      </c>
      <c r="E38" s="14">
        <v>0.71</v>
      </c>
      <c r="F38" s="54"/>
      <c r="G38" s="25"/>
      <c r="H38" s="72" t="s">
        <v>68</v>
      </c>
      <c r="I38" s="73" t="s">
        <v>70</v>
      </c>
      <c r="J38" s="27" t="str">
        <f t="shared" si="0"/>
        <v/>
      </c>
      <c r="K38" s="21">
        <f t="shared" si="1"/>
        <v>0</v>
      </c>
      <c r="L38" s="44">
        <v>26</v>
      </c>
      <c r="M38" s="44">
        <v>1</v>
      </c>
    </row>
    <row r="39" spans="1:13" ht="27" customHeight="1" x14ac:dyDescent="0.3">
      <c r="A39" s="10">
        <v>2156</v>
      </c>
      <c r="B39" s="11" t="s">
        <v>58</v>
      </c>
      <c r="C39" s="12">
        <v>3.6</v>
      </c>
      <c r="D39" s="13">
        <v>53</v>
      </c>
      <c r="E39" s="14">
        <v>0.79</v>
      </c>
      <c r="F39" s="54"/>
      <c r="G39" s="25"/>
      <c r="H39" s="72" t="s">
        <v>68</v>
      </c>
      <c r="I39" s="73" t="s">
        <v>70</v>
      </c>
      <c r="J39" s="27" t="str">
        <f t="shared" si="0"/>
        <v/>
      </c>
      <c r="K39" s="21">
        <f t="shared" si="1"/>
        <v>0</v>
      </c>
      <c r="L39" s="44">
        <v>26</v>
      </c>
      <c r="M39" s="44">
        <v>1</v>
      </c>
    </row>
    <row r="40" spans="1:13" ht="27" customHeight="1" x14ac:dyDescent="0.3">
      <c r="A40" s="10">
        <v>2157</v>
      </c>
      <c r="B40" s="11" t="s">
        <v>58</v>
      </c>
      <c r="C40" s="12">
        <v>3.8</v>
      </c>
      <c r="D40" s="13">
        <v>45</v>
      </c>
      <c r="E40" s="14">
        <v>0.6</v>
      </c>
      <c r="F40" s="54"/>
      <c r="G40" s="25"/>
      <c r="H40" s="72" t="s">
        <v>68</v>
      </c>
      <c r="I40" s="73" t="s">
        <v>70</v>
      </c>
      <c r="J40" s="27" t="str">
        <f t="shared" si="0"/>
        <v/>
      </c>
      <c r="K40" s="21">
        <f t="shared" si="1"/>
        <v>0</v>
      </c>
      <c r="L40" s="44">
        <v>26</v>
      </c>
      <c r="M40" s="44">
        <v>1</v>
      </c>
    </row>
    <row r="41" spans="1:13" ht="27" customHeight="1" x14ac:dyDescent="0.3">
      <c r="A41" s="10">
        <v>2158</v>
      </c>
      <c r="B41" s="11" t="s">
        <v>58</v>
      </c>
      <c r="C41" s="12">
        <v>3.2</v>
      </c>
      <c r="D41" s="13">
        <v>41</v>
      </c>
      <c r="E41" s="14">
        <v>0.42</v>
      </c>
      <c r="F41" s="54"/>
      <c r="G41" s="25"/>
      <c r="H41" s="72" t="s">
        <v>68</v>
      </c>
      <c r="I41" s="73" t="s">
        <v>70</v>
      </c>
      <c r="J41" s="27" t="str">
        <f t="shared" si="0"/>
        <v/>
      </c>
      <c r="K41" s="21">
        <f t="shared" si="1"/>
        <v>0</v>
      </c>
      <c r="L41" s="44">
        <v>26</v>
      </c>
      <c r="M41" s="44">
        <v>1</v>
      </c>
    </row>
    <row r="42" spans="1:13" ht="27" customHeight="1" x14ac:dyDescent="0.3">
      <c r="A42" s="10">
        <v>2159</v>
      </c>
      <c r="B42" s="11" t="s">
        <v>58</v>
      </c>
      <c r="C42" s="12">
        <v>3.8</v>
      </c>
      <c r="D42" s="13">
        <v>42</v>
      </c>
      <c r="E42" s="14">
        <v>0.53</v>
      </c>
      <c r="F42" s="54"/>
      <c r="G42" s="25"/>
      <c r="H42" s="72" t="s">
        <v>68</v>
      </c>
      <c r="I42" s="73" t="s">
        <v>70</v>
      </c>
      <c r="J42" s="27" t="str">
        <f t="shared" si="0"/>
        <v/>
      </c>
      <c r="K42" s="21">
        <f t="shared" si="1"/>
        <v>0</v>
      </c>
      <c r="L42" s="44">
        <v>26</v>
      </c>
      <c r="M42" s="44">
        <v>1</v>
      </c>
    </row>
    <row r="43" spans="1:13" ht="27" customHeight="1" x14ac:dyDescent="0.3">
      <c r="A43" s="10">
        <v>2160</v>
      </c>
      <c r="B43" s="11" t="s">
        <v>58</v>
      </c>
      <c r="C43" s="12">
        <v>3.8</v>
      </c>
      <c r="D43" s="13">
        <v>45</v>
      </c>
      <c r="E43" s="14">
        <v>0.6</v>
      </c>
      <c r="F43" s="54"/>
      <c r="G43" s="25"/>
      <c r="H43" s="72" t="s">
        <v>68</v>
      </c>
      <c r="I43" s="73" t="s">
        <v>70</v>
      </c>
      <c r="J43" s="27" t="str">
        <f t="shared" si="0"/>
        <v/>
      </c>
      <c r="K43" s="21">
        <f t="shared" si="1"/>
        <v>0</v>
      </c>
      <c r="L43" s="44">
        <v>26</v>
      </c>
      <c r="M43" s="44">
        <v>1</v>
      </c>
    </row>
    <row r="44" spans="1:13" ht="27" customHeight="1" x14ac:dyDescent="0.3">
      <c r="A44" s="10">
        <v>2161</v>
      </c>
      <c r="B44" s="11" t="s">
        <v>58</v>
      </c>
      <c r="C44" s="12">
        <v>3.2</v>
      </c>
      <c r="D44" s="13">
        <v>46</v>
      </c>
      <c r="E44" s="14">
        <v>0.53</v>
      </c>
      <c r="F44" s="54"/>
      <c r="G44" s="25"/>
      <c r="H44" s="72" t="s">
        <v>68</v>
      </c>
      <c r="I44" s="73" t="s">
        <v>70</v>
      </c>
      <c r="J44" s="27" t="str">
        <f t="shared" si="0"/>
        <v/>
      </c>
      <c r="K44" s="21">
        <f t="shared" si="1"/>
        <v>0</v>
      </c>
      <c r="L44" s="44">
        <v>26</v>
      </c>
      <c r="M44" s="44">
        <v>1</v>
      </c>
    </row>
    <row r="45" spans="1:13" ht="27" customHeight="1" x14ac:dyDescent="0.3">
      <c r="A45" s="10">
        <v>2162</v>
      </c>
      <c r="B45" s="11" t="s">
        <v>58</v>
      </c>
      <c r="C45" s="12">
        <v>3</v>
      </c>
      <c r="D45" s="13">
        <v>49</v>
      </c>
      <c r="E45" s="14">
        <v>0.56999999999999995</v>
      </c>
      <c r="F45" s="54"/>
      <c r="G45" s="25"/>
      <c r="H45" s="72" t="s">
        <v>68</v>
      </c>
      <c r="I45" s="73" t="s">
        <v>70</v>
      </c>
      <c r="J45" s="27" t="str">
        <f t="shared" si="0"/>
        <v/>
      </c>
      <c r="K45" s="21">
        <f t="shared" si="1"/>
        <v>0</v>
      </c>
      <c r="L45" s="44">
        <v>26</v>
      </c>
      <c r="M45" s="44">
        <v>1</v>
      </c>
    </row>
    <row r="46" spans="1:13" ht="27" customHeight="1" x14ac:dyDescent="0.3">
      <c r="A46" s="10">
        <v>2163</v>
      </c>
      <c r="B46" s="11" t="s">
        <v>58</v>
      </c>
      <c r="C46" s="12">
        <v>3.7</v>
      </c>
      <c r="D46" s="13">
        <v>46</v>
      </c>
      <c r="E46" s="14">
        <v>0.62</v>
      </c>
      <c r="F46" s="54"/>
      <c r="G46" s="25"/>
      <c r="H46" s="72" t="s">
        <v>68</v>
      </c>
      <c r="I46" s="73" t="s">
        <v>70</v>
      </c>
      <c r="J46" s="27" t="str">
        <f t="shared" si="0"/>
        <v/>
      </c>
      <c r="K46" s="21">
        <f t="shared" si="1"/>
        <v>0</v>
      </c>
      <c r="L46" s="44">
        <v>26</v>
      </c>
      <c r="M46" s="44">
        <v>1</v>
      </c>
    </row>
    <row r="47" spans="1:13" ht="27" customHeight="1" x14ac:dyDescent="0.3">
      <c r="A47" s="10">
        <v>2164</v>
      </c>
      <c r="B47" s="11" t="s">
        <v>58</v>
      </c>
      <c r="C47" s="12">
        <v>3.4</v>
      </c>
      <c r="D47" s="13">
        <v>39</v>
      </c>
      <c r="E47" s="14">
        <v>0.41</v>
      </c>
      <c r="F47" s="54"/>
      <c r="G47" s="25"/>
      <c r="H47" s="72" t="s">
        <v>68</v>
      </c>
      <c r="I47" s="73" t="s">
        <v>70</v>
      </c>
      <c r="J47" s="27" t="str">
        <f t="shared" si="0"/>
        <v/>
      </c>
      <c r="K47" s="21">
        <f t="shared" si="1"/>
        <v>0</v>
      </c>
      <c r="L47" s="44">
        <v>26</v>
      </c>
      <c r="M47" s="44">
        <v>1</v>
      </c>
    </row>
    <row r="48" spans="1:13" ht="27" customHeight="1" x14ac:dyDescent="0.3">
      <c r="A48" s="10">
        <v>2165</v>
      </c>
      <c r="B48" s="11" t="s">
        <v>58</v>
      </c>
      <c r="C48" s="12">
        <v>4.3</v>
      </c>
      <c r="D48" s="13">
        <v>41</v>
      </c>
      <c r="E48" s="14">
        <v>0.56999999999999995</v>
      </c>
      <c r="F48" s="54"/>
      <c r="G48" s="25"/>
      <c r="H48" s="72" t="s">
        <v>68</v>
      </c>
      <c r="I48" s="73" t="s">
        <v>70</v>
      </c>
      <c r="J48" s="27" t="str">
        <f t="shared" si="0"/>
        <v/>
      </c>
      <c r="K48" s="21">
        <f t="shared" si="1"/>
        <v>0</v>
      </c>
      <c r="L48" s="44">
        <v>26</v>
      </c>
      <c r="M48" s="44">
        <v>1</v>
      </c>
    </row>
    <row r="49" spans="1:13" ht="27" customHeight="1" x14ac:dyDescent="0.3">
      <c r="A49" s="10">
        <v>2166</v>
      </c>
      <c r="B49" s="11" t="s">
        <v>58</v>
      </c>
      <c r="C49" s="12">
        <v>4.5</v>
      </c>
      <c r="D49" s="13">
        <v>38</v>
      </c>
      <c r="E49" s="14">
        <v>0.51</v>
      </c>
      <c r="F49" s="54"/>
      <c r="G49" s="25"/>
      <c r="H49" s="72" t="s">
        <v>68</v>
      </c>
      <c r="I49" s="73" t="s">
        <v>70</v>
      </c>
      <c r="J49" s="27" t="str">
        <f t="shared" si="0"/>
        <v/>
      </c>
      <c r="K49" s="21">
        <f t="shared" si="1"/>
        <v>0</v>
      </c>
      <c r="L49" s="44">
        <v>26</v>
      </c>
      <c r="M49" s="44">
        <v>1</v>
      </c>
    </row>
    <row r="50" spans="1:13" ht="27" customHeight="1" x14ac:dyDescent="0.3">
      <c r="A50" s="10">
        <v>2167</v>
      </c>
      <c r="B50" s="11" t="s">
        <v>58</v>
      </c>
      <c r="C50" s="12">
        <v>5.4</v>
      </c>
      <c r="D50" s="13">
        <v>46</v>
      </c>
      <c r="E50" s="14">
        <v>0.9</v>
      </c>
      <c r="F50" s="54"/>
      <c r="G50" s="25"/>
      <c r="H50" s="72" t="s">
        <v>68</v>
      </c>
      <c r="I50" s="73" t="s">
        <v>70</v>
      </c>
      <c r="J50" s="27" t="str">
        <f t="shared" si="0"/>
        <v/>
      </c>
      <c r="K50" s="21">
        <f t="shared" si="1"/>
        <v>0</v>
      </c>
      <c r="L50" s="44">
        <v>26</v>
      </c>
      <c r="M50" s="44">
        <v>1</v>
      </c>
    </row>
    <row r="51" spans="1:13" ht="27" customHeight="1" x14ac:dyDescent="0.3">
      <c r="A51" s="10">
        <v>2168</v>
      </c>
      <c r="B51" s="11" t="s">
        <v>58</v>
      </c>
      <c r="C51" s="12">
        <v>4</v>
      </c>
      <c r="D51" s="13">
        <v>48</v>
      </c>
      <c r="E51" s="14">
        <v>0.72</v>
      </c>
      <c r="F51" s="54"/>
      <c r="G51" s="25"/>
      <c r="H51" s="72" t="s">
        <v>68</v>
      </c>
      <c r="I51" s="73" t="s">
        <v>70</v>
      </c>
      <c r="J51" s="27" t="str">
        <f t="shared" si="0"/>
        <v/>
      </c>
      <c r="K51" s="21">
        <f t="shared" si="1"/>
        <v>0</v>
      </c>
      <c r="L51" s="44">
        <v>26</v>
      </c>
      <c r="M51" s="44">
        <v>1</v>
      </c>
    </row>
    <row r="52" spans="1:13" ht="27" customHeight="1" x14ac:dyDescent="0.3">
      <c r="A52" s="10">
        <v>2169</v>
      </c>
      <c r="B52" s="11" t="s">
        <v>58</v>
      </c>
      <c r="C52" s="12">
        <v>4.7</v>
      </c>
      <c r="D52" s="13">
        <v>41</v>
      </c>
      <c r="E52" s="14">
        <v>0.62</v>
      </c>
      <c r="F52" s="54"/>
      <c r="G52" s="25"/>
      <c r="H52" s="72" t="s">
        <v>68</v>
      </c>
      <c r="I52" s="73" t="s">
        <v>70</v>
      </c>
      <c r="J52" s="27" t="str">
        <f t="shared" si="0"/>
        <v/>
      </c>
      <c r="K52" s="21">
        <f t="shared" si="1"/>
        <v>0</v>
      </c>
      <c r="L52" s="44">
        <v>26</v>
      </c>
      <c r="M52" s="44">
        <v>1</v>
      </c>
    </row>
    <row r="53" spans="1:13" ht="27" customHeight="1" x14ac:dyDescent="0.3">
      <c r="A53" s="10">
        <v>2170</v>
      </c>
      <c r="B53" s="11" t="s">
        <v>58</v>
      </c>
      <c r="C53" s="12">
        <v>3.4</v>
      </c>
      <c r="D53" s="13">
        <v>56</v>
      </c>
      <c r="E53" s="14">
        <v>0.84</v>
      </c>
      <c r="F53" s="54"/>
      <c r="G53" s="25"/>
      <c r="H53" s="72" t="s">
        <v>68</v>
      </c>
      <c r="I53" s="73" t="s">
        <v>70</v>
      </c>
      <c r="J53" s="27" t="str">
        <f t="shared" si="0"/>
        <v/>
      </c>
      <c r="K53" s="21">
        <f t="shared" si="1"/>
        <v>0</v>
      </c>
      <c r="L53" s="44">
        <v>26</v>
      </c>
      <c r="M53" s="44">
        <v>1</v>
      </c>
    </row>
    <row r="54" spans="1:13" ht="27" customHeight="1" x14ac:dyDescent="0.3">
      <c r="A54" s="10">
        <v>2171</v>
      </c>
      <c r="B54" s="11" t="s">
        <v>59</v>
      </c>
      <c r="C54" s="12">
        <v>3.1</v>
      </c>
      <c r="D54" s="13">
        <v>51</v>
      </c>
      <c r="E54" s="14">
        <v>0.63</v>
      </c>
      <c r="F54" s="54"/>
      <c r="G54" s="25"/>
      <c r="H54" s="72" t="s">
        <v>68</v>
      </c>
      <c r="I54" s="73" t="s">
        <v>71</v>
      </c>
      <c r="J54" s="27" t="str">
        <f t="shared" si="0"/>
        <v/>
      </c>
      <c r="K54" s="21">
        <f t="shared" si="1"/>
        <v>0</v>
      </c>
      <c r="L54" s="44">
        <v>26</v>
      </c>
      <c r="M54" s="44">
        <v>1</v>
      </c>
    </row>
    <row r="55" spans="1:13" ht="27" customHeight="1" x14ac:dyDescent="0.3">
      <c r="A55" s="10">
        <v>2172</v>
      </c>
      <c r="B55" s="11" t="s">
        <v>56</v>
      </c>
      <c r="C55" s="12">
        <v>15</v>
      </c>
      <c r="D55" s="13">
        <v>39</v>
      </c>
      <c r="E55" s="14">
        <v>1.79</v>
      </c>
      <c r="F55" s="54"/>
      <c r="G55" s="25"/>
      <c r="H55" s="72" t="s">
        <v>68</v>
      </c>
      <c r="I55" s="73" t="s">
        <v>71</v>
      </c>
      <c r="J55" s="27" t="str">
        <f t="shared" si="0"/>
        <v/>
      </c>
      <c r="K55" s="21">
        <f t="shared" si="1"/>
        <v>0</v>
      </c>
      <c r="L55" s="44">
        <v>26</v>
      </c>
      <c r="M55" s="44">
        <v>1</v>
      </c>
    </row>
    <row r="56" spans="1:13" ht="27" customHeight="1" x14ac:dyDescent="0.3">
      <c r="A56" s="10">
        <v>2173</v>
      </c>
      <c r="B56" s="11" t="s">
        <v>56</v>
      </c>
      <c r="C56" s="12">
        <v>5.3</v>
      </c>
      <c r="D56" s="13">
        <v>34</v>
      </c>
      <c r="E56" s="14">
        <v>0.48</v>
      </c>
      <c r="F56" s="54"/>
      <c r="G56" s="25"/>
      <c r="H56" s="72" t="s">
        <v>68</v>
      </c>
      <c r="I56" s="73" t="s">
        <v>71</v>
      </c>
      <c r="J56" s="27" t="str">
        <f t="shared" si="0"/>
        <v/>
      </c>
      <c r="K56" s="21">
        <f t="shared" si="1"/>
        <v>0</v>
      </c>
      <c r="L56" s="44">
        <v>26</v>
      </c>
      <c r="M56" s="44">
        <v>1</v>
      </c>
    </row>
    <row r="57" spans="1:13" ht="27" customHeight="1" x14ac:dyDescent="0.3">
      <c r="A57" s="10">
        <v>2174</v>
      </c>
      <c r="B57" s="11" t="s">
        <v>60</v>
      </c>
      <c r="C57" s="12">
        <v>11.3</v>
      </c>
      <c r="D57" s="13">
        <v>54</v>
      </c>
      <c r="E57" s="14">
        <v>2.59</v>
      </c>
      <c r="F57" s="54"/>
      <c r="G57" s="25"/>
      <c r="H57" s="72" t="s">
        <v>68</v>
      </c>
      <c r="I57" s="73" t="s">
        <v>72</v>
      </c>
      <c r="J57" s="27" t="str">
        <f t="shared" si="0"/>
        <v/>
      </c>
      <c r="K57" s="21">
        <f t="shared" si="1"/>
        <v>0</v>
      </c>
      <c r="L57" s="44">
        <v>26</v>
      </c>
      <c r="M57" s="44">
        <v>1</v>
      </c>
    </row>
    <row r="58" spans="1:13" ht="27" customHeight="1" x14ac:dyDescent="0.3">
      <c r="A58" s="10">
        <v>2175</v>
      </c>
      <c r="B58" s="11" t="s">
        <v>60</v>
      </c>
      <c r="C58" s="12">
        <v>9</v>
      </c>
      <c r="D58" s="13">
        <v>45</v>
      </c>
      <c r="E58" s="14">
        <v>1.43</v>
      </c>
      <c r="F58" s="54"/>
      <c r="G58" s="25"/>
      <c r="H58" s="72" t="s">
        <v>68</v>
      </c>
      <c r="I58" s="73" t="s">
        <v>72</v>
      </c>
      <c r="J58" s="27" t="str">
        <f t="shared" si="0"/>
        <v/>
      </c>
      <c r="K58" s="21">
        <f t="shared" si="1"/>
        <v>0</v>
      </c>
      <c r="L58" s="44">
        <v>26</v>
      </c>
      <c r="M58" s="44">
        <v>1</v>
      </c>
    </row>
    <row r="59" spans="1:13" ht="27" customHeight="1" x14ac:dyDescent="0.3">
      <c r="A59" s="10">
        <v>2176</v>
      </c>
      <c r="B59" s="11" t="s">
        <v>60</v>
      </c>
      <c r="C59" s="12">
        <v>6.6</v>
      </c>
      <c r="D59" s="13">
        <v>40</v>
      </c>
      <c r="E59" s="14">
        <v>0.83</v>
      </c>
      <c r="F59" s="54"/>
      <c r="G59" s="25"/>
      <c r="H59" s="72" t="s">
        <v>68</v>
      </c>
      <c r="I59" s="73" t="s">
        <v>72</v>
      </c>
      <c r="J59" s="27" t="str">
        <f t="shared" si="0"/>
        <v/>
      </c>
      <c r="K59" s="21">
        <f t="shared" si="1"/>
        <v>0</v>
      </c>
      <c r="L59" s="44">
        <v>26</v>
      </c>
      <c r="M59" s="44">
        <v>1</v>
      </c>
    </row>
    <row r="60" spans="1:13" ht="27" customHeight="1" x14ac:dyDescent="0.3">
      <c r="A60" s="10">
        <v>2177</v>
      </c>
      <c r="B60" s="11" t="s">
        <v>60</v>
      </c>
      <c r="C60" s="12">
        <v>5.9</v>
      </c>
      <c r="D60" s="13">
        <v>36</v>
      </c>
      <c r="E60" s="14">
        <v>0.6</v>
      </c>
      <c r="F60" s="54"/>
      <c r="G60" s="25"/>
      <c r="H60" s="72" t="s">
        <v>68</v>
      </c>
      <c r="I60" s="73" t="s">
        <v>72</v>
      </c>
      <c r="J60" s="27" t="str">
        <f t="shared" si="0"/>
        <v/>
      </c>
      <c r="K60" s="21">
        <f t="shared" si="1"/>
        <v>0</v>
      </c>
      <c r="L60" s="44">
        <v>26</v>
      </c>
      <c r="M60" s="44">
        <v>1</v>
      </c>
    </row>
    <row r="61" spans="1:13" ht="27" customHeight="1" x14ac:dyDescent="0.3">
      <c r="A61" s="10">
        <v>2178</v>
      </c>
      <c r="B61" s="11" t="s">
        <v>57</v>
      </c>
      <c r="C61" s="12">
        <v>3.4</v>
      </c>
      <c r="D61" s="13">
        <v>51</v>
      </c>
      <c r="E61" s="14">
        <v>0.7</v>
      </c>
      <c r="F61" s="54"/>
      <c r="G61" s="25"/>
      <c r="H61" s="72" t="s">
        <v>68</v>
      </c>
      <c r="I61" s="73" t="s">
        <v>72</v>
      </c>
      <c r="J61" s="27" t="str">
        <f t="shared" si="0"/>
        <v/>
      </c>
      <c r="K61" s="21">
        <f t="shared" si="1"/>
        <v>0</v>
      </c>
      <c r="L61" s="44">
        <v>26</v>
      </c>
      <c r="M61" s="44">
        <v>1</v>
      </c>
    </row>
    <row r="62" spans="1:13" ht="27" customHeight="1" x14ac:dyDescent="0.3">
      <c r="A62" s="10">
        <v>2179</v>
      </c>
      <c r="B62" s="11" t="s">
        <v>59</v>
      </c>
      <c r="C62" s="12">
        <v>2.5</v>
      </c>
      <c r="D62" s="13">
        <v>42</v>
      </c>
      <c r="E62" s="14">
        <v>0.35</v>
      </c>
      <c r="F62" s="54"/>
      <c r="G62" s="25"/>
      <c r="H62" s="72" t="s">
        <v>68</v>
      </c>
      <c r="I62" s="73" t="s">
        <v>72</v>
      </c>
      <c r="J62" s="27" t="str">
        <f t="shared" si="0"/>
        <v/>
      </c>
      <c r="K62" s="21">
        <f t="shared" si="1"/>
        <v>0</v>
      </c>
      <c r="L62" s="44">
        <v>26</v>
      </c>
      <c r="M62" s="44">
        <v>1</v>
      </c>
    </row>
    <row r="63" spans="1:13" ht="27" customHeight="1" x14ac:dyDescent="0.3">
      <c r="A63" s="10">
        <v>2180</v>
      </c>
      <c r="B63" s="11" t="s">
        <v>59</v>
      </c>
      <c r="C63" s="12">
        <v>2.9</v>
      </c>
      <c r="D63" s="13">
        <v>42</v>
      </c>
      <c r="E63" s="14">
        <v>0.4</v>
      </c>
      <c r="F63" s="54"/>
      <c r="G63" s="25"/>
      <c r="H63" s="72" t="s">
        <v>68</v>
      </c>
      <c r="I63" s="73" t="s">
        <v>72</v>
      </c>
      <c r="J63" s="27" t="str">
        <f t="shared" si="0"/>
        <v/>
      </c>
      <c r="K63" s="21">
        <f t="shared" si="1"/>
        <v>0</v>
      </c>
      <c r="L63" s="44">
        <v>26</v>
      </c>
      <c r="M63" s="44">
        <v>1</v>
      </c>
    </row>
    <row r="64" spans="1:13" ht="27" customHeight="1" x14ac:dyDescent="0.3">
      <c r="A64" s="10">
        <v>2181</v>
      </c>
      <c r="B64" s="11" t="s">
        <v>59</v>
      </c>
      <c r="C64" s="12">
        <v>5.3</v>
      </c>
      <c r="D64" s="13">
        <v>40</v>
      </c>
      <c r="E64" s="14">
        <v>0.67</v>
      </c>
      <c r="F64" s="54"/>
      <c r="G64" s="25"/>
      <c r="H64" s="72" t="s">
        <v>68</v>
      </c>
      <c r="I64" s="73" t="s">
        <v>72</v>
      </c>
      <c r="J64" s="27" t="str">
        <f t="shared" si="0"/>
        <v/>
      </c>
      <c r="K64" s="21">
        <f t="shared" si="1"/>
        <v>0</v>
      </c>
      <c r="L64" s="44">
        <v>26</v>
      </c>
      <c r="M64" s="44">
        <v>1</v>
      </c>
    </row>
    <row r="65" spans="1:13" ht="27" customHeight="1" x14ac:dyDescent="0.3">
      <c r="A65" s="10">
        <v>2182</v>
      </c>
      <c r="B65" s="11" t="s">
        <v>59</v>
      </c>
      <c r="C65" s="12">
        <v>5.0999999999999996</v>
      </c>
      <c r="D65" s="13">
        <v>44</v>
      </c>
      <c r="E65" s="14">
        <v>0.78</v>
      </c>
      <c r="F65" s="54"/>
      <c r="G65" s="25"/>
      <c r="H65" s="72" t="s">
        <v>68</v>
      </c>
      <c r="I65" s="73" t="s">
        <v>72</v>
      </c>
      <c r="J65" s="27" t="str">
        <f t="shared" si="0"/>
        <v/>
      </c>
      <c r="K65" s="21">
        <f t="shared" si="1"/>
        <v>0</v>
      </c>
      <c r="L65" s="44">
        <v>26</v>
      </c>
      <c r="M65" s="44">
        <v>1</v>
      </c>
    </row>
    <row r="66" spans="1:13" ht="27" customHeight="1" x14ac:dyDescent="0.3">
      <c r="A66" s="10">
        <v>2183</v>
      </c>
      <c r="B66" s="11" t="s">
        <v>59</v>
      </c>
      <c r="C66" s="12">
        <v>3.7</v>
      </c>
      <c r="D66" s="13">
        <v>52</v>
      </c>
      <c r="E66" s="14">
        <v>0.79</v>
      </c>
      <c r="F66" s="54"/>
      <c r="G66" s="25"/>
      <c r="H66" s="72" t="s">
        <v>68</v>
      </c>
      <c r="I66" s="73" t="s">
        <v>72</v>
      </c>
      <c r="J66" s="27" t="str">
        <f t="shared" si="0"/>
        <v/>
      </c>
      <c r="K66" s="21">
        <f t="shared" si="1"/>
        <v>0</v>
      </c>
      <c r="L66" s="44">
        <v>26</v>
      </c>
      <c r="M66" s="44">
        <v>1</v>
      </c>
    </row>
    <row r="67" spans="1:13" ht="27" customHeight="1" x14ac:dyDescent="0.3">
      <c r="A67" s="10">
        <v>2184</v>
      </c>
      <c r="B67" s="11" t="s">
        <v>59</v>
      </c>
      <c r="C67" s="12">
        <v>4.5</v>
      </c>
      <c r="D67" s="13">
        <v>47</v>
      </c>
      <c r="E67" s="14">
        <v>0.78</v>
      </c>
      <c r="F67" s="54"/>
      <c r="G67" s="25"/>
      <c r="H67" s="72" t="s">
        <v>68</v>
      </c>
      <c r="I67" s="73" t="s">
        <v>72</v>
      </c>
      <c r="J67" s="27" t="str">
        <f t="shared" si="0"/>
        <v/>
      </c>
      <c r="K67" s="21">
        <f t="shared" si="1"/>
        <v>0</v>
      </c>
      <c r="L67" s="44">
        <v>26</v>
      </c>
      <c r="M67" s="44">
        <v>1</v>
      </c>
    </row>
    <row r="68" spans="1:13" ht="27" customHeight="1" x14ac:dyDescent="0.3">
      <c r="A68" s="10">
        <v>2185</v>
      </c>
      <c r="B68" s="11" t="s">
        <v>61</v>
      </c>
      <c r="C68" s="12">
        <v>3.6</v>
      </c>
      <c r="D68" s="13">
        <v>36</v>
      </c>
      <c r="E68" s="14">
        <v>0.37</v>
      </c>
      <c r="F68" s="54"/>
      <c r="G68" s="25"/>
      <c r="H68" s="72" t="s">
        <v>68</v>
      </c>
      <c r="I68" s="73" t="s">
        <v>72</v>
      </c>
      <c r="J68" s="27" t="str">
        <f t="shared" si="0"/>
        <v/>
      </c>
      <c r="K68" s="21">
        <f t="shared" si="1"/>
        <v>0</v>
      </c>
      <c r="L68" s="44">
        <v>26</v>
      </c>
      <c r="M68" s="44">
        <v>1</v>
      </c>
    </row>
    <row r="69" spans="1:13" ht="27" customHeight="1" x14ac:dyDescent="0.3">
      <c r="A69" s="10">
        <v>2186</v>
      </c>
      <c r="B69" s="11" t="s">
        <v>61</v>
      </c>
      <c r="C69" s="12">
        <v>5</v>
      </c>
      <c r="D69" s="13">
        <v>36</v>
      </c>
      <c r="E69" s="14">
        <v>0.51</v>
      </c>
      <c r="F69" s="54"/>
      <c r="G69" s="25"/>
      <c r="H69" s="72" t="s">
        <v>68</v>
      </c>
      <c r="I69" s="73" t="s">
        <v>72</v>
      </c>
      <c r="J69" s="27" t="str">
        <f t="shared" si="0"/>
        <v/>
      </c>
      <c r="K69" s="21">
        <f t="shared" si="1"/>
        <v>0</v>
      </c>
      <c r="L69" s="44">
        <v>26</v>
      </c>
      <c r="M69" s="44">
        <v>1</v>
      </c>
    </row>
    <row r="70" spans="1:13" ht="27" customHeight="1" x14ac:dyDescent="0.3">
      <c r="A70" s="10">
        <v>2187</v>
      </c>
      <c r="B70" s="11" t="s">
        <v>61</v>
      </c>
      <c r="C70" s="12">
        <v>9</v>
      </c>
      <c r="D70" s="13">
        <v>48</v>
      </c>
      <c r="E70" s="14">
        <v>1.63</v>
      </c>
      <c r="F70" s="54"/>
      <c r="G70" s="25"/>
      <c r="H70" s="72" t="s">
        <v>68</v>
      </c>
      <c r="I70" s="73" t="s">
        <v>72</v>
      </c>
      <c r="J70" s="27" t="str">
        <f t="shared" si="0"/>
        <v/>
      </c>
      <c r="K70" s="21">
        <f t="shared" si="1"/>
        <v>0</v>
      </c>
      <c r="L70" s="44">
        <v>26</v>
      </c>
      <c r="M70" s="44">
        <v>1</v>
      </c>
    </row>
    <row r="71" spans="1:13" ht="27" customHeight="1" x14ac:dyDescent="0.3">
      <c r="A71" s="10">
        <v>2188</v>
      </c>
      <c r="B71" s="11" t="s">
        <v>61</v>
      </c>
      <c r="C71" s="12">
        <v>9.3000000000000007</v>
      </c>
      <c r="D71" s="13">
        <v>49</v>
      </c>
      <c r="E71" s="14">
        <v>1.75</v>
      </c>
      <c r="F71" s="54"/>
      <c r="G71" s="25"/>
      <c r="H71" s="72" t="s">
        <v>68</v>
      </c>
      <c r="I71" s="73" t="s">
        <v>72</v>
      </c>
      <c r="J71" s="27" t="str">
        <f t="shared" si="0"/>
        <v/>
      </c>
      <c r="K71" s="21">
        <f t="shared" si="1"/>
        <v>0</v>
      </c>
      <c r="L71" s="44">
        <v>26</v>
      </c>
      <c r="M71" s="44">
        <v>1</v>
      </c>
    </row>
    <row r="72" spans="1:13" ht="27" customHeight="1" x14ac:dyDescent="0.3">
      <c r="A72" s="10">
        <v>2189</v>
      </c>
      <c r="B72" s="11" t="s">
        <v>56</v>
      </c>
      <c r="C72" s="12">
        <v>8.3000000000000007</v>
      </c>
      <c r="D72" s="13">
        <v>52</v>
      </c>
      <c r="E72" s="14">
        <v>1.76</v>
      </c>
      <c r="F72" s="54"/>
      <c r="G72" s="25"/>
      <c r="H72" s="72" t="s">
        <v>68</v>
      </c>
      <c r="I72" s="73" t="s">
        <v>72</v>
      </c>
      <c r="J72" s="27" t="str">
        <f t="shared" si="0"/>
        <v/>
      </c>
      <c r="K72" s="21">
        <f t="shared" si="1"/>
        <v>0</v>
      </c>
      <c r="L72" s="44">
        <v>26</v>
      </c>
      <c r="M72" s="44">
        <v>1</v>
      </c>
    </row>
    <row r="73" spans="1:13" ht="27" customHeight="1" x14ac:dyDescent="0.3">
      <c r="A73" s="10">
        <v>2190</v>
      </c>
      <c r="B73" s="11" t="s">
        <v>56</v>
      </c>
      <c r="C73" s="12">
        <v>9.9</v>
      </c>
      <c r="D73" s="13">
        <v>36</v>
      </c>
      <c r="E73" s="14">
        <v>1.01</v>
      </c>
      <c r="F73" s="54"/>
      <c r="G73" s="25"/>
      <c r="H73" s="72" t="s">
        <v>68</v>
      </c>
      <c r="I73" s="73" t="s">
        <v>72</v>
      </c>
      <c r="J73" s="27" t="str">
        <f t="shared" si="0"/>
        <v/>
      </c>
      <c r="K73" s="21">
        <f t="shared" si="1"/>
        <v>0</v>
      </c>
      <c r="L73" s="44">
        <v>26</v>
      </c>
      <c r="M73" s="44">
        <v>1</v>
      </c>
    </row>
    <row r="74" spans="1:13" ht="27" customHeight="1" x14ac:dyDescent="0.3">
      <c r="A74" s="10">
        <v>2191</v>
      </c>
      <c r="B74" s="11" t="s">
        <v>56</v>
      </c>
      <c r="C74" s="12">
        <v>5.2</v>
      </c>
      <c r="D74" s="13">
        <v>47</v>
      </c>
      <c r="E74" s="14">
        <v>0.9</v>
      </c>
      <c r="F74" s="54"/>
      <c r="G74" s="25"/>
      <c r="H74" s="72" t="s">
        <v>68</v>
      </c>
      <c r="I74" s="73" t="s">
        <v>72</v>
      </c>
      <c r="J74" s="27" t="str">
        <f t="shared" si="0"/>
        <v/>
      </c>
      <c r="K74" s="21">
        <f t="shared" si="1"/>
        <v>0</v>
      </c>
      <c r="L74" s="44">
        <v>26</v>
      </c>
      <c r="M74" s="44">
        <v>1</v>
      </c>
    </row>
    <row r="75" spans="1:13" ht="27" customHeight="1" x14ac:dyDescent="0.3">
      <c r="A75" s="10">
        <v>2192</v>
      </c>
      <c r="B75" s="11" t="s">
        <v>56</v>
      </c>
      <c r="C75" s="12">
        <v>3.9</v>
      </c>
      <c r="D75" s="13">
        <v>38</v>
      </c>
      <c r="E75" s="14">
        <v>0.44</v>
      </c>
      <c r="F75" s="54"/>
      <c r="G75" s="25"/>
      <c r="H75" s="72" t="s">
        <v>68</v>
      </c>
      <c r="I75" s="73" t="s">
        <v>72</v>
      </c>
      <c r="J75" s="27" t="str">
        <f t="shared" si="0"/>
        <v/>
      </c>
      <c r="K75" s="21">
        <f t="shared" si="1"/>
        <v>0</v>
      </c>
      <c r="L75" s="44">
        <v>26</v>
      </c>
      <c r="M75" s="44">
        <v>1</v>
      </c>
    </row>
    <row r="76" spans="1:13" ht="27" customHeight="1" x14ac:dyDescent="0.3">
      <c r="A76" s="10">
        <v>2193</v>
      </c>
      <c r="B76" s="11" t="s">
        <v>56</v>
      </c>
      <c r="C76" s="12">
        <v>2.1</v>
      </c>
      <c r="D76" s="13">
        <v>47</v>
      </c>
      <c r="E76" s="14">
        <v>0.36</v>
      </c>
      <c r="F76" s="54"/>
      <c r="G76" s="25"/>
      <c r="H76" s="72" t="s">
        <v>68</v>
      </c>
      <c r="I76" s="73" t="s">
        <v>72</v>
      </c>
      <c r="J76" s="27" t="str">
        <f t="shared" si="0"/>
        <v/>
      </c>
      <c r="K76" s="21">
        <f t="shared" si="1"/>
        <v>0</v>
      </c>
      <c r="L76" s="44">
        <v>26</v>
      </c>
      <c r="M76" s="44">
        <v>1</v>
      </c>
    </row>
    <row r="77" spans="1:13" ht="27" customHeight="1" x14ac:dyDescent="0.3">
      <c r="A77" s="10">
        <v>2194</v>
      </c>
      <c r="B77" s="11" t="s">
        <v>58</v>
      </c>
      <c r="C77" s="12">
        <v>5.4</v>
      </c>
      <c r="D77" s="13">
        <v>47</v>
      </c>
      <c r="E77" s="14">
        <v>0.94</v>
      </c>
      <c r="F77" s="54"/>
      <c r="G77" s="25"/>
      <c r="H77" s="72" t="s">
        <v>68</v>
      </c>
      <c r="I77" s="73" t="s">
        <v>72</v>
      </c>
      <c r="J77" s="27" t="str">
        <f t="shared" ref="J77:J140" si="2">IF(LEN(F77)=0,"",IF(AND(LEN(F77)&gt;0,LEN($H$5)=0),LEFT($C$6,10),IF(LEN(F77)&gt;0,$H$5,"")))</f>
        <v/>
      </c>
      <c r="K77" s="21">
        <f t="shared" ref="K77:K140" si="3">IF(AND(ISNUMBER(F77)=FALSE,LEN(A77)&gt;0),0,IF(OR(LEN(F77)=0,F77="Gebot in € je fm",ISNUMBER(F77)=FALSE),"",E77*ROUND(F77,0)))</f>
        <v>0</v>
      </c>
      <c r="L77" s="44">
        <v>26</v>
      </c>
      <c r="M77" s="44">
        <v>1</v>
      </c>
    </row>
    <row r="78" spans="1:13" ht="27" customHeight="1" x14ac:dyDescent="0.3">
      <c r="A78" s="10">
        <v>2195</v>
      </c>
      <c r="B78" s="11" t="s">
        <v>58</v>
      </c>
      <c r="C78" s="12">
        <v>5.2</v>
      </c>
      <c r="D78" s="13">
        <v>36</v>
      </c>
      <c r="E78" s="14">
        <v>0.53</v>
      </c>
      <c r="F78" s="54"/>
      <c r="G78" s="25"/>
      <c r="H78" s="72" t="s">
        <v>68</v>
      </c>
      <c r="I78" s="73" t="s">
        <v>72</v>
      </c>
      <c r="J78" s="27" t="str">
        <f t="shared" si="2"/>
        <v/>
      </c>
      <c r="K78" s="21">
        <f t="shared" si="3"/>
        <v>0</v>
      </c>
      <c r="L78" s="44">
        <v>26</v>
      </c>
      <c r="M78" s="44">
        <v>1</v>
      </c>
    </row>
    <row r="79" spans="1:13" ht="27" customHeight="1" x14ac:dyDescent="0.3">
      <c r="A79" s="10">
        <v>2196</v>
      </c>
      <c r="B79" s="11" t="s">
        <v>58</v>
      </c>
      <c r="C79" s="12">
        <v>4.3</v>
      </c>
      <c r="D79" s="13">
        <v>49</v>
      </c>
      <c r="E79" s="14">
        <v>0.81</v>
      </c>
      <c r="F79" s="54"/>
      <c r="G79" s="25"/>
      <c r="H79" s="72" t="s">
        <v>68</v>
      </c>
      <c r="I79" s="73" t="s">
        <v>72</v>
      </c>
      <c r="J79" s="27" t="str">
        <f t="shared" si="2"/>
        <v/>
      </c>
      <c r="K79" s="21">
        <f t="shared" si="3"/>
        <v>0</v>
      </c>
      <c r="L79" s="44">
        <v>26</v>
      </c>
      <c r="M79" s="44">
        <v>1</v>
      </c>
    </row>
    <row r="80" spans="1:13" ht="27" customHeight="1" x14ac:dyDescent="0.3">
      <c r="A80" s="10">
        <v>2197</v>
      </c>
      <c r="B80" s="11" t="s">
        <v>58</v>
      </c>
      <c r="C80" s="12">
        <v>4.7</v>
      </c>
      <c r="D80" s="13">
        <v>51</v>
      </c>
      <c r="E80" s="14">
        <v>0.96</v>
      </c>
      <c r="F80" s="54"/>
      <c r="G80" s="25"/>
      <c r="H80" s="72" t="s">
        <v>68</v>
      </c>
      <c r="I80" s="73" t="s">
        <v>72</v>
      </c>
      <c r="J80" s="27" t="str">
        <f t="shared" si="2"/>
        <v/>
      </c>
      <c r="K80" s="21">
        <f t="shared" si="3"/>
        <v>0</v>
      </c>
      <c r="L80" s="44">
        <v>26</v>
      </c>
      <c r="M80" s="44">
        <v>1</v>
      </c>
    </row>
    <row r="81" spans="1:13" ht="27" customHeight="1" x14ac:dyDescent="0.3">
      <c r="A81" s="10">
        <v>2198</v>
      </c>
      <c r="B81" s="11" t="s">
        <v>58</v>
      </c>
      <c r="C81" s="12">
        <v>4.7</v>
      </c>
      <c r="D81" s="13">
        <v>68</v>
      </c>
      <c r="E81" s="14">
        <v>1.71</v>
      </c>
      <c r="F81" s="54"/>
      <c r="G81" s="25"/>
      <c r="H81" s="72" t="s">
        <v>68</v>
      </c>
      <c r="I81" s="73" t="s">
        <v>72</v>
      </c>
      <c r="J81" s="27" t="str">
        <f t="shared" si="2"/>
        <v/>
      </c>
      <c r="K81" s="21">
        <f t="shared" si="3"/>
        <v>0</v>
      </c>
      <c r="L81" s="44">
        <v>26</v>
      </c>
      <c r="M81" s="44">
        <v>1</v>
      </c>
    </row>
    <row r="82" spans="1:13" ht="27" customHeight="1" x14ac:dyDescent="0.3">
      <c r="A82" s="10">
        <v>2199</v>
      </c>
      <c r="B82" s="11" t="s">
        <v>58</v>
      </c>
      <c r="C82" s="12">
        <v>3.6</v>
      </c>
      <c r="D82" s="13">
        <v>40</v>
      </c>
      <c r="E82" s="14">
        <v>0.45</v>
      </c>
      <c r="F82" s="54"/>
      <c r="G82" s="25"/>
      <c r="H82" s="72" t="s">
        <v>68</v>
      </c>
      <c r="I82" s="73" t="s">
        <v>72</v>
      </c>
      <c r="J82" s="27" t="str">
        <f t="shared" si="2"/>
        <v/>
      </c>
      <c r="K82" s="21">
        <f t="shared" si="3"/>
        <v>0</v>
      </c>
      <c r="L82" s="44">
        <v>26</v>
      </c>
      <c r="M82" s="44">
        <v>1</v>
      </c>
    </row>
    <row r="83" spans="1:13" ht="27" customHeight="1" x14ac:dyDescent="0.3">
      <c r="A83" s="10">
        <v>2200</v>
      </c>
      <c r="B83" s="11" t="s">
        <v>58</v>
      </c>
      <c r="C83" s="12">
        <v>5.5</v>
      </c>
      <c r="D83" s="13">
        <v>46</v>
      </c>
      <c r="E83" s="14">
        <v>0.91</v>
      </c>
      <c r="F83" s="54"/>
      <c r="G83" s="25"/>
      <c r="H83" s="72" t="s">
        <v>68</v>
      </c>
      <c r="I83" s="73" t="s">
        <v>72</v>
      </c>
      <c r="J83" s="27" t="str">
        <f t="shared" si="2"/>
        <v/>
      </c>
      <c r="K83" s="21">
        <f t="shared" si="3"/>
        <v>0</v>
      </c>
      <c r="L83" s="44">
        <v>26</v>
      </c>
      <c r="M83" s="44">
        <v>1</v>
      </c>
    </row>
    <row r="84" spans="1:13" ht="27" customHeight="1" x14ac:dyDescent="0.3">
      <c r="A84" s="10">
        <v>2201</v>
      </c>
      <c r="B84" s="11" t="s">
        <v>58</v>
      </c>
      <c r="C84" s="12">
        <v>4</v>
      </c>
      <c r="D84" s="13">
        <v>43</v>
      </c>
      <c r="E84" s="14">
        <v>0.57999999999999996</v>
      </c>
      <c r="F84" s="54"/>
      <c r="G84" s="25"/>
      <c r="H84" s="72" t="s">
        <v>68</v>
      </c>
      <c r="I84" s="73" t="s">
        <v>72</v>
      </c>
      <c r="J84" s="27" t="str">
        <f t="shared" si="2"/>
        <v/>
      </c>
      <c r="K84" s="21">
        <f t="shared" si="3"/>
        <v>0</v>
      </c>
      <c r="L84" s="44">
        <v>26</v>
      </c>
      <c r="M84" s="44">
        <v>1</v>
      </c>
    </row>
    <row r="85" spans="1:13" ht="27" customHeight="1" x14ac:dyDescent="0.3">
      <c r="A85" s="10">
        <v>2202</v>
      </c>
      <c r="B85" s="11" t="s">
        <v>58</v>
      </c>
      <c r="C85" s="12">
        <v>2.4</v>
      </c>
      <c r="D85" s="13">
        <v>63</v>
      </c>
      <c r="E85" s="14">
        <v>0.75</v>
      </c>
      <c r="F85" s="54"/>
      <c r="G85" s="25"/>
      <c r="H85" s="72" t="s">
        <v>68</v>
      </c>
      <c r="I85" s="73" t="s">
        <v>72</v>
      </c>
      <c r="J85" s="27" t="str">
        <f t="shared" si="2"/>
        <v/>
      </c>
      <c r="K85" s="21">
        <f t="shared" si="3"/>
        <v>0</v>
      </c>
      <c r="L85" s="44">
        <v>26</v>
      </c>
      <c r="M85" s="44">
        <v>1</v>
      </c>
    </row>
    <row r="86" spans="1:13" ht="27" customHeight="1" x14ac:dyDescent="0.3">
      <c r="A86" s="10">
        <v>2203</v>
      </c>
      <c r="B86" s="11" t="s">
        <v>58</v>
      </c>
      <c r="C86" s="12">
        <v>7.1</v>
      </c>
      <c r="D86" s="13">
        <v>39</v>
      </c>
      <c r="E86" s="14">
        <v>0.85</v>
      </c>
      <c r="F86" s="54"/>
      <c r="G86" s="25"/>
      <c r="H86" s="72" t="s">
        <v>68</v>
      </c>
      <c r="I86" s="73" t="s">
        <v>72</v>
      </c>
      <c r="J86" s="27" t="str">
        <f t="shared" si="2"/>
        <v/>
      </c>
      <c r="K86" s="21">
        <f t="shared" si="3"/>
        <v>0</v>
      </c>
      <c r="L86" s="44">
        <v>26</v>
      </c>
      <c r="M86" s="44">
        <v>1</v>
      </c>
    </row>
    <row r="87" spans="1:13" ht="27" customHeight="1" x14ac:dyDescent="0.3">
      <c r="A87" s="10">
        <v>2204</v>
      </c>
      <c r="B87" s="11" t="s">
        <v>58</v>
      </c>
      <c r="C87" s="12">
        <v>9.9</v>
      </c>
      <c r="D87" s="13">
        <v>47</v>
      </c>
      <c r="E87" s="14">
        <v>1.72</v>
      </c>
      <c r="F87" s="54"/>
      <c r="G87" s="25"/>
      <c r="H87" s="72" t="s">
        <v>68</v>
      </c>
      <c r="I87" s="73" t="s">
        <v>72</v>
      </c>
      <c r="J87" s="27" t="str">
        <f t="shared" si="2"/>
        <v/>
      </c>
      <c r="K87" s="21">
        <f t="shared" si="3"/>
        <v>0</v>
      </c>
      <c r="L87" s="44">
        <v>26</v>
      </c>
      <c r="M87" s="44">
        <v>1</v>
      </c>
    </row>
    <row r="88" spans="1:13" ht="27" customHeight="1" x14ac:dyDescent="0.3">
      <c r="A88" s="10">
        <v>2205</v>
      </c>
      <c r="B88" s="11" t="s">
        <v>58</v>
      </c>
      <c r="C88" s="12">
        <v>6.9</v>
      </c>
      <c r="D88" s="13">
        <v>49</v>
      </c>
      <c r="E88" s="14">
        <v>1.3</v>
      </c>
      <c r="F88" s="54"/>
      <c r="G88" s="25"/>
      <c r="H88" s="72" t="s">
        <v>68</v>
      </c>
      <c r="I88" s="73" t="s">
        <v>72</v>
      </c>
      <c r="J88" s="27" t="str">
        <f t="shared" si="2"/>
        <v/>
      </c>
      <c r="K88" s="21">
        <f t="shared" si="3"/>
        <v>0</v>
      </c>
      <c r="L88" s="44">
        <v>26</v>
      </c>
      <c r="M88" s="44">
        <v>1</v>
      </c>
    </row>
    <row r="89" spans="1:13" ht="27" customHeight="1" x14ac:dyDescent="0.3">
      <c r="A89" s="10">
        <v>2206</v>
      </c>
      <c r="B89" s="11" t="s">
        <v>58</v>
      </c>
      <c r="C89" s="12">
        <v>5</v>
      </c>
      <c r="D89" s="13">
        <v>44</v>
      </c>
      <c r="E89" s="14">
        <v>0.76</v>
      </c>
      <c r="F89" s="54"/>
      <c r="G89" s="25"/>
      <c r="H89" s="72" t="s">
        <v>68</v>
      </c>
      <c r="I89" s="73" t="s">
        <v>72</v>
      </c>
      <c r="J89" s="27" t="str">
        <f t="shared" si="2"/>
        <v/>
      </c>
      <c r="K89" s="21">
        <f t="shared" si="3"/>
        <v>0</v>
      </c>
      <c r="L89" s="44">
        <v>26</v>
      </c>
      <c r="M89" s="44">
        <v>1</v>
      </c>
    </row>
    <row r="90" spans="1:13" ht="27" customHeight="1" x14ac:dyDescent="0.3">
      <c r="A90" s="10">
        <v>2207</v>
      </c>
      <c r="B90" s="11" t="s">
        <v>58</v>
      </c>
      <c r="C90" s="12">
        <v>6.2</v>
      </c>
      <c r="D90" s="13">
        <v>55</v>
      </c>
      <c r="E90" s="14">
        <v>1.47</v>
      </c>
      <c r="F90" s="54"/>
      <c r="G90" s="25"/>
      <c r="H90" s="72" t="s">
        <v>68</v>
      </c>
      <c r="I90" s="73" t="s">
        <v>72</v>
      </c>
      <c r="J90" s="27" t="str">
        <f t="shared" si="2"/>
        <v/>
      </c>
      <c r="K90" s="21">
        <f t="shared" si="3"/>
        <v>0</v>
      </c>
      <c r="L90" s="44">
        <v>26</v>
      </c>
      <c r="M90" s="44">
        <v>1</v>
      </c>
    </row>
    <row r="91" spans="1:13" ht="27" customHeight="1" x14ac:dyDescent="0.3">
      <c r="A91" s="10">
        <v>2208</v>
      </c>
      <c r="B91" s="11" t="s">
        <v>58</v>
      </c>
      <c r="C91" s="12">
        <v>5</v>
      </c>
      <c r="D91" s="13">
        <v>43</v>
      </c>
      <c r="E91" s="14">
        <v>0.73</v>
      </c>
      <c r="F91" s="54"/>
      <c r="G91" s="25"/>
      <c r="H91" s="72" t="s">
        <v>68</v>
      </c>
      <c r="I91" s="73" t="s">
        <v>72</v>
      </c>
      <c r="J91" s="27" t="str">
        <f t="shared" si="2"/>
        <v/>
      </c>
      <c r="K91" s="21">
        <f t="shared" si="3"/>
        <v>0</v>
      </c>
      <c r="L91" s="44">
        <v>26</v>
      </c>
      <c r="M91" s="44">
        <v>1</v>
      </c>
    </row>
    <row r="92" spans="1:13" ht="27" customHeight="1" x14ac:dyDescent="0.3">
      <c r="A92" s="10">
        <v>2209</v>
      </c>
      <c r="B92" s="11" t="s">
        <v>58</v>
      </c>
      <c r="C92" s="12">
        <v>6.9</v>
      </c>
      <c r="D92" s="13">
        <v>39</v>
      </c>
      <c r="E92" s="14">
        <v>0.82</v>
      </c>
      <c r="F92" s="54"/>
      <c r="G92" s="25"/>
      <c r="H92" s="72" t="s">
        <v>68</v>
      </c>
      <c r="I92" s="73" t="s">
        <v>72</v>
      </c>
      <c r="J92" s="27" t="str">
        <f t="shared" si="2"/>
        <v/>
      </c>
      <c r="K92" s="21">
        <f t="shared" si="3"/>
        <v>0</v>
      </c>
      <c r="L92" s="44">
        <v>26</v>
      </c>
      <c r="M92" s="44">
        <v>1</v>
      </c>
    </row>
    <row r="93" spans="1:13" ht="27" customHeight="1" x14ac:dyDescent="0.3">
      <c r="A93" s="10">
        <v>2210</v>
      </c>
      <c r="B93" s="11" t="s">
        <v>58</v>
      </c>
      <c r="C93" s="12">
        <v>5</v>
      </c>
      <c r="D93" s="13">
        <v>52</v>
      </c>
      <c r="E93" s="14">
        <v>1.06</v>
      </c>
      <c r="F93" s="54"/>
      <c r="G93" s="25"/>
      <c r="H93" s="72" t="s">
        <v>68</v>
      </c>
      <c r="I93" s="73" t="s">
        <v>72</v>
      </c>
      <c r="J93" s="27" t="str">
        <f t="shared" si="2"/>
        <v/>
      </c>
      <c r="K93" s="21">
        <f t="shared" si="3"/>
        <v>0</v>
      </c>
      <c r="L93" s="44">
        <v>26</v>
      </c>
      <c r="M93" s="44">
        <v>1</v>
      </c>
    </row>
    <row r="94" spans="1:13" ht="27" customHeight="1" x14ac:dyDescent="0.3">
      <c r="A94" s="10">
        <v>2211</v>
      </c>
      <c r="B94" s="11" t="s">
        <v>58</v>
      </c>
      <c r="C94" s="12">
        <v>4.3</v>
      </c>
      <c r="D94" s="13">
        <v>50</v>
      </c>
      <c r="E94" s="14">
        <v>0.84</v>
      </c>
      <c r="F94" s="54"/>
      <c r="G94" s="25"/>
      <c r="H94" s="72" t="s">
        <v>68</v>
      </c>
      <c r="I94" s="73" t="s">
        <v>72</v>
      </c>
      <c r="J94" s="27" t="str">
        <f t="shared" si="2"/>
        <v/>
      </c>
      <c r="K94" s="21">
        <f t="shared" si="3"/>
        <v>0</v>
      </c>
      <c r="L94" s="44">
        <v>26</v>
      </c>
      <c r="M94" s="44">
        <v>1</v>
      </c>
    </row>
    <row r="95" spans="1:13" ht="27" customHeight="1" x14ac:dyDescent="0.3">
      <c r="A95" s="10">
        <v>2212</v>
      </c>
      <c r="B95" s="11" t="s">
        <v>58</v>
      </c>
      <c r="C95" s="12">
        <v>4.5999999999999996</v>
      </c>
      <c r="D95" s="13">
        <v>55</v>
      </c>
      <c r="E95" s="14">
        <v>1.0900000000000001</v>
      </c>
      <c r="F95" s="54"/>
      <c r="G95" s="25"/>
      <c r="H95" s="72" t="s">
        <v>68</v>
      </c>
      <c r="I95" s="73" t="s">
        <v>72</v>
      </c>
      <c r="J95" s="27" t="str">
        <f t="shared" si="2"/>
        <v/>
      </c>
      <c r="K95" s="21">
        <f t="shared" si="3"/>
        <v>0</v>
      </c>
      <c r="L95" s="44">
        <v>26</v>
      </c>
      <c r="M95" s="44">
        <v>1</v>
      </c>
    </row>
    <row r="96" spans="1:13" ht="27" customHeight="1" x14ac:dyDescent="0.3">
      <c r="A96" s="10">
        <v>2213</v>
      </c>
      <c r="B96" s="11" t="s">
        <v>58</v>
      </c>
      <c r="C96" s="12">
        <v>6</v>
      </c>
      <c r="D96" s="13">
        <v>49</v>
      </c>
      <c r="E96" s="14">
        <v>1.1299999999999999</v>
      </c>
      <c r="F96" s="54"/>
      <c r="G96" s="25"/>
      <c r="H96" s="72" t="s">
        <v>68</v>
      </c>
      <c r="I96" s="73" t="s">
        <v>72</v>
      </c>
      <c r="J96" s="27" t="str">
        <f t="shared" si="2"/>
        <v/>
      </c>
      <c r="K96" s="21">
        <f t="shared" si="3"/>
        <v>0</v>
      </c>
      <c r="L96" s="44">
        <v>26</v>
      </c>
      <c r="M96" s="44">
        <v>1</v>
      </c>
    </row>
    <row r="97" spans="1:13" ht="27" customHeight="1" x14ac:dyDescent="0.3">
      <c r="A97" s="10">
        <v>2214</v>
      </c>
      <c r="B97" s="11" t="s">
        <v>58</v>
      </c>
      <c r="C97" s="12">
        <v>6.5</v>
      </c>
      <c r="D97" s="13">
        <v>49</v>
      </c>
      <c r="E97" s="14">
        <v>1.23</v>
      </c>
      <c r="F97" s="54"/>
      <c r="G97" s="25"/>
      <c r="H97" s="72" t="s">
        <v>68</v>
      </c>
      <c r="I97" s="73" t="s">
        <v>72</v>
      </c>
      <c r="J97" s="27" t="str">
        <f t="shared" si="2"/>
        <v/>
      </c>
      <c r="K97" s="21">
        <f t="shared" si="3"/>
        <v>0</v>
      </c>
      <c r="L97" s="44">
        <v>26</v>
      </c>
      <c r="M97" s="44">
        <v>1</v>
      </c>
    </row>
    <row r="98" spans="1:13" ht="27" customHeight="1" x14ac:dyDescent="0.3">
      <c r="A98" s="10">
        <v>2215</v>
      </c>
      <c r="B98" s="11" t="s">
        <v>58</v>
      </c>
      <c r="C98" s="12">
        <v>5.0999999999999996</v>
      </c>
      <c r="D98" s="13">
        <v>55</v>
      </c>
      <c r="E98" s="14">
        <v>1.21</v>
      </c>
      <c r="F98" s="54"/>
      <c r="G98" s="25"/>
      <c r="H98" s="72" t="s">
        <v>68</v>
      </c>
      <c r="I98" s="73" t="s">
        <v>72</v>
      </c>
      <c r="J98" s="27" t="str">
        <f t="shared" si="2"/>
        <v/>
      </c>
      <c r="K98" s="21">
        <f t="shared" si="3"/>
        <v>0</v>
      </c>
      <c r="L98" s="44">
        <v>26</v>
      </c>
      <c r="M98" s="44">
        <v>1</v>
      </c>
    </row>
    <row r="99" spans="1:13" ht="27" customHeight="1" x14ac:dyDescent="0.3">
      <c r="A99" s="10">
        <v>2216</v>
      </c>
      <c r="B99" s="11" t="s">
        <v>58</v>
      </c>
      <c r="C99" s="12">
        <v>6</v>
      </c>
      <c r="D99" s="13">
        <v>49</v>
      </c>
      <c r="E99" s="14">
        <v>1.1299999999999999</v>
      </c>
      <c r="F99" s="54"/>
      <c r="G99" s="25"/>
      <c r="H99" s="72" t="s">
        <v>68</v>
      </c>
      <c r="I99" s="73" t="s">
        <v>72</v>
      </c>
      <c r="J99" s="27" t="str">
        <f t="shared" si="2"/>
        <v/>
      </c>
      <c r="K99" s="21">
        <f t="shared" si="3"/>
        <v>0</v>
      </c>
      <c r="L99" s="44">
        <v>26</v>
      </c>
      <c r="M99" s="44">
        <v>1</v>
      </c>
    </row>
    <row r="100" spans="1:13" ht="27" customHeight="1" x14ac:dyDescent="0.3">
      <c r="A100" s="10">
        <v>2217</v>
      </c>
      <c r="B100" s="11" t="s">
        <v>58</v>
      </c>
      <c r="C100" s="12">
        <v>7.4</v>
      </c>
      <c r="D100" s="13">
        <v>45</v>
      </c>
      <c r="E100" s="14">
        <v>1.18</v>
      </c>
      <c r="F100" s="54"/>
      <c r="G100" s="25"/>
      <c r="H100" s="72" t="s">
        <v>68</v>
      </c>
      <c r="I100" s="73" t="s">
        <v>72</v>
      </c>
      <c r="J100" s="27" t="str">
        <f t="shared" si="2"/>
        <v/>
      </c>
      <c r="K100" s="21">
        <f t="shared" si="3"/>
        <v>0</v>
      </c>
      <c r="L100" s="44">
        <v>26</v>
      </c>
      <c r="M100" s="44">
        <v>1</v>
      </c>
    </row>
    <row r="101" spans="1:13" ht="27" customHeight="1" x14ac:dyDescent="0.3">
      <c r="A101" s="10">
        <v>2218</v>
      </c>
      <c r="B101" s="11" t="s">
        <v>58</v>
      </c>
      <c r="C101" s="12">
        <v>5.3</v>
      </c>
      <c r="D101" s="13">
        <v>49</v>
      </c>
      <c r="E101" s="14">
        <v>1</v>
      </c>
      <c r="F101" s="54"/>
      <c r="G101" s="25"/>
      <c r="H101" s="72" t="s">
        <v>68</v>
      </c>
      <c r="I101" s="73" t="s">
        <v>72</v>
      </c>
      <c r="J101" s="27" t="str">
        <f t="shared" si="2"/>
        <v/>
      </c>
      <c r="K101" s="21">
        <f t="shared" si="3"/>
        <v>0</v>
      </c>
      <c r="L101" s="44">
        <v>26</v>
      </c>
      <c r="M101" s="44">
        <v>1</v>
      </c>
    </row>
    <row r="102" spans="1:13" ht="27" customHeight="1" x14ac:dyDescent="0.3">
      <c r="A102" s="10">
        <v>2219</v>
      </c>
      <c r="B102" s="11" t="s">
        <v>58</v>
      </c>
      <c r="C102" s="12">
        <v>5</v>
      </c>
      <c r="D102" s="13">
        <v>43</v>
      </c>
      <c r="E102" s="14">
        <v>0.73</v>
      </c>
      <c r="F102" s="54"/>
      <c r="G102" s="25"/>
      <c r="H102" s="72" t="s">
        <v>68</v>
      </c>
      <c r="I102" s="73" t="s">
        <v>72</v>
      </c>
      <c r="J102" s="27" t="str">
        <f t="shared" si="2"/>
        <v/>
      </c>
      <c r="K102" s="21">
        <f t="shared" si="3"/>
        <v>0</v>
      </c>
      <c r="L102" s="44">
        <v>26</v>
      </c>
      <c r="M102" s="44">
        <v>1</v>
      </c>
    </row>
    <row r="103" spans="1:13" ht="27" customHeight="1" x14ac:dyDescent="0.3">
      <c r="A103" s="10">
        <v>2220</v>
      </c>
      <c r="B103" s="11" t="s">
        <v>58</v>
      </c>
      <c r="C103" s="12">
        <v>5</v>
      </c>
      <c r="D103" s="13">
        <v>46</v>
      </c>
      <c r="E103" s="14">
        <v>0.83</v>
      </c>
      <c r="F103" s="54"/>
      <c r="G103" s="25"/>
      <c r="H103" s="72" t="s">
        <v>68</v>
      </c>
      <c r="I103" s="73" t="s">
        <v>72</v>
      </c>
      <c r="J103" s="27" t="str">
        <f t="shared" si="2"/>
        <v/>
      </c>
      <c r="K103" s="21">
        <f t="shared" si="3"/>
        <v>0</v>
      </c>
      <c r="L103" s="44">
        <v>26</v>
      </c>
      <c r="M103" s="44">
        <v>1</v>
      </c>
    </row>
    <row r="104" spans="1:13" ht="27" customHeight="1" x14ac:dyDescent="0.3">
      <c r="A104" s="10">
        <v>2221</v>
      </c>
      <c r="B104" s="11" t="s">
        <v>58</v>
      </c>
      <c r="C104" s="12">
        <v>3.6</v>
      </c>
      <c r="D104" s="13">
        <v>45</v>
      </c>
      <c r="E104" s="14">
        <v>0.56999999999999995</v>
      </c>
      <c r="F104" s="54"/>
      <c r="G104" s="25"/>
      <c r="H104" s="72" t="s">
        <v>68</v>
      </c>
      <c r="I104" s="73" t="s">
        <v>72</v>
      </c>
      <c r="J104" s="27" t="str">
        <f t="shared" si="2"/>
        <v/>
      </c>
      <c r="K104" s="21">
        <f t="shared" si="3"/>
        <v>0</v>
      </c>
      <c r="L104" s="44">
        <v>26</v>
      </c>
      <c r="M104" s="44">
        <v>1</v>
      </c>
    </row>
    <row r="105" spans="1:13" ht="27" customHeight="1" x14ac:dyDescent="0.3">
      <c r="A105" s="10">
        <v>2222</v>
      </c>
      <c r="B105" s="11" t="s">
        <v>58</v>
      </c>
      <c r="C105" s="12">
        <v>4</v>
      </c>
      <c r="D105" s="13">
        <v>48</v>
      </c>
      <c r="E105" s="14">
        <v>0.72</v>
      </c>
      <c r="F105" s="54"/>
      <c r="G105" s="25"/>
      <c r="H105" s="72" t="s">
        <v>68</v>
      </c>
      <c r="I105" s="73" t="s">
        <v>72</v>
      </c>
      <c r="J105" s="27" t="str">
        <f t="shared" si="2"/>
        <v/>
      </c>
      <c r="K105" s="21">
        <f t="shared" si="3"/>
        <v>0</v>
      </c>
      <c r="L105" s="44">
        <v>26</v>
      </c>
      <c r="M105" s="44">
        <v>1</v>
      </c>
    </row>
    <row r="106" spans="1:13" ht="27" customHeight="1" x14ac:dyDescent="0.3">
      <c r="A106" s="10">
        <v>2223</v>
      </c>
      <c r="B106" s="11" t="s">
        <v>58</v>
      </c>
      <c r="C106" s="12">
        <v>3</v>
      </c>
      <c r="D106" s="13">
        <v>49</v>
      </c>
      <c r="E106" s="14">
        <v>0.56999999999999995</v>
      </c>
      <c r="F106" s="54"/>
      <c r="G106" s="25"/>
      <c r="H106" s="72" t="s">
        <v>68</v>
      </c>
      <c r="I106" s="73" t="s">
        <v>72</v>
      </c>
      <c r="J106" s="27" t="str">
        <f t="shared" si="2"/>
        <v/>
      </c>
      <c r="K106" s="21">
        <f t="shared" si="3"/>
        <v>0</v>
      </c>
      <c r="L106" s="44">
        <v>26</v>
      </c>
      <c r="M106" s="44">
        <v>1</v>
      </c>
    </row>
    <row r="107" spans="1:13" ht="27" customHeight="1" x14ac:dyDescent="0.3">
      <c r="A107" s="10">
        <v>2224</v>
      </c>
      <c r="B107" s="11" t="s">
        <v>58</v>
      </c>
      <c r="C107" s="12">
        <v>8.6</v>
      </c>
      <c r="D107" s="13">
        <v>38</v>
      </c>
      <c r="E107" s="14">
        <v>0.98</v>
      </c>
      <c r="F107" s="54"/>
      <c r="G107" s="25"/>
      <c r="H107" s="72" t="s">
        <v>68</v>
      </c>
      <c r="I107" s="73" t="s">
        <v>72</v>
      </c>
      <c r="J107" s="27" t="str">
        <f t="shared" si="2"/>
        <v/>
      </c>
      <c r="K107" s="21">
        <f t="shared" si="3"/>
        <v>0</v>
      </c>
      <c r="L107" s="44">
        <v>26</v>
      </c>
      <c r="M107" s="44">
        <v>1</v>
      </c>
    </row>
    <row r="108" spans="1:13" ht="27" customHeight="1" x14ac:dyDescent="0.3">
      <c r="A108" s="10">
        <v>2225</v>
      </c>
      <c r="B108" s="11" t="s">
        <v>58</v>
      </c>
      <c r="C108" s="12">
        <v>5.2</v>
      </c>
      <c r="D108" s="13">
        <v>53</v>
      </c>
      <c r="E108" s="14">
        <v>1.1499999999999999</v>
      </c>
      <c r="F108" s="54"/>
      <c r="G108" s="25"/>
      <c r="H108" s="72" t="s">
        <v>68</v>
      </c>
      <c r="I108" s="73" t="s">
        <v>72</v>
      </c>
      <c r="J108" s="27" t="str">
        <f t="shared" si="2"/>
        <v/>
      </c>
      <c r="K108" s="21">
        <f t="shared" si="3"/>
        <v>0</v>
      </c>
      <c r="L108" s="44">
        <v>26</v>
      </c>
      <c r="M108" s="44">
        <v>1</v>
      </c>
    </row>
    <row r="109" spans="1:13" ht="27" customHeight="1" x14ac:dyDescent="0.3">
      <c r="A109" s="10">
        <v>2226</v>
      </c>
      <c r="B109" s="11" t="s">
        <v>58</v>
      </c>
      <c r="C109" s="12">
        <v>6.5</v>
      </c>
      <c r="D109" s="13">
        <v>50</v>
      </c>
      <c r="E109" s="14">
        <v>1.28</v>
      </c>
      <c r="F109" s="54"/>
      <c r="G109" s="25"/>
      <c r="H109" s="72" t="s">
        <v>68</v>
      </c>
      <c r="I109" s="73" t="s">
        <v>72</v>
      </c>
      <c r="J109" s="27" t="str">
        <f t="shared" si="2"/>
        <v/>
      </c>
      <c r="K109" s="21">
        <f t="shared" si="3"/>
        <v>0</v>
      </c>
      <c r="L109" s="44">
        <v>26</v>
      </c>
      <c r="M109" s="44">
        <v>1</v>
      </c>
    </row>
    <row r="110" spans="1:13" ht="27" customHeight="1" x14ac:dyDescent="0.3">
      <c r="A110" s="10">
        <v>2227</v>
      </c>
      <c r="B110" s="11" t="s">
        <v>58</v>
      </c>
      <c r="C110" s="12">
        <v>6.5</v>
      </c>
      <c r="D110" s="13">
        <v>52</v>
      </c>
      <c r="E110" s="14">
        <v>1.38</v>
      </c>
      <c r="F110" s="54"/>
      <c r="G110" s="25"/>
      <c r="H110" s="72" t="s">
        <v>68</v>
      </c>
      <c r="I110" s="73" t="s">
        <v>72</v>
      </c>
      <c r="J110" s="27" t="str">
        <f t="shared" si="2"/>
        <v/>
      </c>
      <c r="K110" s="21">
        <f t="shared" si="3"/>
        <v>0</v>
      </c>
      <c r="L110" s="44">
        <v>26</v>
      </c>
      <c r="M110" s="44">
        <v>1</v>
      </c>
    </row>
    <row r="111" spans="1:13" ht="27" customHeight="1" x14ac:dyDescent="0.3">
      <c r="A111" s="10">
        <v>2228</v>
      </c>
      <c r="B111" s="11" t="s">
        <v>58</v>
      </c>
      <c r="C111" s="12">
        <v>7.4</v>
      </c>
      <c r="D111" s="13">
        <v>49</v>
      </c>
      <c r="E111" s="14">
        <v>1.4</v>
      </c>
      <c r="F111" s="54"/>
      <c r="G111" s="25"/>
      <c r="H111" s="72" t="s">
        <v>68</v>
      </c>
      <c r="I111" s="73" t="s">
        <v>72</v>
      </c>
      <c r="J111" s="27" t="str">
        <f t="shared" si="2"/>
        <v/>
      </c>
      <c r="K111" s="21">
        <f t="shared" si="3"/>
        <v>0</v>
      </c>
      <c r="L111" s="44">
        <v>26</v>
      </c>
      <c r="M111" s="44">
        <v>1</v>
      </c>
    </row>
    <row r="112" spans="1:13" ht="27" customHeight="1" x14ac:dyDescent="0.3">
      <c r="A112" s="10">
        <v>2229</v>
      </c>
      <c r="B112" s="11" t="s">
        <v>58</v>
      </c>
      <c r="C112" s="12">
        <v>3.7</v>
      </c>
      <c r="D112" s="13">
        <v>61</v>
      </c>
      <c r="E112" s="14">
        <v>1.08</v>
      </c>
      <c r="F112" s="54"/>
      <c r="G112" s="25"/>
      <c r="H112" s="72" t="s">
        <v>68</v>
      </c>
      <c r="I112" s="73" t="s">
        <v>72</v>
      </c>
      <c r="J112" s="27" t="str">
        <f t="shared" si="2"/>
        <v/>
      </c>
      <c r="K112" s="21">
        <f t="shared" si="3"/>
        <v>0</v>
      </c>
      <c r="L112" s="44">
        <v>26</v>
      </c>
      <c r="M112" s="44">
        <v>1</v>
      </c>
    </row>
    <row r="113" spans="1:13" ht="27" customHeight="1" x14ac:dyDescent="0.3">
      <c r="A113" s="10">
        <v>2230</v>
      </c>
      <c r="B113" s="11" t="s">
        <v>58</v>
      </c>
      <c r="C113" s="12">
        <v>3.4</v>
      </c>
      <c r="D113" s="13">
        <v>45</v>
      </c>
      <c r="E113" s="14">
        <v>0.54</v>
      </c>
      <c r="F113" s="54"/>
      <c r="G113" s="25"/>
      <c r="H113" s="72" t="s">
        <v>68</v>
      </c>
      <c r="I113" s="73" t="s">
        <v>72</v>
      </c>
      <c r="J113" s="27" t="str">
        <f t="shared" si="2"/>
        <v/>
      </c>
      <c r="K113" s="21">
        <f t="shared" si="3"/>
        <v>0</v>
      </c>
      <c r="L113" s="44">
        <v>26</v>
      </c>
      <c r="M113" s="44">
        <v>1</v>
      </c>
    </row>
    <row r="114" spans="1:13" ht="27" customHeight="1" x14ac:dyDescent="0.3">
      <c r="A114" s="10">
        <v>2231</v>
      </c>
      <c r="B114" s="11" t="s">
        <v>58</v>
      </c>
      <c r="C114" s="12">
        <v>3.9</v>
      </c>
      <c r="D114" s="13">
        <v>50</v>
      </c>
      <c r="E114" s="14">
        <v>0.77</v>
      </c>
      <c r="F114" s="54"/>
      <c r="G114" s="25"/>
      <c r="H114" s="72" t="s">
        <v>68</v>
      </c>
      <c r="I114" s="73" t="s">
        <v>72</v>
      </c>
      <c r="J114" s="27" t="str">
        <f t="shared" si="2"/>
        <v/>
      </c>
      <c r="K114" s="21">
        <f t="shared" si="3"/>
        <v>0</v>
      </c>
      <c r="L114" s="44">
        <v>26</v>
      </c>
      <c r="M114" s="44">
        <v>1</v>
      </c>
    </row>
    <row r="115" spans="1:13" ht="27" customHeight="1" x14ac:dyDescent="0.3">
      <c r="A115" s="10">
        <v>2232</v>
      </c>
      <c r="B115" s="11" t="s">
        <v>58</v>
      </c>
      <c r="C115" s="12">
        <v>4.5</v>
      </c>
      <c r="D115" s="13">
        <v>48</v>
      </c>
      <c r="E115" s="14">
        <v>0.81</v>
      </c>
      <c r="F115" s="54"/>
      <c r="G115" s="25"/>
      <c r="H115" s="72" t="s">
        <v>68</v>
      </c>
      <c r="I115" s="73" t="s">
        <v>72</v>
      </c>
      <c r="J115" s="27" t="str">
        <f t="shared" si="2"/>
        <v/>
      </c>
      <c r="K115" s="21">
        <f t="shared" si="3"/>
        <v>0</v>
      </c>
      <c r="L115" s="44">
        <v>26</v>
      </c>
      <c r="M115" s="44">
        <v>1</v>
      </c>
    </row>
    <row r="116" spans="1:13" ht="27" customHeight="1" x14ac:dyDescent="0.3">
      <c r="A116" s="10">
        <v>2233</v>
      </c>
      <c r="B116" s="11" t="s">
        <v>58</v>
      </c>
      <c r="C116" s="12">
        <v>5.3</v>
      </c>
      <c r="D116" s="13">
        <v>46</v>
      </c>
      <c r="E116" s="14">
        <v>0.88</v>
      </c>
      <c r="F116" s="54"/>
      <c r="G116" s="25"/>
      <c r="H116" s="72" t="s">
        <v>68</v>
      </c>
      <c r="I116" s="73" t="s">
        <v>72</v>
      </c>
      <c r="J116" s="27" t="str">
        <f t="shared" si="2"/>
        <v/>
      </c>
      <c r="K116" s="21">
        <f t="shared" si="3"/>
        <v>0</v>
      </c>
      <c r="L116" s="44">
        <v>26</v>
      </c>
      <c r="M116" s="44">
        <v>1</v>
      </c>
    </row>
    <row r="117" spans="1:13" ht="27" customHeight="1" x14ac:dyDescent="0.3">
      <c r="A117" s="10">
        <v>2234</v>
      </c>
      <c r="B117" s="11" t="s">
        <v>58</v>
      </c>
      <c r="C117" s="12">
        <v>2.1</v>
      </c>
      <c r="D117" s="13">
        <v>48</v>
      </c>
      <c r="E117" s="14">
        <v>0.38</v>
      </c>
      <c r="F117" s="54"/>
      <c r="G117" s="25"/>
      <c r="H117" s="72" t="s">
        <v>68</v>
      </c>
      <c r="I117" s="73" t="s">
        <v>72</v>
      </c>
      <c r="J117" s="27" t="str">
        <f t="shared" si="2"/>
        <v/>
      </c>
      <c r="K117" s="21">
        <f t="shared" si="3"/>
        <v>0</v>
      </c>
      <c r="L117" s="44">
        <v>26</v>
      </c>
      <c r="M117" s="44">
        <v>1</v>
      </c>
    </row>
    <row r="118" spans="1:13" ht="27" customHeight="1" x14ac:dyDescent="0.3">
      <c r="A118" s="10">
        <v>2235</v>
      </c>
      <c r="B118" s="11" t="s">
        <v>58</v>
      </c>
      <c r="C118" s="12">
        <v>3.2</v>
      </c>
      <c r="D118" s="13">
        <v>59</v>
      </c>
      <c r="E118" s="14">
        <v>0.88</v>
      </c>
      <c r="F118" s="54"/>
      <c r="G118" s="25"/>
      <c r="H118" s="72" t="s">
        <v>68</v>
      </c>
      <c r="I118" s="73" t="s">
        <v>72</v>
      </c>
      <c r="J118" s="27" t="str">
        <f t="shared" si="2"/>
        <v/>
      </c>
      <c r="K118" s="21">
        <f t="shared" si="3"/>
        <v>0</v>
      </c>
      <c r="L118" s="44">
        <v>26</v>
      </c>
      <c r="M118" s="44">
        <v>1</v>
      </c>
    </row>
    <row r="119" spans="1:13" ht="27" customHeight="1" x14ac:dyDescent="0.3">
      <c r="A119" s="10">
        <v>2236</v>
      </c>
      <c r="B119" s="11" t="s">
        <v>58</v>
      </c>
      <c r="C119" s="12">
        <v>3.7</v>
      </c>
      <c r="D119" s="13">
        <v>54</v>
      </c>
      <c r="E119" s="14">
        <v>0.85</v>
      </c>
      <c r="F119" s="54"/>
      <c r="G119" s="25"/>
      <c r="H119" s="72" t="s">
        <v>68</v>
      </c>
      <c r="I119" s="73" t="s">
        <v>72</v>
      </c>
      <c r="J119" s="27" t="str">
        <f t="shared" si="2"/>
        <v/>
      </c>
      <c r="K119" s="21">
        <f t="shared" si="3"/>
        <v>0</v>
      </c>
      <c r="L119" s="44">
        <v>26</v>
      </c>
      <c r="M119" s="44">
        <v>1</v>
      </c>
    </row>
    <row r="120" spans="1:13" ht="27" customHeight="1" x14ac:dyDescent="0.3">
      <c r="A120" s="10">
        <v>2237</v>
      </c>
      <c r="B120" s="11" t="s">
        <v>58</v>
      </c>
      <c r="C120" s="12">
        <v>4.2</v>
      </c>
      <c r="D120" s="13">
        <v>45</v>
      </c>
      <c r="E120" s="14">
        <v>0.67</v>
      </c>
      <c r="F120" s="54"/>
      <c r="G120" s="25"/>
      <c r="H120" s="72" t="s">
        <v>68</v>
      </c>
      <c r="I120" s="73" t="s">
        <v>72</v>
      </c>
      <c r="J120" s="27" t="str">
        <f t="shared" si="2"/>
        <v/>
      </c>
      <c r="K120" s="21">
        <f t="shared" si="3"/>
        <v>0</v>
      </c>
      <c r="L120" s="44">
        <v>26</v>
      </c>
      <c r="M120" s="44">
        <v>1</v>
      </c>
    </row>
    <row r="121" spans="1:13" ht="27" customHeight="1" x14ac:dyDescent="0.3">
      <c r="A121" s="10">
        <v>2238</v>
      </c>
      <c r="B121" s="11" t="s">
        <v>58</v>
      </c>
      <c r="C121" s="12">
        <v>6.9</v>
      </c>
      <c r="D121" s="13">
        <v>53</v>
      </c>
      <c r="E121" s="14">
        <v>1.52</v>
      </c>
      <c r="F121" s="54"/>
      <c r="G121" s="25"/>
      <c r="H121" s="72" t="s">
        <v>68</v>
      </c>
      <c r="I121" s="73" t="s">
        <v>72</v>
      </c>
      <c r="J121" s="27" t="str">
        <f t="shared" si="2"/>
        <v/>
      </c>
      <c r="K121" s="21">
        <f t="shared" si="3"/>
        <v>0</v>
      </c>
      <c r="L121" s="44">
        <v>26</v>
      </c>
      <c r="M121" s="44">
        <v>1</v>
      </c>
    </row>
    <row r="122" spans="1:13" ht="27" customHeight="1" x14ac:dyDescent="0.3">
      <c r="A122" s="10">
        <v>2239</v>
      </c>
      <c r="B122" s="11" t="s">
        <v>58</v>
      </c>
      <c r="C122" s="12">
        <v>9.1999999999999993</v>
      </c>
      <c r="D122" s="13">
        <v>54</v>
      </c>
      <c r="E122" s="14">
        <v>2.11</v>
      </c>
      <c r="F122" s="54"/>
      <c r="G122" s="25"/>
      <c r="H122" s="72" t="s">
        <v>68</v>
      </c>
      <c r="I122" s="73" t="s">
        <v>72</v>
      </c>
      <c r="J122" s="27" t="str">
        <f t="shared" si="2"/>
        <v/>
      </c>
      <c r="K122" s="21">
        <f t="shared" si="3"/>
        <v>0</v>
      </c>
      <c r="L122" s="44">
        <v>26</v>
      </c>
      <c r="M122" s="44">
        <v>1</v>
      </c>
    </row>
    <row r="123" spans="1:13" ht="27" customHeight="1" x14ac:dyDescent="0.3">
      <c r="A123" s="10">
        <v>2240</v>
      </c>
      <c r="B123" s="11" t="s">
        <v>58</v>
      </c>
      <c r="C123" s="12">
        <v>6.5</v>
      </c>
      <c r="D123" s="13">
        <v>50</v>
      </c>
      <c r="E123" s="14">
        <v>1.28</v>
      </c>
      <c r="F123" s="54"/>
      <c r="G123" s="25"/>
      <c r="H123" s="72" t="s">
        <v>68</v>
      </c>
      <c r="I123" s="73" t="s">
        <v>72</v>
      </c>
      <c r="J123" s="27" t="str">
        <f t="shared" si="2"/>
        <v/>
      </c>
      <c r="K123" s="21">
        <f t="shared" si="3"/>
        <v>0</v>
      </c>
      <c r="L123" s="44">
        <v>26</v>
      </c>
      <c r="M123" s="44">
        <v>1</v>
      </c>
    </row>
    <row r="124" spans="1:13" ht="27" customHeight="1" x14ac:dyDescent="0.3">
      <c r="A124" s="10">
        <v>2241</v>
      </c>
      <c r="B124" s="11" t="s">
        <v>58</v>
      </c>
      <c r="C124" s="12">
        <v>6.5</v>
      </c>
      <c r="D124" s="13">
        <v>43</v>
      </c>
      <c r="E124" s="14">
        <v>0.94</v>
      </c>
      <c r="F124" s="54"/>
      <c r="G124" s="25"/>
      <c r="H124" s="72" t="s">
        <v>68</v>
      </c>
      <c r="I124" s="73" t="s">
        <v>72</v>
      </c>
      <c r="J124" s="27" t="str">
        <f t="shared" si="2"/>
        <v/>
      </c>
      <c r="K124" s="21">
        <f t="shared" si="3"/>
        <v>0</v>
      </c>
      <c r="L124" s="44">
        <v>26</v>
      </c>
      <c r="M124" s="44">
        <v>1</v>
      </c>
    </row>
    <row r="125" spans="1:13" ht="27" customHeight="1" x14ac:dyDescent="0.3">
      <c r="A125" s="10">
        <v>2242</v>
      </c>
      <c r="B125" s="11" t="s">
        <v>58</v>
      </c>
      <c r="C125" s="12">
        <v>5</v>
      </c>
      <c r="D125" s="13">
        <v>46</v>
      </c>
      <c r="E125" s="14">
        <v>0.83</v>
      </c>
      <c r="F125" s="54"/>
      <c r="G125" s="25"/>
      <c r="H125" s="72" t="s">
        <v>68</v>
      </c>
      <c r="I125" s="73" t="s">
        <v>72</v>
      </c>
      <c r="J125" s="27" t="str">
        <f t="shared" si="2"/>
        <v/>
      </c>
      <c r="K125" s="21">
        <f t="shared" si="3"/>
        <v>0</v>
      </c>
      <c r="L125" s="44">
        <v>26</v>
      </c>
      <c r="M125" s="44">
        <v>1</v>
      </c>
    </row>
    <row r="126" spans="1:13" ht="27" customHeight="1" x14ac:dyDescent="0.3">
      <c r="A126" s="10">
        <v>2243</v>
      </c>
      <c r="B126" s="11" t="s">
        <v>58</v>
      </c>
      <c r="C126" s="12">
        <v>4.4000000000000004</v>
      </c>
      <c r="D126" s="13">
        <v>46</v>
      </c>
      <c r="E126" s="14">
        <v>0.73</v>
      </c>
      <c r="F126" s="54"/>
      <c r="G126" s="25"/>
      <c r="H126" s="72" t="s">
        <v>68</v>
      </c>
      <c r="I126" s="73" t="s">
        <v>72</v>
      </c>
      <c r="J126" s="27" t="str">
        <f t="shared" si="2"/>
        <v/>
      </c>
      <c r="K126" s="21">
        <f t="shared" si="3"/>
        <v>0</v>
      </c>
      <c r="L126" s="44">
        <v>26</v>
      </c>
      <c r="M126" s="44">
        <v>1</v>
      </c>
    </row>
    <row r="127" spans="1:13" ht="27" customHeight="1" x14ac:dyDescent="0.3">
      <c r="A127" s="10">
        <v>2244</v>
      </c>
      <c r="B127" s="11" t="s">
        <v>58</v>
      </c>
      <c r="C127" s="12">
        <v>5.3</v>
      </c>
      <c r="D127" s="13">
        <v>38</v>
      </c>
      <c r="E127" s="14">
        <v>0.6</v>
      </c>
      <c r="F127" s="54"/>
      <c r="G127" s="25"/>
      <c r="H127" s="72" t="s">
        <v>68</v>
      </c>
      <c r="I127" s="73" t="s">
        <v>72</v>
      </c>
      <c r="J127" s="27" t="str">
        <f t="shared" si="2"/>
        <v/>
      </c>
      <c r="K127" s="21">
        <f t="shared" si="3"/>
        <v>0</v>
      </c>
      <c r="L127" s="44">
        <v>26</v>
      </c>
      <c r="M127" s="44">
        <v>1</v>
      </c>
    </row>
    <row r="128" spans="1:13" ht="27" customHeight="1" x14ac:dyDescent="0.3">
      <c r="A128" s="10">
        <v>2245</v>
      </c>
      <c r="B128" s="11" t="s">
        <v>58</v>
      </c>
      <c r="C128" s="12">
        <v>4.5999999999999996</v>
      </c>
      <c r="D128" s="13">
        <v>45</v>
      </c>
      <c r="E128" s="14">
        <v>0.73</v>
      </c>
      <c r="F128" s="54"/>
      <c r="G128" s="25"/>
      <c r="H128" s="72" t="s">
        <v>68</v>
      </c>
      <c r="I128" s="73" t="s">
        <v>72</v>
      </c>
      <c r="J128" s="27" t="str">
        <f t="shared" si="2"/>
        <v/>
      </c>
      <c r="K128" s="21">
        <f t="shared" si="3"/>
        <v>0</v>
      </c>
      <c r="L128" s="44">
        <v>26</v>
      </c>
      <c r="M128" s="44">
        <v>1</v>
      </c>
    </row>
    <row r="129" spans="1:13" ht="27" customHeight="1" x14ac:dyDescent="0.3">
      <c r="A129" s="10">
        <v>2246</v>
      </c>
      <c r="B129" s="11" t="s">
        <v>58</v>
      </c>
      <c r="C129" s="12">
        <v>3.5</v>
      </c>
      <c r="D129" s="13">
        <v>41</v>
      </c>
      <c r="E129" s="14">
        <v>0.46</v>
      </c>
      <c r="F129" s="54"/>
      <c r="G129" s="25"/>
      <c r="H129" s="72" t="s">
        <v>68</v>
      </c>
      <c r="I129" s="73" t="s">
        <v>72</v>
      </c>
      <c r="J129" s="27" t="str">
        <f t="shared" si="2"/>
        <v/>
      </c>
      <c r="K129" s="21">
        <f t="shared" si="3"/>
        <v>0</v>
      </c>
      <c r="L129" s="44">
        <v>26</v>
      </c>
      <c r="M129" s="44">
        <v>1</v>
      </c>
    </row>
    <row r="130" spans="1:13" ht="27" customHeight="1" x14ac:dyDescent="0.3">
      <c r="A130" s="10">
        <v>2247</v>
      </c>
      <c r="B130" s="11" t="s">
        <v>58</v>
      </c>
      <c r="C130" s="12">
        <v>5.6</v>
      </c>
      <c r="D130" s="13">
        <v>39</v>
      </c>
      <c r="E130" s="14">
        <v>0.67</v>
      </c>
      <c r="F130" s="54"/>
      <c r="G130" s="25"/>
      <c r="H130" s="72" t="s">
        <v>68</v>
      </c>
      <c r="I130" s="73" t="s">
        <v>72</v>
      </c>
      <c r="J130" s="27" t="str">
        <f t="shared" si="2"/>
        <v/>
      </c>
      <c r="K130" s="21">
        <f t="shared" si="3"/>
        <v>0</v>
      </c>
      <c r="L130" s="44">
        <v>26</v>
      </c>
      <c r="M130" s="44">
        <v>1</v>
      </c>
    </row>
    <row r="131" spans="1:13" ht="27" customHeight="1" x14ac:dyDescent="0.3">
      <c r="A131" s="10">
        <v>2248</v>
      </c>
      <c r="B131" s="11" t="s">
        <v>58</v>
      </c>
      <c r="C131" s="12">
        <v>6.5</v>
      </c>
      <c r="D131" s="13">
        <v>42</v>
      </c>
      <c r="E131" s="14">
        <v>0.9</v>
      </c>
      <c r="F131" s="54"/>
      <c r="G131" s="25"/>
      <c r="H131" s="72" t="s">
        <v>68</v>
      </c>
      <c r="I131" s="73" t="s">
        <v>72</v>
      </c>
      <c r="J131" s="27" t="str">
        <f t="shared" si="2"/>
        <v/>
      </c>
      <c r="K131" s="21">
        <f t="shared" si="3"/>
        <v>0</v>
      </c>
      <c r="L131" s="44">
        <v>26</v>
      </c>
      <c r="M131" s="44">
        <v>1</v>
      </c>
    </row>
    <row r="132" spans="1:13" ht="27" customHeight="1" x14ac:dyDescent="0.3">
      <c r="A132" s="10">
        <v>2249</v>
      </c>
      <c r="B132" s="11" t="s">
        <v>58</v>
      </c>
      <c r="C132" s="12">
        <v>6.1</v>
      </c>
      <c r="D132" s="13">
        <v>44</v>
      </c>
      <c r="E132" s="14">
        <v>0.93</v>
      </c>
      <c r="F132" s="54"/>
      <c r="G132" s="25"/>
      <c r="H132" s="72" t="s">
        <v>68</v>
      </c>
      <c r="I132" s="73" t="s">
        <v>72</v>
      </c>
      <c r="J132" s="27" t="str">
        <f t="shared" si="2"/>
        <v/>
      </c>
      <c r="K132" s="21">
        <f t="shared" si="3"/>
        <v>0</v>
      </c>
      <c r="L132" s="44">
        <v>26</v>
      </c>
      <c r="M132" s="44">
        <v>1</v>
      </c>
    </row>
    <row r="133" spans="1:13" ht="27" customHeight="1" x14ac:dyDescent="0.3">
      <c r="A133" s="10">
        <v>2250</v>
      </c>
      <c r="B133" s="11" t="s">
        <v>58</v>
      </c>
      <c r="C133" s="12">
        <v>4.3</v>
      </c>
      <c r="D133" s="13">
        <v>64</v>
      </c>
      <c r="E133" s="14">
        <v>1.38</v>
      </c>
      <c r="F133" s="54"/>
      <c r="G133" s="25"/>
      <c r="H133" s="72" t="s">
        <v>68</v>
      </c>
      <c r="I133" s="73" t="s">
        <v>72</v>
      </c>
      <c r="J133" s="27" t="str">
        <f t="shared" si="2"/>
        <v/>
      </c>
      <c r="K133" s="21">
        <f t="shared" si="3"/>
        <v>0</v>
      </c>
      <c r="L133" s="44">
        <v>26</v>
      </c>
      <c r="M133" s="44">
        <v>1</v>
      </c>
    </row>
    <row r="134" spans="1:13" ht="27" customHeight="1" x14ac:dyDescent="0.3">
      <c r="A134" s="10">
        <v>2251</v>
      </c>
      <c r="B134" s="11" t="s">
        <v>58</v>
      </c>
      <c r="C134" s="12">
        <v>8.1999999999999993</v>
      </c>
      <c r="D134" s="13">
        <v>62</v>
      </c>
      <c r="E134" s="14">
        <v>2.48</v>
      </c>
      <c r="F134" s="54"/>
      <c r="G134" s="25"/>
      <c r="H134" s="72" t="s">
        <v>68</v>
      </c>
      <c r="I134" s="73" t="s">
        <v>72</v>
      </c>
      <c r="J134" s="27" t="str">
        <f t="shared" si="2"/>
        <v/>
      </c>
      <c r="K134" s="21">
        <f t="shared" si="3"/>
        <v>0</v>
      </c>
      <c r="L134" s="44">
        <v>26</v>
      </c>
      <c r="M134" s="44">
        <v>1</v>
      </c>
    </row>
    <row r="135" spans="1:13" ht="27" customHeight="1" x14ac:dyDescent="0.3">
      <c r="A135" s="10">
        <v>2252</v>
      </c>
      <c r="B135" s="11" t="s">
        <v>58</v>
      </c>
      <c r="C135" s="12">
        <v>5.0999999999999996</v>
      </c>
      <c r="D135" s="13">
        <v>55</v>
      </c>
      <c r="E135" s="14">
        <v>1.21</v>
      </c>
      <c r="F135" s="54"/>
      <c r="G135" s="25"/>
      <c r="H135" s="72" t="s">
        <v>68</v>
      </c>
      <c r="I135" s="73" t="s">
        <v>72</v>
      </c>
      <c r="J135" s="27" t="str">
        <f t="shared" si="2"/>
        <v/>
      </c>
      <c r="K135" s="21">
        <f t="shared" si="3"/>
        <v>0</v>
      </c>
      <c r="L135" s="44">
        <v>26</v>
      </c>
      <c r="M135" s="44">
        <v>1</v>
      </c>
    </row>
    <row r="136" spans="1:13" ht="27" customHeight="1" x14ac:dyDescent="0.3">
      <c r="A136" s="10">
        <v>2253</v>
      </c>
      <c r="B136" s="11" t="s">
        <v>58</v>
      </c>
      <c r="C136" s="12">
        <v>5.5</v>
      </c>
      <c r="D136" s="13">
        <v>38</v>
      </c>
      <c r="E136" s="14">
        <v>0.62</v>
      </c>
      <c r="F136" s="54"/>
      <c r="G136" s="25"/>
      <c r="H136" s="72" t="s">
        <v>68</v>
      </c>
      <c r="I136" s="73" t="s">
        <v>72</v>
      </c>
      <c r="J136" s="27" t="str">
        <f t="shared" si="2"/>
        <v/>
      </c>
      <c r="K136" s="21">
        <f t="shared" si="3"/>
        <v>0</v>
      </c>
      <c r="L136" s="44">
        <v>26</v>
      </c>
      <c r="M136" s="44">
        <v>1</v>
      </c>
    </row>
    <row r="137" spans="1:13" ht="27" customHeight="1" x14ac:dyDescent="0.3">
      <c r="A137" s="10">
        <v>2254</v>
      </c>
      <c r="B137" s="11" t="s">
        <v>58</v>
      </c>
      <c r="C137" s="12">
        <v>10.3</v>
      </c>
      <c r="D137" s="13">
        <v>63</v>
      </c>
      <c r="E137" s="14">
        <v>3.21</v>
      </c>
      <c r="F137" s="54"/>
      <c r="G137" s="25"/>
      <c r="H137" s="72" t="s">
        <v>68</v>
      </c>
      <c r="I137" s="73" t="s">
        <v>72</v>
      </c>
      <c r="J137" s="27" t="str">
        <f t="shared" si="2"/>
        <v/>
      </c>
      <c r="K137" s="21">
        <f t="shared" si="3"/>
        <v>0</v>
      </c>
      <c r="L137" s="44">
        <v>26</v>
      </c>
      <c r="M137" s="44">
        <v>1</v>
      </c>
    </row>
    <row r="138" spans="1:13" ht="27" customHeight="1" x14ac:dyDescent="0.3">
      <c r="A138" s="10">
        <v>2255</v>
      </c>
      <c r="B138" s="11" t="s">
        <v>58</v>
      </c>
      <c r="C138" s="12">
        <v>8.1</v>
      </c>
      <c r="D138" s="13">
        <v>58</v>
      </c>
      <c r="E138" s="14">
        <v>2.14</v>
      </c>
      <c r="F138" s="54"/>
      <c r="G138" s="25"/>
      <c r="H138" s="72" t="s">
        <v>68</v>
      </c>
      <c r="I138" s="73" t="s">
        <v>72</v>
      </c>
      <c r="J138" s="27" t="str">
        <f t="shared" si="2"/>
        <v/>
      </c>
      <c r="K138" s="21">
        <f t="shared" si="3"/>
        <v>0</v>
      </c>
      <c r="L138" s="44">
        <v>26</v>
      </c>
      <c r="M138" s="44">
        <v>1</v>
      </c>
    </row>
    <row r="139" spans="1:13" ht="27" customHeight="1" x14ac:dyDescent="0.3">
      <c r="A139" s="10">
        <v>2256</v>
      </c>
      <c r="B139" s="11" t="s">
        <v>58</v>
      </c>
      <c r="C139" s="12">
        <v>6.7</v>
      </c>
      <c r="D139" s="13">
        <v>56</v>
      </c>
      <c r="E139" s="14">
        <v>1.65</v>
      </c>
      <c r="F139" s="54"/>
      <c r="G139" s="25"/>
      <c r="H139" s="72" t="s">
        <v>68</v>
      </c>
      <c r="I139" s="73" t="s">
        <v>72</v>
      </c>
      <c r="J139" s="27" t="str">
        <f t="shared" si="2"/>
        <v/>
      </c>
      <c r="K139" s="21">
        <f t="shared" si="3"/>
        <v>0</v>
      </c>
      <c r="L139" s="44">
        <v>26</v>
      </c>
      <c r="M139" s="44">
        <v>1</v>
      </c>
    </row>
    <row r="140" spans="1:13" ht="27" customHeight="1" x14ac:dyDescent="0.3">
      <c r="A140" s="10">
        <v>2257</v>
      </c>
      <c r="B140" s="11" t="s">
        <v>58</v>
      </c>
      <c r="C140" s="12">
        <v>7</v>
      </c>
      <c r="D140" s="13">
        <v>53</v>
      </c>
      <c r="E140" s="14">
        <v>1.54</v>
      </c>
      <c r="F140" s="54"/>
      <c r="G140" s="25"/>
      <c r="H140" s="72" t="s">
        <v>68</v>
      </c>
      <c r="I140" s="73" t="s">
        <v>72</v>
      </c>
      <c r="J140" s="27" t="str">
        <f t="shared" si="2"/>
        <v/>
      </c>
      <c r="K140" s="21">
        <f t="shared" si="3"/>
        <v>0</v>
      </c>
      <c r="L140" s="44">
        <v>26</v>
      </c>
      <c r="M140" s="44">
        <v>1</v>
      </c>
    </row>
    <row r="141" spans="1:13" ht="27" customHeight="1" x14ac:dyDescent="0.3">
      <c r="A141" s="10">
        <v>2258</v>
      </c>
      <c r="B141" s="11" t="s">
        <v>58</v>
      </c>
      <c r="C141" s="12">
        <v>7.8</v>
      </c>
      <c r="D141" s="13">
        <v>55</v>
      </c>
      <c r="E141" s="14">
        <v>1.85</v>
      </c>
      <c r="F141" s="54"/>
      <c r="G141" s="25"/>
      <c r="H141" s="72" t="s">
        <v>68</v>
      </c>
      <c r="I141" s="73" t="s">
        <v>72</v>
      </c>
      <c r="J141" s="27" t="str">
        <f t="shared" ref="J141:J204" si="4">IF(LEN(F141)=0,"",IF(AND(LEN(F141)&gt;0,LEN($H$5)=0),LEFT($C$6,10),IF(LEN(F141)&gt;0,$H$5,"")))</f>
        <v/>
      </c>
      <c r="K141" s="21">
        <f t="shared" ref="K141:K204" si="5">IF(AND(ISNUMBER(F141)=FALSE,LEN(A141)&gt;0),0,IF(OR(LEN(F141)=0,F141="Gebot in € je fm",ISNUMBER(F141)=FALSE),"",E141*ROUND(F141,0)))</f>
        <v>0</v>
      </c>
      <c r="L141" s="44">
        <v>26</v>
      </c>
      <c r="M141" s="44">
        <v>1</v>
      </c>
    </row>
    <row r="142" spans="1:13" ht="27" customHeight="1" x14ac:dyDescent="0.3">
      <c r="A142" s="10">
        <v>2259</v>
      </c>
      <c r="B142" s="11" t="s">
        <v>58</v>
      </c>
      <c r="C142" s="12">
        <v>5.5</v>
      </c>
      <c r="D142" s="13">
        <v>36</v>
      </c>
      <c r="E142" s="14">
        <v>0.56000000000000005</v>
      </c>
      <c r="F142" s="54"/>
      <c r="G142" s="25"/>
      <c r="H142" s="72" t="s">
        <v>68</v>
      </c>
      <c r="I142" s="73" t="s">
        <v>72</v>
      </c>
      <c r="J142" s="27" t="str">
        <f t="shared" si="4"/>
        <v/>
      </c>
      <c r="K142" s="21">
        <f t="shared" si="5"/>
        <v>0</v>
      </c>
      <c r="L142" s="44">
        <v>26</v>
      </c>
      <c r="M142" s="44">
        <v>1</v>
      </c>
    </row>
    <row r="143" spans="1:13" ht="27" customHeight="1" x14ac:dyDescent="0.3">
      <c r="A143" s="10">
        <v>2260</v>
      </c>
      <c r="B143" s="11" t="s">
        <v>58</v>
      </c>
      <c r="C143" s="12">
        <v>5.0999999999999996</v>
      </c>
      <c r="D143" s="13">
        <v>39</v>
      </c>
      <c r="E143" s="14">
        <v>0.61</v>
      </c>
      <c r="F143" s="54"/>
      <c r="G143" s="25"/>
      <c r="H143" s="72" t="s">
        <v>68</v>
      </c>
      <c r="I143" s="73" t="s">
        <v>72</v>
      </c>
      <c r="J143" s="27" t="str">
        <f t="shared" si="4"/>
        <v/>
      </c>
      <c r="K143" s="21">
        <f t="shared" si="5"/>
        <v>0</v>
      </c>
      <c r="L143" s="44">
        <v>26</v>
      </c>
      <c r="M143" s="44">
        <v>1</v>
      </c>
    </row>
    <row r="144" spans="1:13" ht="27" customHeight="1" x14ac:dyDescent="0.3">
      <c r="A144" s="10">
        <v>2261</v>
      </c>
      <c r="B144" s="11" t="s">
        <v>58</v>
      </c>
      <c r="C144" s="12">
        <v>4.5999999999999996</v>
      </c>
      <c r="D144" s="13">
        <v>54</v>
      </c>
      <c r="E144" s="14">
        <v>1.05</v>
      </c>
      <c r="F144" s="54"/>
      <c r="G144" s="25"/>
      <c r="H144" s="72" t="s">
        <v>68</v>
      </c>
      <c r="I144" s="73" t="s">
        <v>72</v>
      </c>
      <c r="J144" s="27" t="str">
        <f t="shared" si="4"/>
        <v/>
      </c>
      <c r="K144" s="21">
        <f t="shared" si="5"/>
        <v>0</v>
      </c>
      <c r="L144" s="44">
        <v>26</v>
      </c>
      <c r="M144" s="44">
        <v>1</v>
      </c>
    </row>
    <row r="145" spans="1:13" ht="27" customHeight="1" x14ac:dyDescent="0.3">
      <c r="A145" s="10">
        <v>2262</v>
      </c>
      <c r="B145" s="11" t="s">
        <v>58</v>
      </c>
      <c r="C145" s="12">
        <v>5</v>
      </c>
      <c r="D145" s="13">
        <v>39</v>
      </c>
      <c r="E145" s="14">
        <v>0.6</v>
      </c>
      <c r="F145" s="54"/>
      <c r="G145" s="25"/>
      <c r="H145" s="72" t="s">
        <v>68</v>
      </c>
      <c r="I145" s="73" t="s">
        <v>72</v>
      </c>
      <c r="J145" s="27" t="str">
        <f t="shared" si="4"/>
        <v/>
      </c>
      <c r="K145" s="21">
        <f t="shared" si="5"/>
        <v>0</v>
      </c>
      <c r="L145" s="44">
        <v>26</v>
      </c>
      <c r="M145" s="44">
        <v>1</v>
      </c>
    </row>
    <row r="146" spans="1:13" ht="27" customHeight="1" x14ac:dyDescent="0.3">
      <c r="A146" s="10">
        <v>2263</v>
      </c>
      <c r="B146" s="11" t="s">
        <v>58</v>
      </c>
      <c r="C146" s="12">
        <v>5.7</v>
      </c>
      <c r="D146" s="13">
        <v>53</v>
      </c>
      <c r="E146" s="14">
        <v>1.26</v>
      </c>
      <c r="F146" s="54"/>
      <c r="G146" s="25"/>
      <c r="H146" s="72" t="s">
        <v>68</v>
      </c>
      <c r="I146" s="73" t="s">
        <v>72</v>
      </c>
      <c r="J146" s="27" t="str">
        <f t="shared" si="4"/>
        <v/>
      </c>
      <c r="K146" s="21">
        <f t="shared" si="5"/>
        <v>0</v>
      </c>
      <c r="L146" s="44">
        <v>26</v>
      </c>
      <c r="M146" s="44">
        <v>1</v>
      </c>
    </row>
    <row r="147" spans="1:13" ht="27" customHeight="1" x14ac:dyDescent="0.3">
      <c r="A147" s="10">
        <v>2264</v>
      </c>
      <c r="B147" s="11" t="s">
        <v>58</v>
      </c>
      <c r="C147" s="12">
        <v>5.0999999999999996</v>
      </c>
      <c r="D147" s="13">
        <v>52</v>
      </c>
      <c r="E147" s="14">
        <v>1.08</v>
      </c>
      <c r="F147" s="54"/>
      <c r="G147" s="25"/>
      <c r="H147" s="72" t="s">
        <v>68</v>
      </c>
      <c r="I147" s="73" t="s">
        <v>72</v>
      </c>
      <c r="J147" s="27" t="str">
        <f t="shared" si="4"/>
        <v/>
      </c>
      <c r="K147" s="21">
        <f t="shared" si="5"/>
        <v>0</v>
      </c>
      <c r="L147" s="44">
        <v>26</v>
      </c>
      <c r="M147" s="44">
        <v>1</v>
      </c>
    </row>
    <row r="148" spans="1:13" ht="27" customHeight="1" x14ac:dyDescent="0.3">
      <c r="A148" s="10">
        <v>2265</v>
      </c>
      <c r="B148" s="11" t="s">
        <v>58</v>
      </c>
      <c r="C148" s="12">
        <v>6.3</v>
      </c>
      <c r="D148" s="13">
        <v>49</v>
      </c>
      <c r="E148" s="14">
        <v>1.19</v>
      </c>
      <c r="F148" s="54"/>
      <c r="G148" s="25"/>
      <c r="H148" s="72" t="s">
        <v>68</v>
      </c>
      <c r="I148" s="73" t="s">
        <v>72</v>
      </c>
      <c r="J148" s="27" t="str">
        <f t="shared" si="4"/>
        <v/>
      </c>
      <c r="K148" s="21">
        <f t="shared" si="5"/>
        <v>0</v>
      </c>
      <c r="L148" s="44">
        <v>26</v>
      </c>
      <c r="M148" s="44">
        <v>1</v>
      </c>
    </row>
    <row r="149" spans="1:13" ht="27" customHeight="1" x14ac:dyDescent="0.3">
      <c r="A149" s="10">
        <v>2266</v>
      </c>
      <c r="B149" s="11" t="s">
        <v>58</v>
      </c>
      <c r="C149" s="12">
        <v>3.1</v>
      </c>
      <c r="D149" s="13">
        <v>39</v>
      </c>
      <c r="E149" s="14">
        <v>0.37</v>
      </c>
      <c r="F149" s="54"/>
      <c r="G149" s="25"/>
      <c r="H149" s="72" t="s">
        <v>68</v>
      </c>
      <c r="I149" s="73" t="s">
        <v>72</v>
      </c>
      <c r="J149" s="27" t="str">
        <f t="shared" si="4"/>
        <v/>
      </c>
      <c r="K149" s="21">
        <f t="shared" si="5"/>
        <v>0</v>
      </c>
      <c r="L149" s="44">
        <v>26</v>
      </c>
      <c r="M149" s="44">
        <v>1</v>
      </c>
    </row>
    <row r="150" spans="1:13" ht="27" customHeight="1" x14ac:dyDescent="0.3">
      <c r="A150" s="10">
        <v>2267</v>
      </c>
      <c r="B150" s="11" t="s">
        <v>58</v>
      </c>
      <c r="C150" s="12">
        <v>3.1</v>
      </c>
      <c r="D150" s="13">
        <v>49</v>
      </c>
      <c r="E150" s="14">
        <v>0.59</v>
      </c>
      <c r="F150" s="54"/>
      <c r="G150" s="25"/>
      <c r="H150" s="72" t="s">
        <v>68</v>
      </c>
      <c r="I150" s="73" t="s">
        <v>72</v>
      </c>
      <c r="J150" s="27" t="str">
        <f t="shared" si="4"/>
        <v/>
      </c>
      <c r="K150" s="21">
        <f t="shared" si="5"/>
        <v>0</v>
      </c>
      <c r="L150" s="44">
        <v>26</v>
      </c>
      <c r="M150" s="44">
        <v>1</v>
      </c>
    </row>
    <row r="151" spans="1:13" ht="27" customHeight="1" x14ac:dyDescent="0.3">
      <c r="A151" s="10">
        <v>2268</v>
      </c>
      <c r="B151" s="11" t="s">
        <v>58</v>
      </c>
      <c r="C151" s="12">
        <v>4</v>
      </c>
      <c r="D151" s="13">
        <v>44</v>
      </c>
      <c r="E151" s="14">
        <v>0.61</v>
      </c>
      <c r="F151" s="54"/>
      <c r="G151" s="25"/>
      <c r="H151" s="72" t="s">
        <v>68</v>
      </c>
      <c r="I151" s="73" t="s">
        <v>72</v>
      </c>
      <c r="J151" s="27" t="str">
        <f t="shared" si="4"/>
        <v/>
      </c>
      <c r="K151" s="21">
        <f t="shared" si="5"/>
        <v>0</v>
      </c>
      <c r="L151" s="44">
        <v>26</v>
      </c>
      <c r="M151" s="44">
        <v>1</v>
      </c>
    </row>
    <row r="152" spans="1:13" ht="27" customHeight="1" x14ac:dyDescent="0.3">
      <c r="A152" s="10">
        <v>2269</v>
      </c>
      <c r="B152" s="11" t="s">
        <v>58</v>
      </c>
      <c r="C152" s="12">
        <v>3.4</v>
      </c>
      <c r="D152" s="13">
        <v>49</v>
      </c>
      <c r="E152" s="14">
        <v>0.64</v>
      </c>
      <c r="F152" s="54"/>
      <c r="G152" s="25"/>
      <c r="H152" s="72" t="s">
        <v>68</v>
      </c>
      <c r="I152" s="73" t="s">
        <v>72</v>
      </c>
      <c r="J152" s="27" t="str">
        <f t="shared" si="4"/>
        <v/>
      </c>
      <c r="K152" s="21">
        <f t="shared" si="5"/>
        <v>0</v>
      </c>
      <c r="L152" s="44">
        <v>26</v>
      </c>
      <c r="M152" s="44">
        <v>1</v>
      </c>
    </row>
    <row r="153" spans="1:13" ht="27" customHeight="1" x14ac:dyDescent="0.3">
      <c r="A153" s="10">
        <v>2270</v>
      </c>
      <c r="B153" s="11" t="s">
        <v>58</v>
      </c>
      <c r="C153" s="12">
        <v>4.5999999999999996</v>
      </c>
      <c r="D153" s="13">
        <v>39</v>
      </c>
      <c r="E153" s="14">
        <v>0.55000000000000004</v>
      </c>
      <c r="F153" s="54"/>
      <c r="G153" s="25"/>
      <c r="H153" s="72" t="s">
        <v>68</v>
      </c>
      <c r="I153" s="73" t="s">
        <v>72</v>
      </c>
      <c r="J153" s="27" t="str">
        <f t="shared" si="4"/>
        <v/>
      </c>
      <c r="K153" s="21">
        <f t="shared" si="5"/>
        <v>0</v>
      </c>
      <c r="L153" s="44">
        <v>26</v>
      </c>
      <c r="M153" s="44">
        <v>1</v>
      </c>
    </row>
    <row r="154" spans="1:13" ht="27" customHeight="1" x14ac:dyDescent="0.3">
      <c r="A154" s="10">
        <v>2271</v>
      </c>
      <c r="B154" s="11" t="s">
        <v>58</v>
      </c>
      <c r="C154" s="12">
        <v>5</v>
      </c>
      <c r="D154" s="13">
        <v>55</v>
      </c>
      <c r="E154" s="14">
        <v>1.19</v>
      </c>
      <c r="F154" s="54"/>
      <c r="G154" s="25"/>
      <c r="H154" s="72" t="s">
        <v>68</v>
      </c>
      <c r="I154" s="73" t="s">
        <v>72</v>
      </c>
      <c r="J154" s="27" t="str">
        <f t="shared" si="4"/>
        <v/>
      </c>
      <c r="K154" s="21">
        <f t="shared" si="5"/>
        <v>0</v>
      </c>
      <c r="L154" s="44">
        <v>26</v>
      </c>
      <c r="M154" s="44">
        <v>1</v>
      </c>
    </row>
    <row r="155" spans="1:13" ht="27" customHeight="1" x14ac:dyDescent="0.3">
      <c r="A155" s="10">
        <v>2272</v>
      </c>
      <c r="B155" s="11" t="s">
        <v>58</v>
      </c>
      <c r="C155" s="12">
        <v>4.9000000000000004</v>
      </c>
      <c r="D155" s="13">
        <v>56</v>
      </c>
      <c r="E155" s="14">
        <v>1.21</v>
      </c>
      <c r="F155" s="54"/>
      <c r="G155" s="25"/>
      <c r="H155" s="72" t="s">
        <v>68</v>
      </c>
      <c r="I155" s="73" t="s">
        <v>72</v>
      </c>
      <c r="J155" s="27" t="str">
        <f t="shared" si="4"/>
        <v/>
      </c>
      <c r="K155" s="21">
        <f t="shared" si="5"/>
        <v>0</v>
      </c>
      <c r="L155" s="44">
        <v>26</v>
      </c>
      <c r="M155" s="44">
        <v>1</v>
      </c>
    </row>
    <row r="156" spans="1:13" ht="27" customHeight="1" x14ac:dyDescent="0.3">
      <c r="A156" s="10">
        <v>2273</v>
      </c>
      <c r="B156" s="11" t="s">
        <v>58</v>
      </c>
      <c r="C156" s="12">
        <v>5.3</v>
      </c>
      <c r="D156" s="13">
        <v>53</v>
      </c>
      <c r="E156" s="14">
        <v>1.17</v>
      </c>
      <c r="F156" s="54"/>
      <c r="G156" s="25"/>
      <c r="H156" s="72" t="s">
        <v>68</v>
      </c>
      <c r="I156" s="73" t="s">
        <v>72</v>
      </c>
      <c r="J156" s="27" t="str">
        <f t="shared" si="4"/>
        <v/>
      </c>
      <c r="K156" s="21">
        <f t="shared" si="5"/>
        <v>0</v>
      </c>
      <c r="L156" s="44">
        <v>26</v>
      </c>
      <c r="M156" s="44">
        <v>1</v>
      </c>
    </row>
    <row r="157" spans="1:13" ht="27" customHeight="1" x14ac:dyDescent="0.3">
      <c r="A157" s="10">
        <v>2274</v>
      </c>
      <c r="B157" s="11" t="s">
        <v>58</v>
      </c>
      <c r="C157" s="12">
        <v>6</v>
      </c>
      <c r="D157" s="13">
        <v>39</v>
      </c>
      <c r="E157" s="14">
        <v>0.72</v>
      </c>
      <c r="F157" s="54"/>
      <c r="G157" s="25"/>
      <c r="H157" s="72" t="s">
        <v>68</v>
      </c>
      <c r="I157" s="73" t="s">
        <v>72</v>
      </c>
      <c r="J157" s="27" t="str">
        <f t="shared" si="4"/>
        <v/>
      </c>
      <c r="K157" s="21">
        <f t="shared" si="5"/>
        <v>0</v>
      </c>
      <c r="L157" s="44">
        <v>26</v>
      </c>
      <c r="M157" s="44">
        <v>1</v>
      </c>
    </row>
    <row r="158" spans="1:13" ht="27" customHeight="1" x14ac:dyDescent="0.3">
      <c r="A158" s="10">
        <v>2275</v>
      </c>
      <c r="B158" s="11" t="s">
        <v>58</v>
      </c>
      <c r="C158" s="12">
        <v>5.0999999999999996</v>
      </c>
      <c r="D158" s="13">
        <v>50</v>
      </c>
      <c r="E158" s="14">
        <v>1</v>
      </c>
      <c r="F158" s="54"/>
      <c r="G158" s="25"/>
      <c r="H158" s="72" t="s">
        <v>68</v>
      </c>
      <c r="I158" s="73" t="s">
        <v>72</v>
      </c>
      <c r="J158" s="27" t="str">
        <f t="shared" si="4"/>
        <v/>
      </c>
      <c r="K158" s="21">
        <f t="shared" si="5"/>
        <v>0</v>
      </c>
      <c r="L158" s="44">
        <v>26</v>
      </c>
      <c r="M158" s="44">
        <v>1</v>
      </c>
    </row>
    <row r="159" spans="1:13" ht="27" customHeight="1" x14ac:dyDescent="0.3">
      <c r="A159" s="10">
        <v>2276</v>
      </c>
      <c r="B159" s="11" t="s">
        <v>58</v>
      </c>
      <c r="C159" s="12">
        <v>4.9000000000000004</v>
      </c>
      <c r="D159" s="13">
        <v>51</v>
      </c>
      <c r="E159" s="14">
        <v>1</v>
      </c>
      <c r="F159" s="54"/>
      <c r="G159" s="25"/>
      <c r="H159" s="72" t="s">
        <v>68</v>
      </c>
      <c r="I159" s="73" t="s">
        <v>72</v>
      </c>
      <c r="J159" s="27" t="str">
        <f t="shared" si="4"/>
        <v/>
      </c>
      <c r="K159" s="21">
        <f t="shared" si="5"/>
        <v>0</v>
      </c>
      <c r="L159" s="44">
        <v>26</v>
      </c>
      <c r="M159" s="44">
        <v>1</v>
      </c>
    </row>
    <row r="160" spans="1:13" ht="27" customHeight="1" x14ac:dyDescent="0.3">
      <c r="A160" s="10">
        <v>2277</v>
      </c>
      <c r="B160" s="11" t="s">
        <v>58</v>
      </c>
      <c r="C160" s="12">
        <v>5.6</v>
      </c>
      <c r="D160" s="13">
        <v>45</v>
      </c>
      <c r="E160" s="14">
        <v>0.89</v>
      </c>
      <c r="F160" s="54"/>
      <c r="G160" s="25"/>
      <c r="H160" s="72" t="s">
        <v>68</v>
      </c>
      <c r="I160" s="73" t="s">
        <v>72</v>
      </c>
      <c r="J160" s="27" t="str">
        <f t="shared" si="4"/>
        <v/>
      </c>
      <c r="K160" s="21">
        <f t="shared" si="5"/>
        <v>0</v>
      </c>
      <c r="L160" s="44">
        <v>26</v>
      </c>
      <c r="M160" s="44">
        <v>1</v>
      </c>
    </row>
    <row r="161" spans="1:13" ht="27" customHeight="1" x14ac:dyDescent="0.3">
      <c r="A161" s="10">
        <v>2278</v>
      </c>
      <c r="B161" s="11" t="s">
        <v>58</v>
      </c>
      <c r="C161" s="12">
        <v>5</v>
      </c>
      <c r="D161" s="13">
        <v>46</v>
      </c>
      <c r="E161" s="14">
        <v>0.83</v>
      </c>
      <c r="F161" s="54"/>
      <c r="G161" s="25"/>
      <c r="H161" s="72" t="s">
        <v>68</v>
      </c>
      <c r="I161" s="73" t="s">
        <v>72</v>
      </c>
      <c r="J161" s="27" t="str">
        <f t="shared" si="4"/>
        <v/>
      </c>
      <c r="K161" s="21">
        <f t="shared" si="5"/>
        <v>0</v>
      </c>
      <c r="L161" s="44">
        <v>26</v>
      </c>
      <c r="M161" s="44">
        <v>1</v>
      </c>
    </row>
    <row r="162" spans="1:13" ht="27" customHeight="1" x14ac:dyDescent="0.3">
      <c r="A162" s="10">
        <v>2279</v>
      </c>
      <c r="B162" s="11" t="s">
        <v>58</v>
      </c>
      <c r="C162" s="12">
        <v>4.5</v>
      </c>
      <c r="D162" s="13">
        <v>43</v>
      </c>
      <c r="E162" s="14">
        <v>0.65</v>
      </c>
      <c r="F162" s="54"/>
      <c r="G162" s="25"/>
      <c r="H162" s="72" t="s">
        <v>68</v>
      </c>
      <c r="I162" s="73" t="s">
        <v>72</v>
      </c>
      <c r="J162" s="27" t="str">
        <f t="shared" si="4"/>
        <v/>
      </c>
      <c r="K162" s="21">
        <f t="shared" si="5"/>
        <v>0</v>
      </c>
      <c r="L162" s="44">
        <v>26</v>
      </c>
      <c r="M162" s="44">
        <v>1</v>
      </c>
    </row>
    <row r="163" spans="1:13" ht="27" customHeight="1" x14ac:dyDescent="0.3">
      <c r="A163" s="10">
        <v>2280</v>
      </c>
      <c r="B163" s="11" t="s">
        <v>58</v>
      </c>
      <c r="C163" s="12">
        <v>4.0999999999999996</v>
      </c>
      <c r="D163" s="13">
        <v>39</v>
      </c>
      <c r="E163" s="14">
        <v>0.49</v>
      </c>
      <c r="F163" s="54"/>
      <c r="G163" s="25"/>
      <c r="H163" s="72" t="s">
        <v>68</v>
      </c>
      <c r="I163" s="73" t="s">
        <v>72</v>
      </c>
      <c r="J163" s="27" t="str">
        <f t="shared" si="4"/>
        <v/>
      </c>
      <c r="K163" s="21">
        <f t="shared" si="5"/>
        <v>0</v>
      </c>
      <c r="L163" s="44">
        <v>26</v>
      </c>
      <c r="M163" s="44">
        <v>1</v>
      </c>
    </row>
    <row r="164" spans="1:13" ht="27" customHeight="1" x14ac:dyDescent="0.3">
      <c r="A164" s="10">
        <v>2281</v>
      </c>
      <c r="B164" s="11" t="s">
        <v>58</v>
      </c>
      <c r="C164" s="12">
        <v>3.9</v>
      </c>
      <c r="D164" s="13">
        <v>56</v>
      </c>
      <c r="E164" s="14">
        <v>0.96</v>
      </c>
      <c r="F164" s="54"/>
      <c r="G164" s="25"/>
      <c r="H164" s="72" t="s">
        <v>68</v>
      </c>
      <c r="I164" s="73" t="s">
        <v>72</v>
      </c>
      <c r="J164" s="27" t="str">
        <f t="shared" si="4"/>
        <v/>
      </c>
      <c r="K164" s="21">
        <f t="shared" si="5"/>
        <v>0</v>
      </c>
      <c r="L164" s="44">
        <v>26</v>
      </c>
      <c r="M164" s="44">
        <v>1</v>
      </c>
    </row>
    <row r="165" spans="1:13" ht="27" customHeight="1" x14ac:dyDescent="0.3">
      <c r="A165" s="10">
        <v>2282</v>
      </c>
      <c r="B165" s="11" t="s">
        <v>58</v>
      </c>
      <c r="C165" s="12">
        <v>4.5</v>
      </c>
      <c r="D165" s="13">
        <v>49</v>
      </c>
      <c r="E165" s="14">
        <v>0.85</v>
      </c>
      <c r="F165" s="54"/>
      <c r="G165" s="25"/>
      <c r="H165" s="72" t="s">
        <v>68</v>
      </c>
      <c r="I165" s="73" t="s">
        <v>72</v>
      </c>
      <c r="J165" s="27" t="str">
        <f t="shared" si="4"/>
        <v/>
      </c>
      <c r="K165" s="21">
        <f t="shared" si="5"/>
        <v>0</v>
      </c>
      <c r="L165" s="44">
        <v>26</v>
      </c>
      <c r="M165" s="44">
        <v>1</v>
      </c>
    </row>
    <row r="166" spans="1:13" ht="27" customHeight="1" x14ac:dyDescent="0.3">
      <c r="A166" s="10">
        <v>2283</v>
      </c>
      <c r="B166" s="11" t="s">
        <v>58</v>
      </c>
      <c r="C166" s="12">
        <v>3.9</v>
      </c>
      <c r="D166" s="13">
        <v>60</v>
      </c>
      <c r="E166" s="14">
        <v>1.1000000000000001</v>
      </c>
      <c r="F166" s="54"/>
      <c r="G166" s="25"/>
      <c r="H166" s="72" t="s">
        <v>68</v>
      </c>
      <c r="I166" s="73" t="s">
        <v>72</v>
      </c>
      <c r="J166" s="27" t="str">
        <f t="shared" si="4"/>
        <v/>
      </c>
      <c r="K166" s="21">
        <f t="shared" si="5"/>
        <v>0</v>
      </c>
      <c r="L166" s="44">
        <v>26</v>
      </c>
      <c r="M166" s="44">
        <v>1</v>
      </c>
    </row>
    <row r="167" spans="1:13" ht="27" customHeight="1" x14ac:dyDescent="0.3">
      <c r="A167" s="10">
        <v>2284</v>
      </c>
      <c r="B167" s="11" t="s">
        <v>58</v>
      </c>
      <c r="C167" s="12">
        <v>4.7</v>
      </c>
      <c r="D167" s="13">
        <v>46</v>
      </c>
      <c r="E167" s="14">
        <v>0.78</v>
      </c>
      <c r="F167" s="54"/>
      <c r="G167" s="25"/>
      <c r="H167" s="72" t="s">
        <v>68</v>
      </c>
      <c r="I167" s="73" t="s">
        <v>72</v>
      </c>
      <c r="J167" s="27" t="str">
        <f t="shared" si="4"/>
        <v/>
      </c>
      <c r="K167" s="21">
        <f t="shared" si="5"/>
        <v>0</v>
      </c>
      <c r="L167" s="44">
        <v>26</v>
      </c>
      <c r="M167" s="44">
        <v>1</v>
      </c>
    </row>
    <row r="168" spans="1:13" ht="27" customHeight="1" x14ac:dyDescent="0.3">
      <c r="A168" s="10">
        <v>2285</v>
      </c>
      <c r="B168" s="11" t="s">
        <v>58</v>
      </c>
      <c r="C168" s="12">
        <v>4.5</v>
      </c>
      <c r="D168" s="13">
        <v>44</v>
      </c>
      <c r="E168" s="14">
        <v>0.68</v>
      </c>
      <c r="F168" s="54"/>
      <c r="G168" s="25"/>
      <c r="H168" s="72" t="s">
        <v>68</v>
      </c>
      <c r="I168" s="73" t="s">
        <v>72</v>
      </c>
      <c r="J168" s="27" t="str">
        <f t="shared" si="4"/>
        <v/>
      </c>
      <c r="K168" s="21">
        <f t="shared" si="5"/>
        <v>0</v>
      </c>
      <c r="L168" s="44">
        <v>26</v>
      </c>
      <c r="M168" s="44">
        <v>1</v>
      </c>
    </row>
    <row r="169" spans="1:13" ht="27" customHeight="1" x14ac:dyDescent="0.3">
      <c r="A169" s="10">
        <v>2286</v>
      </c>
      <c r="B169" s="11" t="s">
        <v>58</v>
      </c>
      <c r="C169" s="12">
        <v>5</v>
      </c>
      <c r="D169" s="13">
        <v>60</v>
      </c>
      <c r="E169" s="14">
        <v>1.41</v>
      </c>
      <c r="F169" s="54"/>
      <c r="G169" s="25"/>
      <c r="H169" s="72" t="s">
        <v>68</v>
      </c>
      <c r="I169" s="73" t="s">
        <v>72</v>
      </c>
      <c r="J169" s="27" t="str">
        <f t="shared" si="4"/>
        <v/>
      </c>
      <c r="K169" s="21">
        <f t="shared" si="5"/>
        <v>0</v>
      </c>
      <c r="L169" s="44">
        <v>26</v>
      </c>
      <c r="M169" s="44">
        <v>1</v>
      </c>
    </row>
    <row r="170" spans="1:13" ht="27" customHeight="1" x14ac:dyDescent="0.3">
      <c r="A170" s="10">
        <v>2287</v>
      </c>
      <c r="B170" s="11" t="s">
        <v>58</v>
      </c>
      <c r="C170" s="12">
        <v>4.7</v>
      </c>
      <c r="D170" s="13">
        <v>50</v>
      </c>
      <c r="E170" s="14">
        <v>0.92</v>
      </c>
      <c r="F170" s="54"/>
      <c r="G170" s="25"/>
      <c r="H170" s="72" t="s">
        <v>68</v>
      </c>
      <c r="I170" s="73" t="s">
        <v>72</v>
      </c>
      <c r="J170" s="27" t="str">
        <f t="shared" si="4"/>
        <v/>
      </c>
      <c r="K170" s="21">
        <f t="shared" si="5"/>
        <v>0</v>
      </c>
      <c r="L170" s="44">
        <v>26</v>
      </c>
      <c r="M170" s="44">
        <v>1</v>
      </c>
    </row>
    <row r="171" spans="1:13" ht="27" customHeight="1" x14ac:dyDescent="0.3">
      <c r="A171" s="10">
        <v>2288</v>
      </c>
      <c r="B171" s="11" t="s">
        <v>58</v>
      </c>
      <c r="C171" s="12">
        <v>8</v>
      </c>
      <c r="D171" s="13">
        <v>50</v>
      </c>
      <c r="E171" s="14">
        <v>1.57</v>
      </c>
      <c r="F171" s="54"/>
      <c r="G171" s="25"/>
      <c r="H171" s="72" t="s">
        <v>68</v>
      </c>
      <c r="I171" s="73" t="s">
        <v>72</v>
      </c>
      <c r="J171" s="27" t="str">
        <f t="shared" si="4"/>
        <v/>
      </c>
      <c r="K171" s="21">
        <f t="shared" si="5"/>
        <v>0</v>
      </c>
      <c r="L171" s="44">
        <v>26</v>
      </c>
      <c r="M171" s="44">
        <v>1</v>
      </c>
    </row>
    <row r="172" spans="1:13" ht="27" customHeight="1" x14ac:dyDescent="0.3">
      <c r="A172" s="10">
        <v>2289</v>
      </c>
      <c r="B172" s="11" t="s">
        <v>58</v>
      </c>
      <c r="C172" s="12">
        <v>5.0999999999999996</v>
      </c>
      <c r="D172" s="13">
        <v>45</v>
      </c>
      <c r="E172" s="14">
        <v>0.81</v>
      </c>
      <c r="F172" s="54"/>
      <c r="G172" s="25"/>
      <c r="H172" s="72" t="s">
        <v>68</v>
      </c>
      <c r="I172" s="73" t="s">
        <v>72</v>
      </c>
      <c r="J172" s="27" t="str">
        <f t="shared" si="4"/>
        <v/>
      </c>
      <c r="K172" s="21">
        <f t="shared" si="5"/>
        <v>0</v>
      </c>
      <c r="L172" s="44">
        <v>26</v>
      </c>
      <c r="M172" s="44">
        <v>1</v>
      </c>
    </row>
    <row r="173" spans="1:13" ht="27" customHeight="1" x14ac:dyDescent="0.3">
      <c r="A173" s="10">
        <v>2290</v>
      </c>
      <c r="B173" s="11" t="s">
        <v>58</v>
      </c>
      <c r="C173" s="12">
        <v>5.0999999999999996</v>
      </c>
      <c r="D173" s="13">
        <v>42</v>
      </c>
      <c r="E173" s="14">
        <v>0.71</v>
      </c>
      <c r="F173" s="54"/>
      <c r="G173" s="25"/>
      <c r="H173" s="72" t="s">
        <v>68</v>
      </c>
      <c r="I173" s="73" t="s">
        <v>72</v>
      </c>
      <c r="J173" s="27" t="str">
        <f t="shared" si="4"/>
        <v/>
      </c>
      <c r="K173" s="21">
        <f t="shared" si="5"/>
        <v>0</v>
      </c>
      <c r="L173" s="44">
        <v>26</v>
      </c>
      <c r="M173" s="44">
        <v>1</v>
      </c>
    </row>
    <row r="174" spans="1:13" ht="27" customHeight="1" x14ac:dyDescent="0.3">
      <c r="A174" s="10">
        <v>2291</v>
      </c>
      <c r="B174" s="11" t="s">
        <v>58</v>
      </c>
      <c r="C174" s="12">
        <v>6</v>
      </c>
      <c r="D174" s="13">
        <v>45</v>
      </c>
      <c r="E174" s="14">
        <v>0.95</v>
      </c>
      <c r="F174" s="54"/>
      <c r="G174" s="25"/>
      <c r="H174" s="72" t="s">
        <v>68</v>
      </c>
      <c r="I174" s="73" t="s">
        <v>72</v>
      </c>
      <c r="J174" s="27" t="str">
        <f t="shared" si="4"/>
        <v/>
      </c>
      <c r="K174" s="21">
        <f t="shared" si="5"/>
        <v>0</v>
      </c>
      <c r="L174" s="44">
        <v>26</v>
      </c>
      <c r="M174" s="44">
        <v>1</v>
      </c>
    </row>
    <row r="175" spans="1:13" ht="27" customHeight="1" x14ac:dyDescent="0.3">
      <c r="A175" s="10">
        <v>2292</v>
      </c>
      <c r="B175" s="11" t="s">
        <v>58</v>
      </c>
      <c r="C175" s="12">
        <v>5.2</v>
      </c>
      <c r="D175" s="13">
        <v>41</v>
      </c>
      <c r="E175" s="14">
        <v>0.69</v>
      </c>
      <c r="F175" s="54"/>
      <c r="G175" s="25"/>
      <c r="H175" s="72" t="s">
        <v>68</v>
      </c>
      <c r="I175" s="73" t="s">
        <v>72</v>
      </c>
      <c r="J175" s="27" t="str">
        <f t="shared" si="4"/>
        <v/>
      </c>
      <c r="K175" s="21">
        <f t="shared" si="5"/>
        <v>0</v>
      </c>
      <c r="L175" s="44">
        <v>26</v>
      </c>
      <c r="M175" s="44">
        <v>1</v>
      </c>
    </row>
    <row r="176" spans="1:13" ht="27" customHeight="1" x14ac:dyDescent="0.3">
      <c r="A176" s="10">
        <v>2293</v>
      </c>
      <c r="B176" s="11" t="s">
        <v>58</v>
      </c>
      <c r="C176" s="12">
        <v>4</v>
      </c>
      <c r="D176" s="13">
        <v>48</v>
      </c>
      <c r="E176" s="14">
        <v>0.72</v>
      </c>
      <c r="F176" s="54"/>
      <c r="G176" s="25"/>
      <c r="H176" s="72" t="s">
        <v>68</v>
      </c>
      <c r="I176" s="73" t="s">
        <v>72</v>
      </c>
      <c r="J176" s="27" t="str">
        <f t="shared" si="4"/>
        <v/>
      </c>
      <c r="K176" s="21">
        <f t="shared" si="5"/>
        <v>0</v>
      </c>
      <c r="L176" s="44">
        <v>26</v>
      </c>
      <c r="M176" s="44">
        <v>1</v>
      </c>
    </row>
    <row r="177" spans="1:13" ht="27" customHeight="1" x14ac:dyDescent="0.3">
      <c r="A177" s="10">
        <v>2294</v>
      </c>
      <c r="B177" s="11" t="s">
        <v>58</v>
      </c>
      <c r="C177" s="12">
        <v>8</v>
      </c>
      <c r="D177" s="13">
        <v>37</v>
      </c>
      <c r="E177" s="14">
        <v>0.86</v>
      </c>
      <c r="F177" s="54"/>
      <c r="G177" s="25"/>
      <c r="H177" s="72" t="s">
        <v>68</v>
      </c>
      <c r="I177" s="73" t="s">
        <v>72</v>
      </c>
      <c r="J177" s="27" t="str">
        <f t="shared" si="4"/>
        <v/>
      </c>
      <c r="K177" s="21">
        <f t="shared" si="5"/>
        <v>0</v>
      </c>
      <c r="L177" s="44">
        <v>26</v>
      </c>
      <c r="M177" s="44">
        <v>1</v>
      </c>
    </row>
    <row r="178" spans="1:13" ht="27" customHeight="1" x14ac:dyDescent="0.3">
      <c r="A178" s="10">
        <v>2295</v>
      </c>
      <c r="B178" s="11" t="s">
        <v>58</v>
      </c>
      <c r="C178" s="12">
        <v>3.7</v>
      </c>
      <c r="D178" s="13">
        <v>49</v>
      </c>
      <c r="E178" s="14">
        <v>0.7</v>
      </c>
      <c r="F178" s="54"/>
      <c r="G178" s="25"/>
      <c r="H178" s="72" t="s">
        <v>68</v>
      </c>
      <c r="I178" s="73" t="s">
        <v>72</v>
      </c>
      <c r="J178" s="27" t="str">
        <f t="shared" si="4"/>
        <v/>
      </c>
      <c r="K178" s="21">
        <f t="shared" si="5"/>
        <v>0</v>
      </c>
      <c r="L178" s="44">
        <v>26</v>
      </c>
      <c r="M178" s="44">
        <v>1</v>
      </c>
    </row>
    <row r="179" spans="1:13" ht="27" customHeight="1" x14ac:dyDescent="0.3">
      <c r="A179" s="10">
        <v>2296</v>
      </c>
      <c r="B179" s="11" t="s">
        <v>58</v>
      </c>
      <c r="C179" s="12">
        <v>3.9</v>
      </c>
      <c r="D179" s="13">
        <v>40</v>
      </c>
      <c r="E179" s="14">
        <v>0.49</v>
      </c>
      <c r="F179" s="54"/>
      <c r="G179" s="25"/>
      <c r="H179" s="72" t="s">
        <v>68</v>
      </c>
      <c r="I179" s="73" t="s">
        <v>72</v>
      </c>
      <c r="J179" s="27" t="str">
        <f t="shared" si="4"/>
        <v/>
      </c>
      <c r="K179" s="21">
        <f t="shared" si="5"/>
        <v>0</v>
      </c>
      <c r="L179" s="44">
        <v>26</v>
      </c>
      <c r="M179" s="44">
        <v>1</v>
      </c>
    </row>
    <row r="180" spans="1:13" ht="27" customHeight="1" x14ac:dyDescent="0.3">
      <c r="A180" s="10">
        <v>2297</v>
      </c>
      <c r="B180" s="11" t="s">
        <v>58</v>
      </c>
      <c r="C180" s="12">
        <v>2.9</v>
      </c>
      <c r="D180" s="13">
        <v>46</v>
      </c>
      <c r="E180" s="14">
        <v>0.48</v>
      </c>
      <c r="F180" s="54"/>
      <c r="G180" s="25"/>
      <c r="H180" s="72" t="s">
        <v>68</v>
      </c>
      <c r="I180" s="73" t="s">
        <v>72</v>
      </c>
      <c r="J180" s="27" t="str">
        <f t="shared" si="4"/>
        <v/>
      </c>
      <c r="K180" s="21">
        <f t="shared" si="5"/>
        <v>0</v>
      </c>
      <c r="L180" s="44">
        <v>26</v>
      </c>
      <c r="M180" s="44">
        <v>1</v>
      </c>
    </row>
    <row r="181" spans="1:13" ht="27" customHeight="1" x14ac:dyDescent="0.3">
      <c r="A181" s="10">
        <v>2298</v>
      </c>
      <c r="B181" s="11" t="s">
        <v>58</v>
      </c>
      <c r="C181" s="12">
        <v>3</v>
      </c>
      <c r="D181" s="13">
        <v>44</v>
      </c>
      <c r="E181" s="14">
        <v>0.46</v>
      </c>
      <c r="F181" s="54"/>
      <c r="G181" s="25"/>
      <c r="H181" s="72" t="s">
        <v>68</v>
      </c>
      <c r="I181" s="73" t="s">
        <v>72</v>
      </c>
      <c r="J181" s="27" t="str">
        <f t="shared" si="4"/>
        <v/>
      </c>
      <c r="K181" s="21">
        <f t="shared" si="5"/>
        <v>0</v>
      </c>
      <c r="L181" s="44">
        <v>26</v>
      </c>
      <c r="M181" s="44">
        <v>1</v>
      </c>
    </row>
    <row r="182" spans="1:13" ht="27" customHeight="1" x14ac:dyDescent="0.3">
      <c r="A182" s="10">
        <v>2299</v>
      </c>
      <c r="B182" s="11" t="s">
        <v>58</v>
      </c>
      <c r="C182" s="12">
        <v>2.5</v>
      </c>
      <c r="D182" s="13">
        <v>49</v>
      </c>
      <c r="E182" s="14">
        <v>0.47</v>
      </c>
      <c r="F182" s="54"/>
      <c r="G182" s="25"/>
      <c r="H182" s="72" t="s">
        <v>68</v>
      </c>
      <c r="I182" s="73" t="s">
        <v>72</v>
      </c>
      <c r="J182" s="27" t="str">
        <f t="shared" si="4"/>
        <v/>
      </c>
      <c r="K182" s="21">
        <f t="shared" si="5"/>
        <v>0</v>
      </c>
      <c r="L182" s="44">
        <v>26</v>
      </c>
      <c r="M182" s="44">
        <v>1</v>
      </c>
    </row>
    <row r="183" spans="1:13" ht="27" customHeight="1" x14ac:dyDescent="0.3">
      <c r="A183" s="10">
        <v>2300</v>
      </c>
      <c r="B183" s="11" t="s">
        <v>58</v>
      </c>
      <c r="C183" s="12">
        <v>3.9</v>
      </c>
      <c r="D183" s="13">
        <v>48</v>
      </c>
      <c r="E183" s="14">
        <v>0.71</v>
      </c>
      <c r="F183" s="54"/>
      <c r="G183" s="25"/>
      <c r="H183" s="72" t="s">
        <v>68</v>
      </c>
      <c r="I183" s="73" t="s">
        <v>72</v>
      </c>
      <c r="J183" s="27" t="str">
        <f t="shared" si="4"/>
        <v/>
      </c>
      <c r="K183" s="21">
        <f t="shared" si="5"/>
        <v>0</v>
      </c>
      <c r="L183" s="44">
        <v>26</v>
      </c>
      <c r="M183" s="44">
        <v>1</v>
      </c>
    </row>
    <row r="184" spans="1:13" ht="27" customHeight="1" x14ac:dyDescent="0.3">
      <c r="A184" s="10">
        <v>2301</v>
      </c>
      <c r="B184" s="11" t="s">
        <v>58</v>
      </c>
      <c r="C184" s="12">
        <v>5.9</v>
      </c>
      <c r="D184" s="13">
        <v>61</v>
      </c>
      <c r="E184" s="14">
        <v>1.72</v>
      </c>
      <c r="F184" s="54"/>
      <c r="G184" s="25"/>
      <c r="H184" s="72" t="s">
        <v>68</v>
      </c>
      <c r="I184" s="73" t="s">
        <v>72</v>
      </c>
      <c r="J184" s="27" t="str">
        <f t="shared" si="4"/>
        <v/>
      </c>
      <c r="K184" s="21">
        <f t="shared" si="5"/>
        <v>0</v>
      </c>
      <c r="L184" s="44">
        <v>26</v>
      </c>
      <c r="M184" s="44">
        <v>1</v>
      </c>
    </row>
    <row r="185" spans="1:13" ht="27" customHeight="1" x14ac:dyDescent="0.3">
      <c r="A185" s="10">
        <v>2302</v>
      </c>
      <c r="B185" s="11" t="s">
        <v>58</v>
      </c>
      <c r="C185" s="12">
        <v>5.2</v>
      </c>
      <c r="D185" s="13">
        <v>60</v>
      </c>
      <c r="E185" s="14">
        <v>1.47</v>
      </c>
      <c r="F185" s="54"/>
      <c r="G185" s="25"/>
      <c r="H185" s="72" t="s">
        <v>68</v>
      </c>
      <c r="I185" s="73" t="s">
        <v>72</v>
      </c>
      <c r="J185" s="27" t="str">
        <f t="shared" si="4"/>
        <v/>
      </c>
      <c r="K185" s="21">
        <f t="shared" si="5"/>
        <v>0</v>
      </c>
      <c r="L185" s="44">
        <v>26</v>
      </c>
      <c r="M185" s="44">
        <v>1</v>
      </c>
    </row>
    <row r="186" spans="1:13" ht="27" customHeight="1" x14ac:dyDescent="0.3">
      <c r="A186" s="10">
        <v>2303</v>
      </c>
      <c r="B186" s="11" t="s">
        <v>58</v>
      </c>
      <c r="C186" s="12">
        <v>5.0999999999999996</v>
      </c>
      <c r="D186" s="13">
        <v>48</v>
      </c>
      <c r="E186" s="14">
        <v>0.92</v>
      </c>
      <c r="F186" s="54"/>
      <c r="G186" s="25"/>
      <c r="H186" s="72" t="s">
        <v>68</v>
      </c>
      <c r="I186" s="73" t="s">
        <v>72</v>
      </c>
      <c r="J186" s="27" t="str">
        <f t="shared" si="4"/>
        <v/>
      </c>
      <c r="K186" s="21">
        <f t="shared" si="5"/>
        <v>0</v>
      </c>
      <c r="L186" s="44">
        <v>26</v>
      </c>
      <c r="M186" s="44">
        <v>1</v>
      </c>
    </row>
    <row r="187" spans="1:13" ht="27" customHeight="1" x14ac:dyDescent="0.3">
      <c r="A187" s="10">
        <v>2304</v>
      </c>
      <c r="B187" s="11" t="s">
        <v>58</v>
      </c>
      <c r="C187" s="12">
        <v>5</v>
      </c>
      <c r="D187" s="13">
        <v>46</v>
      </c>
      <c r="E187" s="14">
        <v>0.83</v>
      </c>
      <c r="F187" s="54"/>
      <c r="G187" s="25"/>
      <c r="H187" s="72" t="s">
        <v>68</v>
      </c>
      <c r="I187" s="73" t="s">
        <v>72</v>
      </c>
      <c r="J187" s="27" t="str">
        <f t="shared" si="4"/>
        <v/>
      </c>
      <c r="K187" s="21">
        <f t="shared" si="5"/>
        <v>0</v>
      </c>
      <c r="L187" s="44">
        <v>26</v>
      </c>
      <c r="M187" s="44">
        <v>1</v>
      </c>
    </row>
    <row r="188" spans="1:13" ht="27" customHeight="1" x14ac:dyDescent="0.3">
      <c r="A188" s="10">
        <v>2305</v>
      </c>
      <c r="B188" s="11" t="s">
        <v>58</v>
      </c>
      <c r="C188" s="12">
        <v>3.9</v>
      </c>
      <c r="D188" s="13">
        <v>44</v>
      </c>
      <c r="E188" s="14">
        <v>0.59</v>
      </c>
      <c r="F188" s="54"/>
      <c r="G188" s="25"/>
      <c r="H188" s="72" t="s">
        <v>68</v>
      </c>
      <c r="I188" s="73" t="s">
        <v>72</v>
      </c>
      <c r="J188" s="27" t="str">
        <f t="shared" si="4"/>
        <v/>
      </c>
      <c r="K188" s="21">
        <f t="shared" si="5"/>
        <v>0</v>
      </c>
      <c r="L188" s="44">
        <v>26</v>
      </c>
      <c r="M188" s="44">
        <v>1</v>
      </c>
    </row>
    <row r="189" spans="1:13" ht="27" customHeight="1" x14ac:dyDescent="0.3">
      <c r="A189" s="10">
        <v>2306</v>
      </c>
      <c r="B189" s="11" t="s">
        <v>58</v>
      </c>
      <c r="C189" s="12">
        <v>6.8</v>
      </c>
      <c r="D189" s="13">
        <v>50</v>
      </c>
      <c r="E189" s="14">
        <v>1.34</v>
      </c>
      <c r="F189" s="54"/>
      <c r="G189" s="25"/>
      <c r="H189" s="72" t="s">
        <v>68</v>
      </c>
      <c r="I189" s="73" t="s">
        <v>72</v>
      </c>
      <c r="J189" s="27" t="str">
        <f t="shared" si="4"/>
        <v/>
      </c>
      <c r="K189" s="21">
        <f t="shared" si="5"/>
        <v>0</v>
      </c>
      <c r="L189" s="44">
        <v>26</v>
      </c>
      <c r="M189" s="44">
        <v>1</v>
      </c>
    </row>
    <row r="190" spans="1:13" ht="27" customHeight="1" x14ac:dyDescent="0.3">
      <c r="A190" s="10">
        <v>2307</v>
      </c>
      <c r="B190" s="11" t="s">
        <v>58</v>
      </c>
      <c r="C190" s="12">
        <v>7.7</v>
      </c>
      <c r="D190" s="13">
        <v>56</v>
      </c>
      <c r="E190" s="14">
        <v>1.9</v>
      </c>
      <c r="F190" s="54"/>
      <c r="G190" s="25"/>
      <c r="H190" s="72" t="s">
        <v>68</v>
      </c>
      <c r="I190" s="73" t="s">
        <v>72</v>
      </c>
      <c r="J190" s="27" t="str">
        <f t="shared" si="4"/>
        <v/>
      </c>
      <c r="K190" s="21">
        <f t="shared" si="5"/>
        <v>0</v>
      </c>
      <c r="L190" s="44">
        <v>26</v>
      </c>
      <c r="M190" s="44">
        <v>1</v>
      </c>
    </row>
    <row r="191" spans="1:13" ht="27" customHeight="1" x14ac:dyDescent="0.3">
      <c r="A191" s="10">
        <v>2308</v>
      </c>
      <c r="B191" s="11" t="s">
        <v>58</v>
      </c>
      <c r="C191" s="12">
        <v>7.7</v>
      </c>
      <c r="D191" s="13">
        <v>46</v>
      </c>
      <c r="E191" s="14">
        <v>1.28</v>
      </c>
      <c r="F191" s="54"/>
      <c r="G191" s="25"/>
      <c r="H191" s="72" t="s">
        <v>68</v>
      </c>
      <c r="I191" s="73" t="s">
        <v>72</v>
      </c>
      <c r="J191" s="27" t="str">
        <f t="shared" si="4"/>
        <v/>
      </c>
      <c r="K191" s="21">
        <f t="shared" si="5"/>
        <v>0</v>
      </c>
      <c r="L191" s="44">
        <v>26</v>
      </c>
      <c r="M191" s="44">
        <v>1</v>
      </c>
    </row>
    <row r="192" spans="1:13" ht="27" customHeight="1" x14ac:dyDescent="0.3">
      <c r="A192" s="10">
        <v>2309</v>
      </c>
      <c r="B192" s="11" t="s">
        <v>58</v>
      </c>
      <c r="C192" s="12">
        <v>6.5</v>
      </c>
      <c r="D192" s="13">
        <v>41</v>
      </c>
      <c r="E192" s="14">
        <v>0.86</v>
      </c>
      <c r="F192" s="54"/>
      <c r="G192" s="25"/>
      <c r="H192" s="72" t="s">
        <v>68</v>
      </c>
      <c r="I192" s="73" t="s">
        <v>72</v>
      </c>
      <c r="J192" s="27" t="str">
        <f t="shared" si="4"/>
        <v/>
      </c>
      <c r="K192" s="21">
        <f t="shared" si="5"/>
        <v>0</v>
      </c>
      <c r="L192" s="44">
        <v>26</v>
      </c>
      <c r="M192" s="44">
        <v>1</v>
      </c>
    </row>
    <row r="193" spans="1:13" ht="27" customHeight="1" x14ac:dyDescent="0.3">
      <c r="A193" s="10">
        <v>2310</v>
      </c>
      <c r="B193" s="11" t="s">
        <v>58</v>
      </c>
      <c r="C193" s="12">
        <v>5.4</v>
      </c>
      <c r="D193" s="13">
        <v>49</v>
      </c>
      <c r="E193" s="14">
        <v>1.02</v>
      </c>
      <c r="F193" s="54"/>
      <c r="G193" s="25"/>
      <c r="H193" s="72" t="s">
        <v>68</v>
      </c>
      <c r="I193" s="73" t="s">
        <v>72</v>
      </c>
      <c r="J193" s="27" t="str">
        <f t="shared" si="4"/>
        <v/>
      </c>
      <c r="K193" s="21">
        <f t="shared" si="5"/>
        <v>0</v>
      </c>
      <c r="L193" s="44">
        <v>26</v>
      </c>
      <c r="M193" s="44">
        <v>1</v>
      </c>
    </row>
    <row r="194" spans="1:13" ht="27" customHeight="1" x14ac:dyDescent="0.3">
      <c r="A194" s="10">
        <v>2311</v>
      </c>
      <c r="B194" s="11" t="s">
        <v>58</v>
      </c>
      <c r="C194" s="12">
        <v>3.5</v>
      </c>
      <c r="D194" s="13">
        <v>65</v>
      </c>
      <c r="E194" s="14">
        <v>1.1599999999999999</v>
      </c>
      <c r="F194" s="54"/>
      <c r="G194" s="25"/>
      <c r="H194" s="72" t="s">
        <v>68</v>
      </c>
      <c r="I194" s="73" t="s">
        <v>72</v>
      </c>
      <c r="J194" s="27" t="str">
        <f t="shared" si="4"/>
        <v/>
      </c>
      <c r="K194" s="21">
        <f t="shared" si="5"/>
        <v>0</v>
      </c>
      <c r="L194" s="44">
        <v>26</v>
      </c>
      <c r="M194" s="44">
        <v>1</v>
      </c>
    </row>
    <row r="195" spans="1:13" ht="27" customHeight="1" x14ac:dyDescent="0.3">
      <c r="A195" s="10">
        <v>2312</v>
      </c>
      <c r="B195" s="11" t="s">
        <v>58</v>
      </c>
      <c r="C195" s="12">
        <v>3.5</v>
      </c>
      <c r="D195" s="13">
        <v>47</v>
      </c>
      <c r="E195" s="14">
        <v>0.61</v>
      </c>
      <c r="F195" s="54"/>
      <c r="G195" s="25"/>
      <c r="H195" s="72" t="s">
        <v>68</v>
      </c>
      <c r="I195" s="73" t="s">
        <v>72</v>
      </c>
      <c r="J195" s="27" t="str">
        <f t="shared" si="4"/>
        <v/>
      </c>
      <c r="K195" s="21">
        <f t="shared" si="5"/>
        <v>0</v>
      </c>
      <c r="L195" s="44">
        <v>26</v>
      </c>
      <c r="M195" s="44">
        <v>1</v>
      </c>
    </row>
    <row r="196" spans="1:13" ht="27" customHeight="1" x14ac:dyDescent="0.3">
      <c r="A196" s="10">
        <v>2313</v>
      </c>
      <c r="B196" s="11" t="s">
        <v>58</v>
      </c>
      <c r="C196" s="12">
        <v>4</v>
      </c>
      <c r="D196" s="13">
        <v>49</v>
      </c>
      <c r="E196" s="14">
        <v>0.75</v>
      </c>
      <c r="F196" s="54"/>
      <c r="G196" s="25"/>
      <c r="H196" s="72" t="s">
        <v>68</v>
      </c>
      <c r="I196" s="73" t="s">
        <v>70</v>
      </c>
      <c r="J196" s="27" t="str">
        <f t="shared" si="4"/>
        <v/>
      </c>
      <c r="K196" s="21">
        <f t="shared" si="5"/>
        <v>0</v>
      </c>
      <c r="L196" s="44">
        <v>26</v>
      </c>
      <c r="M196" s="44">
        <v>1</v>
      </c>
    </row>
    <row r="197" spans="1:13" ht="27" customHeight="1" x14ac:dyDescent="0.3">
      <c r="A197" s="10">
        <v>2314</v>
      </c>
      <c r="B197" s="11" t="s">
        <v>58</v>
      </c>
      <c r="C197" s="12">
        <v>3.9</v>
      </c>
      <c r="D197" s="13">
        <v>44</v>
      </c>
      <c r="E197" s="14">
        <v>0.59</v>
      </c>
      <c r="F197" s="54"/>
      <c r="G197" s="25"/>
      <c r="H197" s="72" t="s">
        <v>68</v>
      </c>
      <c r="I197" s="73" t="s">
        <v>70</v>
      </c>
      <c r="J197" s="27" t="str">
        <f t="shared" si="4"/>
        <v/>
      </c>
      <c r="K197" s="21">
        <f t="shared" si="5"/>
        <v>0</v>
      </c>
      <c r="L197" s="44">
        <v>26</v>
      </c>
      <c r="M197" s="44">
        <v>1</v>
      </c>
    </row>
    <row r="198" spans="1:13" ht="27" customHeight="1" x14ac:dyDescent="0.3">
      <c r="A198" s="10">
        <v>2315</v>
      </c>
      <c r="B198" s="11" t="s">
        <v>58</v>
      </c>
      <c r="C198" s="12">
        <v>4.4000000000000004</v>
      </c>
      <c r="D198" s="13">
        <v>44</v>
      </c>
      <c r="E198" s="14">
        <v>0.67</v>
      </c>
      <c r="F198" s="54"/>
      <c r="G198" s="25"/>
      <c r="H198" s="72" t="s">
        <v>68</v>
      </c>
      <c r="I198" s="73" t="s">
        <v>70</v>
      </c>
      <c r="J198" s="27" t="str">
        <f t="shared" si="4"/>
        <v/>
      </c>
      <c r="K198" s="21">
        <f t="shared" si="5"/>
        <v>0</v>
      </c>
      <c r="L198" s="44">
        <v>26</v>
      </c>
      <c r="M198" s="44">
        <v>1</v>
      </c>
    </row>
    <row r="199" spans="1:13" ht="27" customHeight="1" x14ac:dyDescent="0.3">
      <c r="A199" s="10">
        <v>2316</v>
      </c>
      <c r="B199" s="11" t="s">
        <v>58</v>
      </c>
      <c r="C199" s="12">
        <v>5.0999999999999996</v>
      </c>
      <c r="D199" s="13">
        <v>41</v>
      </c>
      <c r="E199" s="14">
        <v>0.67</v>
      </c>
      <c r="F199" s="54"/>
      <c r="G199" s="25"/>
      <c r="H199" s="72" t="s">
        <v>68</v>
      </c>
      <c r="I199" s="73" t="s">
        <v>70</v>
      </c>
      <c r="J199" s="27" t="str">
        <f t="shared" si="4"/>
        <v/>
      </c>
      <c r="K199" s="21">
        <f t="shared" si="5"/>
        <v>0</v>
      </c>
      <c r="L199" s="44">
        <v>26</v>
      </c>
      <c r="M199" s="44">
        <v>1</v>
      </c>
    </row>
    <row r="200" spans="1:13" ht="27" customHeight="1" x14ac:dyDescent="0.3">
      <c r="A200" s="10">
        <v>2317</v>
      </c>
      <c r="B200" s="11" t="s">
        <v>58</v>
      </c>
      <c r="C200" s="12">
        <v>4.9000000000000004</v>
      </c>
      <c r="D200" s="13">
        <v>41</v>
      </c>
      <c r="E200" s="14">
        <v>0.65</v>
      </c>
      <c r="F200" s="54"/>
      <c r="G200" s="25"/>
      <c r="H200" s="72" t="s">
        <v>68</v>
      </c>
      <c r="I200" s="73" t="s">
        <v>70</v>
      </c>
      <c r="J200" s="27" t="str">
        <f t="shared" si="4"/>
        <v/>
      </c>
      <c r="K200" s="21">
        <f t="shared" si="5"/>
        <v>0</v>
      </c>
      <c r="L200" s="44">
        <v>26</v>
      </c>
      <c r="M200" s="44">
        <v>1</v>
      </c>
    </row>
    <row r="201" spans="1:13" ht="27" customHeight="1" x14ac:dyDescent="0.3">
      <c r="A201" s="10">
        <v>2318</v>
      </c>
      <c r="B201" s="11" t="s">
        <v>58</v>
      </c>
      <c r="C201" s="12">
        <v>5.0999999999999996</v>
      </c>
      <c r="D201" s="13">
        <v>40</v>
      </c>
      <c r="E201" s="14">
        <v>0.64</v>
      </c>
      <c r="F201" s="54"/>
      <c r="G201" s="25"/>
      <c r="H201" s="72" t="s">
        <v>68</v>
      </c>
      <c r="I201" s="73" t="s">
        <v>70</v>
      </c>
      <c r="J201" s="27" t="str">
        <f t="shared" si="4"/>
        <v/>
      </c>
      <c r="K201" s="21">
        <f t="shared" si="5"/>
        <v>0</v>
      </c>
      <c r="L201" s="44">
        <v>26</v>
      </c>
      <c r="M201" s="44">
        <v>1</v>
      </c>
    </row>
    <row r="202" spans="1:13" ht="27" customHeight="1" x14ac:dyDescent="0.3">
      <c r="A202" s="10">
        <v>2319</v>
      </c>
      <c r="B202" s="11" t="s">
        <v>58</v>
      </c>
      <c r="C202" s="12">
        <v>3.7</v>
      </c>
      <c r="D202" s="13">
        <v>41</v>
      </c>
      <c r="E202" s="14">
        <v>0.49</v>
      </c>
      <c r="F202" s="54"/>
      <c r="G202" s="25"/>
      <c r="H202" s="72" t="s">
        <v>68</v>
      </c>
      <c r="I202" s="73" t="s">
        <v>70</v>
      </c>
      <c r="J202" s="27" t="str">
        <f t="shared" si="4"/>
        <v/>
      </c>
      <c r="K202" s="21">
        <f t="shared" si="5"/>
        <v>0</v>
      </c>
      <c r="L202" s="44">
        <v>26</v>
      </c>
      <c r="M202" s="44">
        <v>1</v>
      </c>
    </row>
    <row r="203" spans="1:13" ht="27" customHeight="1" x14ac:dyDescent="0.3">
      <c r="A203" s="10">
        <v>2320</v>
      </c>
      <c r="B203" s="11" t="s">
        <v>58</v>
      </c>
      <c r="C203" s="12">
        <v>3.4</v>
      </c>
      <c r="D203" s="13">
        <v>41</v>
      </c>
      <c r="E203" s="14">
        <v>0.45</v>
      </c>
      <c r="F203" s="54"/>
      <c r="G203" s="25"/>
      <c r="H203" s="72" t="s">
        <v>68</v>
      </c>
      <c r="I203" s="73" t="s">
        <v>70</v>
      </c>
      <c r="J203" s="27" t="str">
        <f t="shared" si="4"/>
        <v/>
      </c>
      <c r="K203" s="21">
        <f t="shared" si="5"/>
        <v>0</v>
      </c>
      <c r="L203" s="44">
        <v>26</v>
      </c>
      <c r="M203" s="44">
        <v>1</v>
      </c>
    </row>
    <row r="204" spans="1:13" ht="27" customHeight="1" x14ac:dyDescent="0.3">
      <c r="A204" s="10">
        <v>2321</v>
      </c>
      <c r="B204" s="11" t="s">
        <v>58</v>
      </c>
      <c r="C204" s="12">
        <v>5</v>
      </c>
      <c r="D204" s="13">
        <v>44</v>
      </c>
      <c r="E204" s="14">
        <v>0.76</v>
      </c>
      <c r="F204" s="54"/>
      <c r="G204" s="25"/>
      <c r="H204" s="72" t="s">
        <v>68</v>
      </c>
      <c r="I204" s="73" t="s">
        <v>70</v>
      </c>
      <c r="J204" s="27" t="str">
        <f t="shared" si="4"/>
        <v/>
      </c>
      <c r="K204" s="21">
        <f t="shared" si="5"/>
        <v>0</v>
      </c>
      <c r="L204" s="44">
        <v>26</v>
      </c>
      <c r="M204" s="44">
        <v>1</v>
      </c>
    </row>
    <row r="205" spans="1:13" ht="27" customHeight="1" x14ac:dyDescent="0.3">
      <c r="A205" s="10">
        <v>2322</v>
      </c>
      <c r="B205" s="11" t="s">
        <v>58</v>
      </c>
      <c r="C205" s="12">
        <v>4.5</v>
      </c>
      <c r="D205" s="13">
        <v>46</v>
      </c>
      <c r="E205" s="14">
        <v>0.75</v>
      </c>
      <c r="F205" s="54"/>
      <c r="G205" s="25"/>
      <c r="H205" s="72" t="s">
        <v>68</v>
      </c>
      <c r="I205" s="73" t="s">
        <v>70</v>
      </c>
      <c r="J205" s="27" t="str">
        <f t="shared" ref="J205:J268" si="6">IF(LEN(F205)=0,"",IF(AND(LEN(F205)&gt;0,LEN($H$5)=0),LEFT($C$6,10),IF(LEN(F205)&gt;0,$H$5,"")))</f>
        <v/>
      </c>
      <c r="K205" s="21">
        <f t="shared" ref="K205:K268" si="7">IF(AND(ISNUMBER(F205)=FALSE,LEN(A205)&gt;0),0,IF(OR(LEN(F205)=0,F205="Gebot in € je fm",ISNUMBER(F205)=FALSE),"",E205*ROUND(F205,0)))</f>
        <v>0</v>
      </c>
      <c r="L205" s="44">
        <v>26</v>
      </c>
      <c r="M205" s="44">
        <v>1</v>
      </c>
    </row>
    <row r="206" spans="1:13" ht="27" customHeight="1" x14ac:dyDescent="0.3">
      <c r="A206" s="10">
        <v>2323</v>
      </c>
      <c r="B206" s="11" t="s">
        <v>58</v>
      </c>
      <c r="C206" s="12">
        <v>5</v>
      </c>
      <c r="D206" s="13">
        <v>47</v>
      </c>
      <c r="E206" s="14">
        <v>0.87</v>
      </c>
      <c r="F206" s="54"/>
      <c r="G206" s="25"/>
      <c r="H206" s="72" t="s">
        <v>68</v>
      </c>
      <c r="I206" s="73" t="s">
        <v>70</v>
      </c>
      <c r="J206" s="27" t="str">
        <f t="shared" si="6"/>
        <v/>
      </c>
      <c r="K206" s="21">
        <f t="shared" si="7"/>
        <v>0</v>
      </c>
      <c r="L206" s="44">
        <v>26</v>
      </c>
      <c r="M206" s="44">
        <v>1</v>
      </c>
    </row>
    <row r="207" spans="1:13" ht="27" customHeight="1" x14ac:dyDescent="0.3">
      <c r="A207" s="10">
        <v>2324</v>
      </c>
      <c r="B207" s="11" t="s">
        <v>58</v>
      </c>
      <c r="C207" s="12">
        <v>3</v>
      </c>
      <c r="D207" s="13">
        <v>46</v>
      </c>
      <c r="E207" s="14">
        <v>0.5</v>
      </c>
      <c r="F207" s="54"/>
      <c r="G207" s="25"/>
      <c r="H207" s="72" t="s">
        <v>68</v>
      </c>
      <c r="I207" s="73" t="s">
        <v>70</v>
      </c>
      <c r="J207" s="27" t="str">
        <f t="shared" si="6"/>
        <v/>
      </c>
      <c r="K207" s="21">
        <f t="shared" si="7"/>
        <v>0</v>
      </c>
      <c r="L207" s="44">
        <v>26</v>
      </c>
      <c r="M207" s="44">
        <v>1</v>
      </c>
    </row>
    <row r="208" spans="1:13" ht="27" customHeight="1" x14ac:dyDescent="0.3">
      <c r="A208" s="10">
        <v>2325</v>
      </c>
      <c r="B208" s="11" t="s">
        <v>58</v>
      </c>
      <c r="C208" s="12">
        <v>4.9000000000000004</v>
      </c>
      <c r="D208" s="13">
        <v>45</v>
      </c>
      <c r="E208" s="14">
        <v>0.78</v>
      </c>
      <c r="F208" s="54"/>
      <c r="G208" s="25"/>
      <c r="H208" s="72" t="s">
        <v>68</v>
      </c>
      <c r="I208" s="73" t="s">
        <v>70</v>
      </c>
      <c r="J208" s="27" t="str">
        <f t="shared" si="6"/>
        <v/>
      </c>
      <c r="K208" s="21">
        <f t="shared" si="7"/>
        <v>0</v>
      </c>
      <c r="L208" s="44">
        <v>26</v>
      </c>
      <c r="M208" s="44">
        <v>1</v>
      </c>
    </row>
    <row r="209" spans="1:13" ht="27" customHeight="1" x14ac:dyDescent="0.3">
      <c r="A209" s="10">
        <v>2326</v>
      </c>
      <c r="B209" s="11" t="s">
        <v>58</v>
      </c>
      <c r="C209" s="12">
        <v>4.3</v>
      </c>
      <c r="D209" s="13">
        <v>44</v>
      </c>
      <c r="E209" s="14">
        <v>0.65</v>
      </c>
      <c r="F209" s="54"/>
      <c r="G209" s="25"/>
      <c r="H209" s="72" t="s">
        <v>68</v>
      </c>
      <c r="I209" s="73" t="s">
        <v>70</v>
      </c>
      <c r="J209" s="27" t="str">
        <f t="shared" si="6"/>
        <v/>
      </c>
      <c r="K209" s="21">
        <f t="shared" si="7"/>
        <v>0</v>
      </c>
      <c r="L209" s="44">
        <v>26</v>
      </c>
      <c r="M209" s="44">
        <v>1</v>
      </c>
    </row>
    <row r="210" spans="1:13" ht="27" customHeight="1" x14ac:dyDescent="0.3">
      <c r="A210" s="10">
        <v>2327</v>
      </c>
      <c r="B210" s="11" t="s">
        <v>58</v>
      </c>
      <c r="C210" s="12">
        <v>5.2</v>
      </c>
      <c r="D210" s="13">
        <v>57</v>
      </c>
      <c r="E210" s="14">
        <v>1.33</v>
      </c>
      <c r="F210" s="54"/>
      <c r="G210" s="25"/>
      <c r="H210" s="72" t="s">
        <v>68</v>
      </c>
      <c r="I210" s="73" t="s">
        <v>70</v>
      </c>
      <c r="J210" s="27" t="str">
        <f t="shared" si="6"/>
        <v/>
      </c>
      <c r="K210" s="21">
        <f t="shared" si="7"/>
        <v>0</v>
      </c>
      <c r="L210" s="44">
        <v>26</v>
      </c>
      <c r="M210" s="44">
        <v>1</v>
      </c>
    </row>
    <row r="211" spans="1:13" ht="27" customHeight="1" x14ac:dyDescent="0.3">
      <c r="A211" s="10">
        <v>2328</v>
      </c>
      <c r="B211" s="11" t="s">
        <v>58</v>
      </c>
      <c r="C211" s="12">
        <v>6.5</v>
      </c>
      <c r="D211" s="13">
        <v>47</v>
      </c>
      <c r="E211" s="14">
        <v>1.1299999999999999</v>
      </c>
      <c r="F211" s="54"/>
      <c r="G211" s="25"/>
      <c r="H211" s="72" t="s">
        <v>68</v>
      </c>
      <c r="I211" s="73" t="s">
        <v>70</v>
      </c>
      <c r="J211" s="27" t="str">
        <f t="shared" si="6"/>
        <v/>
      </c>
      <c r="K211" s="21">
        <f t="shared" si="7"/>
        <v>0</v>
      </c>
      <c r="L211" s="44">
        <v>26</v>
      </c>
      <c r="M211" s="44">
        <v>1</v>
      </c>
    </row>
    <row r="212" spans="1:13" ht="27" customHeight="1" x14ac:dyDescent="0.3">
      <c r="A212" s="10">
        <v>2329</v>
      </c>
      <c r="B212" s="11" t="s">
        <v>58</v>
      </c>
      <c r="C212" s="12">
        <v>5.6</v>
      </c>
      <c r="D212" s="13">
        <v>48</v>
      </c>
      <c r="E212" s="14">
        <v>1.01</v>
      </c>
      <c r="F212" s="54"/>
      <c r="G212" s="25"/>
      <c r="H212" s="72" t="s">
        <v>68</v>
      </c>
      <c r="I212" s="73" t="s">
        <v>70</v>
      </c>
      <c r="J212" s="27" t="str">
        <f t="shared" si="6"/>
        <v/>
      </c>
      <c r="K212" s="21">
        <f t="shared" si="7"/>
        <v>0</v>
      </c>
      <c r="L212" s="44">
        <v>26</v>
      </c>
      <c r="M212" s="44">
        <v>1</v>
      </c>
    </row>
    <row r="213" spans="1:13" ht="27" customHeight="1" x14ac:dyDescent="0.3">
      <c r="A213" s="10">
        <v>2330</v>
      </c>
      <c r="B213" s="11" t="s">
        <v>58</v>
      </c>
      <c r="C213" s="12">
        <v>7.8</v>
      </c>
      <c r="D213" s="13">
        <v>53</v>
      </c>
      <c r="E213" s="14">
        <v>1.72</v>
      </c>
      <c r="F213" s="54"/>
      <c r="G213" s="25"/>
      <c r="H213" s="72" t="s">
        <v>68</v>
      </c>
      <c r="I213" s="73" t="s">
        <v>70</v>
      </c>
      <c r="J213" s="27" t="str">
        <f t="shared" si="6"/>
        <v/>
      </c>
      <c r="K213" s="21">
        <f t="shared" si="7"/>
        <v>0</v>
      </c>
      <c r="L213" s="44">
        <v>26</v>
      </c>
      <c r="M213" s="44">
        <v>1</v>
      </c>
    </row>
    <row r="214" spans="1:13" ht="27" customHeight="1" x14ac:dyDescent="0.3">
      <c r="A214" s="10">
        <v>2331</v>
      </c>
      <c r="B214" s="11" t="s">
        <v>58</v>
      </c>
      <c r="C214" s="12">
        <v>5.6</v>
      </c>
      <c r="D214" s="13">
        <v>46</v>
      </c>
      <c r="E214" s="14">
        <v>0.93</v>
      </c>
      <c r="F214" s="54"/>
      <c r="G214" s="25"/>
      <c r="H214" s="72" t="s">
        <v>68</v>
      </c>
      <c r="I214" s="73" t="s">
        <v>70</v>
      </c>
      <c r="J214" s="27" t="str">
        <f t="shared" si="6"/>
        <v/>
      </c>
      <c r="K214" s="21">
        <f t="shared" si="7"/>
        <v>0</v>
      </c>
      <c r="L214" s="44">
        <v>26</v>
      </c>
      <c r="M214" s="44">
        <v>1</v>
      </c>
    </row>
    <row r="215" spans="1:13" ht="27" customHeight="1" x14ac:dyDescent="0.3">
      <c r="A215" s="10">
        <v>2332</v>
      </c>
      <c r="B215" s="11" t="s">
        <v>58</v>
      </c>
      <c r="C215" s="12">
        <v>6.7</v>
      </c>
      <c r="D215" s="13">
        <v>60</v>
      </c>
      <c r="E215" s="14">
        <v>1.89</v>
      </c>
      <c r="F215" s="54"/>
      <c r="G215" s="25"/>
      <c r="H215" s="72" t="s">
        <v>68</v>
      </c>
      <c r="I215" s="73" t="s">
        <v>70</v>
      </c>
      <c r="J215" s="27" t="str">
        <f t="shared" si="6"/>
        <v/>
      </c>
      <c r="K215" s="21">
        <f t="shared" si="7"/>
        <v>0</v>
      </c>
      <c r="L215" s="44">
        <v>26</v>
      </c>
      <c r="M215" s="44">
        <v>1</v>
      </c>
    </row>
    <row r="216" spans="1:13" ht="27" customHeight="1" x14ac:dyDescent="0.3">
      <c r="A216" s="10">
        <v>2333</v>
      </c>
      <c r="B216" s="11" t="s">
        <v>58</v>
      </c>
      <c r="C216" s="12">
        <v>5</v>
      </c>
      <c r="D216" s="13">
        <v>46</v>
      </c>
      <c r="E216" s="14">
        <v>0.83</v>
      </c>
      <c r="F216" s="54"/>
      <c r="G216" s="25"/>
      <c r="H216" s="72" t="s">
        <v>68</v>
      </c>
      <c r="I216" s="73" t="s">
        <v>70</v>
      </c>
      <c r="J216" s="27" t="str">
        <f t="shared" si="6"/>
        <v/>
      </c>
      <c r="K216" s="21">
        <f t="shared" si="7"/>
        <v>0</v>
      </c>
      <c r="L216" s="44">
        <v>26</v>
      </c>
      <c r="M216" s="44">
        <v>1</v>
      </c>
    </row>
    <row r="217" spans="1:13" ht="27" customHeight="1" x14ac:dyDescent="0.3">
      <c r="A217" s="10">
        <v>2334</v>
      </c>
      <c r="B217" s="11" t="s">
        <v>58</v>
      </c>
      <c r="C217" s="12">
        <v>4.0999999999999996</v>
      </c>
      <c r="D217" s="13">
        <v>40</v>
      </c>
      <c r="E217" s="14">
        <v>0.52</v>
      </c>
      <c r="F217" s="54"/>
      <c r="G217" s="25"/>
      <c r="H217" s="72" t="s">
        <v>68</v>
      </c>
      <c r="I217" s="73" t="s">
        <v>70</v>
      </c>
      <c r="J217" s="27" t="str">
        <f t="shared" si="6"/>
        <v/>
      </c>
      <c r="K217" s="21">
        <f t="shared" si="7"/>
        <v>0</v>
      </c>
      <c r="L217" s="44">
        <v>26</v>
      </c>
      <c r="M217" s="44">
        <v>1</v>
      </c>
    </row>
    <row r="218" spans="1:13" ht="27" customHeight="1" x14ac:dyDescent="0.3">
      <c r="A218" s="10">
        <v>2335</v>
      </c>
      <c r="B218" s="11" t="s">
        <v>58</v>
      </c>
      <c r="C218" s="12">
        <v>6.4</v>
      </c>
      <c r="D218" s="13">
        <v>47</v>
      </c>
      <c r="E218" s="14">
        <v>1.1100000000000001</v>
      </c>
      <c r="F218" s="54"/>
      <c r="G218" s="25"/>
      <c r="H218" s="72" t="s">
        <v>68</v>
      </c>
      <c r="I218" s="73" t="s">
        <v>70</v>
      </c>
      <c r="J218" s="27" t="str">
        <f t="shared" si="6"/>
        <v/>
      </c>
      <c r="K218" s="21">
        <f t="shared" si="7"/>
        <v>0</v>
      </c>
      <c r="L218" s="44">
        <v>26</v>
      </c>
      <c r="M218" s="44">
        <v>1</v>
      </c>
    </row>
    <row r="219" spans="1:13" ht="27" customHeight="1" x14ac:dyDescent="0.3">
      <c r="A219" s="10">
        <v>2336</v>
      </c>
      <c r="B219" s="11" t="s">
        <v>58</v>
      </c>
      <c r="C219" s="12">
        <v>6.1</v>
      </c>
      <c r="D219" s="13">
        <v>47</v>
      </c>
      <c r="E219" s="14">
        <v>1.06</v>
      </c>
      <c r="F219" s="54"/>
      <c r="G219" s="25"/>
      <c r="H219" s="72" t="s">
        <v>68</v>
      </c>
      <c r="I219" s="73" t="s">
        <v>70</v>
      </c>
      <c r="J219" s="27" t="str">
        <f t="shared" si="6"/>
        <v/>
      </c>
      <c r="K219" s="21">
        <f t="shared" si="7"/>
        <v>0</v>
      </c>
      <c r="L219" s="44">
        <v>26</v>
      </c>
      <c r="M219" s="44">
        <v>1</v>
      </c>
    </row>
    <row r="220" spans="1:13" ht="27" customHeight="1" x14ac:dyDescent="0.3">
      <c r="A220" s="10">
        <v>2337</v>
      </c>
      <c r="B220" s="11" t="s">
        <v>58</v>
      </c>
      <c r="C220" s="12">
        <v>4.3</v>
      </c>
      <c r="D220" s="13">
        <v>60</v>
      </c>
      <c r="E220" s="14">
        <v>1.22</v>
      </c>
      <c r="F220" s="54"/>
      <c r="G220" s="25"/>
      <c r="H220" s="72" t="s">
        <v>68</v>
      </c>
      <c r="I220" s="73" t="s">
        <v>70</v>
      </c>
      <c r="J220" s="27" t="str">
        <f t="shared" si="6"/>
        <v/>
      </c>
      <c r="K220" s="21">
        <f t="shared" si="7"/>
        <v>0</v>
      </c>
      <c r="L220" s="44">
        <v>26</v>
      </c>
      <c r="M220" s="44">
        <v>1</v>
      </c>
    </row>
    <row r="221" spans="1:13" ht="27" customHeight="1" x14ac:dyDescent="0.3">
      <c r="A221" s="10">
        <v>2338</v>
      </c>
      <c r="B221" s="11" t="s">
        <v>58</v>
      </c>
      <c r="C221" s="12">
        <v>3.7</v>
      </c>
      <c r="D221" s="13">
        <v>49</v>
      </c>
      <c r="E221" s="14">
        <v>0.7</v>
      </c>
      <c r="F221" s="54"/>
      <c r="G221" s="25"/>
      <c r="H221" s="72" t="s">
        <v>68</v>
      </c>
      <c r="I221" s="73" t="s">
        <v>70</v>
      </c>
      <c r="J221" s="27" t="str">
        <f t="shared" si="6"/>
        <v/>
      </c>
      <c r="K221" s="21">
        <f t="shared" si="7"/>
        <v>0</v>
      </c>
      <c r="L221" s="44">
        <v>26</v>
      </c>
      <c r="M221" s="44">
        <v>1</v>
      </c>
    </row>
    <row r="222" spans="1:13" ht="27" customHeight="1" x14ac:dyDescent="0.3">
      <c r="A222" s="10">
        <v>2339</v>
      </c>
      <c r="B222" s="11" t="s">
        <v>58</v>
      </c>
      <c r="C222" s="12">
        <v>6.8</v>
      </c>
      <c r="D222" s="13">
        <v>45</v>
      </c>
      <c r="E222" s="14">
        <v>1.08</v>
      </c>
      <c r="F222" s="54"/>
      <c r="G222" s="25"/>
      <c r="H222" s="72" t="s">
        <v>68</v>
      </c>
      <c r="I222" s="73" t="s">
        <v>70</v>
      </c>
      <c r="J222" s="27" t="str">
        <f t="shared" si="6"/>
        <v/>
      </c>
      <c r="K222" s="21">
        <f t="shared" si="7"/>
        <v>0</v>
      </c>
      <c r="L222" s="44">
        <v>26</v>
      </c>
      <c r="M222" s="44">
        <v>1</v>
      </c>
    </row>
    <row r="223" spans="1:13" ht="27" customHeight="1" x14ac:dyDescent="0.3">
      <c r="A223" s="10">
        <v>2340</v>
      </c>
      <c r="B223" s="11" t="s">
        <v>58</v>
      </c>
      <c r="C223" s="12">
        <v>7.7</v>
      </c>
      <c r="D223" s="13">
        <v>50</v>
      </c>
      <c r="E223" s="14">
        <v>1.51</v>
      </c>
      <c r="F223" s="54"/>
      <c r="G223" s="25"/>
      <c r="H223" s="72" t="s">
        <v>68</v>
      </c>
      <c r="I223" s="73" t="s">
        <v>70</v>
      </c>
      <c r="J223" s="27" t="str">
        <f t="shared" si="6"/>
        <v/>
      </c>
      <c r="K223" s="21">
        <f t="shared" si="7"/>
        <v>0</v>
      </c>
      <c r="L223" s="44">
        <v>26</v>
      </c>
      <c r="M223" s="44">
        <v>1</v>
      </c>
    </row>
    <row r="224" spans="1:13" ht="27" customHeight="1" x14ac:dyDescent="0.3">
      <c r="A224" s="10">
        <v>2341</v>
      </c>
      <c r="B224" s="11" t="s">
        <v>58</v>
      </c>
      <c r="C224" s="12">
        <v>9.5</v>
      </c>
      <c r="D224" s="13">
        <v>56</v>
      </c>
      <c r="E224" s="14">
        <v>2.34</v>
      </c>
      <c r="F224" s="54"/>
      <c r="G224" s="25"/>
      <c r="H224" s="72" t="s">
        <v>68</v>
      </c>
      <c r="I224" s="73" t="s">
        <v>70</v>
      </c>
      <c r="J224" s="27" t="str">
        <f t="shared" si="6"/>
        <v/>
      </c>
      <c r="K224" s="21">
        <f t="shared" si="7"/>
        <v>0</v>
      </c>
      <c r="L224" s="44">
        <v>26</v>
      </c>
      <c r="M224" s="44">
        <v>1</v>
      </c>
    </row>
    <row r="225" spans="1:13" ht="27" customHeight="1" x14ac:dyDescent="0.3">
      <c r="A225" s="10">
        <v>2342</v>
      </c>
      <c r="B225" s="11" t="s">
        <v>58</v>
      </c>
      <c r="C225" s="12">
        <v>7.9</v>
      </c>
      <c r="D225" s="13">
        <v>42</v>
      </c>
      <c r="E225" s="14">
        <v>1.0900000000000001</v>
      </c>
      <c r="F225" s="54"/>
      <c r="G225" s="25"/>
      <c r="H225" s="72" t="s">
        <v>68</v>
      </c>
      <c r="I225" s="73" t="s">
        <v>70</v>
      </c>
      <c r="J225" s="27" t="str">
        <f t="shared" si="6"/>
        <v/>
      </c>
      <c r="K225" s="21">
        <f t="shared" si="7"/>
        <v>0</v>
      </c>
      <c r="L225" s="44">
        <v>26</v>
      </c>
      <c r="M225" s="44">
        <v>1</v>
      </c>
    </row>
    <row r="226" spans="1:13" ht="27" customHeight="1" x14ac:dyDescent="0.3">
      <c r="A226" s="10">
        <v>2343</v>
      </c>
      <c r="B226" s="11" t="s">
        <v>58</v>
      </c>
      <c r="C226" s="12">
        <v>5.2</v>
      </c>
      <c r="D226" s="13">
        <v>39</v>
      </c>
      <c r="E226" s="14">
        <v>0.62</v>
      </c>
      <c r="F226" s="54"/>
      <c r="G226" s="25"/>
      <c r="H226" s="72" t="s">
        <v>68</v>
      </c>
      <c r="I226" s="73" t="s">
        <v>70</v>
      </c>
      <c r="J226" s="27" t="str">
        <f t="shared" si="6"/>
        <v/>
      </c>
      <c r="K226" s="21">
        <f t="shared" si="7"/>
        <v>0</v>
      </c>
      <c r="L226" s="44">
        <v>26</v>
      </c>
      <c r="M226" s="44">
        <v>1</v>
      </c>
    </row>
    <row r="227" spans="1:13" ht="27" customHeight="1" x14ac:dyDescent="0.3">
      <c r="A227" s="10">
        <v>2344</v>
      </c>
      <c r="B227" s="11" t="s">
        <v>58</v>
      </c>
      <c r="C227" s="12">
        <v>5.0999999999999996</v>
      </c>
      <c r="D227" s="13">
        <v>43</v>
      </c>
      <c r="E227" s="14">
        <v>0.74</v>
      </c>
      <c r="F227" s="54"/>
      <c r="G227" s="25"/>
      <c r="H227" s="72" t="s">
        <v>68</v>
      </c>
      <c r="I227" s="73" t="s">
        <v>70</v>
      </c>
      <c r="J227" s="27" t="str">
        <f t="shared" si="6"/>
        <v/>
      </c>
      <c r="K227" s="21">
        <f t="shared" si="7"/>
        <v>0</v>
      </c>
      <c r="L227" s="44">
        <v>26</v>
      </c>
      <c r="M227" s="44">
        <v>1</v>
      </c>
    </row>
    <row r="228" spans="1:13" ht="27" customHeight="1" x14ac:dyDescent="0.3">
      <c r="A228" s="10">
        <v>2345</v>
      </c>
      <c r="B228" s="11" t="s">
        <v>62</v>
      </c>
      <c r="C228" s="12">
        <v>4.9000000000000004</v>
      </c>
      <c r="D228" s="13">
        <v>43</v>
      </c>
      <c r="E228" s="14">
        <v>0.71</v>
      </c>
      <c r="F228" s="54"/>
      <c r="G228" s="25"/>
      <c r="H228" s="72" t="s">
        <v>68</v>
      </c>
      <c r="I228" s="73" t="s">
        <v>70</v>
      </c>
      <c r="J228" s="27" t="str">
        <f t="shared" si="6"/>
        <v/>
      </c>
      <c r="K228" s="21">
        <f t="shared" si="7"/>
        <v>0</v>
      </c>
      <c r="L228" s="44">
        <v>26</v>
      </c>
      <c r="M228" s="44">
        <v>1</v>
      </c>
    </row>
    <row r="229" spans="1:13" ht="27" customHeight="1" x14ac:dyDescent="0.3">
      <c r="A229" s="10">
        <v>2346</v>
      </c>
      <c r="B229" s="11" t="s">
        <v>62</v>
      </c>
      <c r="C229" s="12">
        <v>5.0999999999999996</v>
      </c>
      <c r="D229" s="13">
        <v>47</v>
      </c>
      <c r="E229" s="14">
        <v>0.89</v>
      </c>
      <c r="F229" s="54"/>
      <c r="G229" s="25"/>
      <c r="H229" s="72" t="s">
        <v>68</v>
      </c>
      <c r="I229" s="73" t="s">
        <v>70</v>
      </c>
      <c r="J229" s="27" t="str">
        <f t="shared" si="6"/>
        <v/>
      </c>
      <c r="K229" s="21">
        <f t="shared" si="7"/>
        <v>0</v>
      </c>
      <c r="L229" s="44">
        <v>26</v>
      </c>
      <c r="M229" s="44">
        <v>1</v>
      </c>
    </row>
    <row r="230" spans="1:13" ht="27" customHeight="1" x14ac:dyDescent="0.3">
      <c r="A230" s="10">
        <v>2347</v>
      </c>
      <c r="B230" s="11" t="s">
        <v>62</v>
      </c>
      <c r="C230" s="12">
        <v>6.6</v>
      </c>
      <c r="D230" s="13">
        <v>45</v>
      </c>
      <c r="E230" s="14">
        <v>1.05</v>
      </c>
      <c r="F230" s="54"/>
      <c r="G230" s="25"/>
      <c r="H230" s="72" t="s">
        <v>68</v>
      </c>
      <c r="I230" s="73" t="s">
        <v>70</v>
      </c>
      <c r="J230" s="27" t="str">
        <f t="shared" si="6"/>
        <v/>
      </c>
      <c r="K230" s="21">
        <f t="shared" si="7"/>
        <v>0</v>
      </c>
      <c r="L230" s="44">
        <v>26</v>
      </c>
      <c r="M230" s="44">
        <v>1</v>
      </c>
    </row>
    <row r="231" spans="1:13" ht="27" customHeight="1" x14ac:dyDescent="0.3">
      <c r="A231" s="10">
        <v>2348</v>
      </c>
      <c r="B231" s="11" t="s">
        <v>62</v>
      </c>
      <c r="C231" s="12">
        <v>9.6999999999999993</v>
      </c>
      <c r="D231" s="13">
        <v>38</v>
      </c>
      <c r="E231" s="14">
        <v>1.1000000000000001</v>
      </c>
      <c r="F231" s="54"/>
      <c r="G231" s="25"/>
      <c r="H231" s="72" t="s">
        <v>68</v>
      </c>
      <c r="I231" s="73" t="s">
        <v>70</v>
      </c>
      <c r="J231" s="27" t="str">
        <f t="shared" si="6"/>
        <v/>
      </c>
      <c r="K231" s="21">
        <f t="shared" si="7"/>
        <v>0</v>
      </c>
      <c r="L231" s="44">
        <v>26</v>
      </c>
      <c r="M231" s="44">
        <v>1</v>
      </c>
    </row>
    <row r="232" spans="1:13" ht="27" customHeight="1" x14ac:dyDescent="0.3">
      <c r="A232" s="10">
        <v>2349</v>
      </c>
      <c r="B232" s="11" t="s">
        <v>62</v>
      </c>
      <c r="C232" s="12">
        <v>8</v>
      </c>
      <c r="D232" s="13">
        <v>48</v>
      </c>
      <c r="E232" s="14">
        <v>1.45</v>
      </c>
      <c r="F232" s="54"/>
      <c r="G232" s="25"/>
      <c r="H232" s="72" t="s">
        <v>68</v>
      </c>
      <c r="I232" s="73" t="s">
        <v>70</v>
      </c>
      <c r="J232" s="27" t="str">
        <f t="shared" si="6"/>
        <v/>
      </c>
      <c r="K232" s="21">
        <f t="shared" si="7"/>
        <v>0</v>
      </c>
      <c r="L232" s="44">
        <v>26</v>
      </c>
      <c r="M232" s="44">
        <v>1</v>
      </c>
    </row>
    <row r="233" spans="1:13" ht="27" customHeight="1" x14ac:dyDescent="0.3">
      <c r="A233" s="10">
        <v>2350</v>
      </c>
      <c r="B233" s="11" t="s">
        <v>62</v>
      </c>
      <c r="C233" s="12">
        <v>6.8</v>
      </c>
      <c r="D233" s="13">
        <v>39</v>
      </c>
      <c r="E233" s="14">
        <v>0.81</v>
      </c>
      <c r="F233" s="54"/>
      <c r="G233" s="25"/>
      <c r="H233" s="72" t="s">
        <v>68</v>
      </c>
      <c r="I233" s="73" t="s">
        <v>70</v>
      </c>
      <c r="J233" s="27" t="str">
        <f t="shared" si="6"/>
        <v/>
      </c>
      <c r="K233" s="21">
        <f t="shared" si="7"/>
        <v>0</v>
      </c>
      <c r="L233" s="44">
        <v>26</v>
      </c>
      <c r="M233" s="44">
        <v>1</v>
      </c>
    </row>
    <row r="234" spans="1:13" ht="27" customHeight="1" x14ac:dyDescent="0.3">
      <c r="A234" s="10">
        <v>2351</v>
      </c>
      <c r="B234" s="11" t="s">
        <v>62</v>
      </c>
      <c r="C234" s="12">
        <v>7.3</v>
      </c>
      <c r="D234" s="13">
        <v>47</v>
      </c>
      <c r="E234" s="14">
        <v>1.27</v>
      </c>
      <c r="F234" s="54"/>
      <c r="G234" s="25"/>
      <c r="H234" s="72" t="s">
        <v>68</v>
      </c>
      <c r="I234" s="73" t="s">
        <v>70</v>
      </c>
      <c r="J234" s="27" t="str">
        <f t="shared" si="6"/>
        <v/>
      </c>
      <c r="K234" s="21">
        <f t="shared" si="7"/>
        <v>0</v>
      </c>
      <c r="L234" s="44">
        <v>26</v>
      </c>
      <c r="M234" s="44">
        <v>1</v>
      </c>
    </row>
    <row r="235" spans="1:13" ht="27" customHeight="1" x14ac:dyDescent="0.3">
      <c r="A235" s="10">
        <v>2352</v>
      </c>
      <c r="B235" s="11" t="s">
        <v>62</v>
      </c>
      <c r="C235" s="12">
        <v>7.6</v>
      </c>
      <c r="D235" s="13">
        <v>33</v>
      </c>
      <c r="E235" s="14">
        <v>0.65</v>
      </c>
      <c r="F235" s="54"/>
      <c r="G235" s="25"/>
      <c r="H235" s="72" t="s">
        <v>68</v>
      </c>
      <c r="I235" s="73" t="s">
        <v>70</v>
      </c>
      <c r="J235" s="27" t="str">
        <f t="shared" si="6"/>
        <v/>
      </c>
      <c r="K235" s="21">
        <f t="shared" si="7"/>
        <v>0</v>
      </c>
      <c r="L235" s="44">
        <v>26</v>
      </c>
      <c r="M235" s="44">
        <v>1</v>
      </c>
    </row>
    <row r="236" spans="1:13" ht="27" customHeight="1" x14ac:dyDescent="0.3">
      <c r="A236" s="10">
        <v>2353</v>
      </c>
      <c r="B236" s="11" t="s">
        <v>62</v>
      </c>
      <c r="C236" s="12">
        <v>8.4</v>
      </c>
      <c r="D236" s="13">
        <v>47</v>
      </c>
      <c r="E236" s="14">
        <v>1.46</v>
      </c>
      <c r="F236" s="54"/>
      <c r="G236" s="25"/>
      <c r="H236" s="72" t="s">
        <v>68</v>
      </c>
      <c r="I236" s="73" t="s">
        <v>70</v>
      </c>
      <c r="J236" s="27" t="str">
        <f t="shared" si="6"/>
        <v/>
      </c>
      <c r="K236" s="21">
        <f t="shared" si="7"/>
        <v>0</v>
      </c>
      <c r="L236" s="44">
        <v>26</v>
      </c>
      <c r="M236" s="44">
        <v>1</v>
      </c>
    </row>
    <row r="237" spans="1:13" ht="27" customHeight="1" x14ac:dyDescent="0.3">
      <c r="A237" s="10">
        <v>2354</v>
      </c>
      <c r="B237" s="11" t="s">
        <v>62</v>
      </c>
      <c r="C237" s="12">
        <v>6.9</v>
      </c>
      <c r="D237" s="13">
        <v>43</v>
      </c>
      <c r="E237" s="14">
        <v>1</v>
      </c>
      <c r="F237" s="54"/>
      <c r="G237" s="25"/>
      <c r="H237" s="72" t="s">
        <v>68</v>
      </c>
      <c r="I237" s="73" t="s">
        <v>70</v>
      </c>
      <c r="J237" s="27" t="str">
        <f t="shared" si="6"/>
        <v/>
      </c>
      <c r="K237" s="21">
        <f t="shared" si="7"/>
        <v>0</v>
      </c>
      <c r="L237" s="44">
        <v>26</v>
      </c>
      <c r="M237" s="44">
        <v>1</v>
      </c>
    </row>
    <row r="238" spans="1:13" ht="27" customHeight="1" x14ac:dyDescent="0.3">
      <c r="A238" s="10">
        <v>2355</v>
      </c>
      <c r="B238" s="11" t="s">
        <v>62</v>
      </c>
      <c r="C238" s="12">
        <v>7.2</v>
      </c>
      <c r="D238" s="13">
        <v>48</v>
      </c>
      <c r="E238" s="14">
        <v>1.3</v>
      </c>
      <c r="F238" s="54"/>
      <c r="G238" s="25"/>
      <c r="H238" s="72" t="s">
        <v>68</v>
      </c>
      <c r="I238" s="73" t="s">
        <v>70</v>
      </c>
      <c r="J238" s="27" t="str">
        <f t="shared" si="6"/>
        <v/>
      </c>
      <c r="K238" s="21">
        <f t="shared" si="7"/>
        <v>0</v>
      </c>
      <c r="L238" s="44">
        <v>26</v>
      </c>
      <c r="M238" s="44">
        <v>1</v>
      </c>
    </row>
    <row r="239" spans="1:13" ht="27" customHeight="1" x14ac:dyDescent="0.3">
      <c r="A239" s="10">
        <v>2356</v>
      </c>
      <c r="B239" s="11" t="s">
        <v>62</v>
      </c>
      <c r="C239" s="12">
        <v>8.5</v>
      </c>
      <c r="D239" s="13">
        <v>51</v>
      </c>
      <c r="E239" s="14">
        <v>1.74</v>
      </c>
      <c r="F239" s="54"/>
      <c r="G239" s="25"/>
      <c r="H239" s="72" t="s">
        <v>68</v>
      </c>
      <c r="I239" s="73" t="s">
        <v>70</v>
      </c>
      <c r="J239" s="27" t="str">
        <f t="shared" si="6"/>
        <v/>
      </c>
      <c r="K239" s="21">
        <f t="shared" si="7"/>
        <v>0</v>
      </c>
      <c r="L239" s="44">
        <v>26</v>
      </c>
      <c r="M239" s="44">
        <v>1</v>
      </c>
    </row>
    <row r="240" spans="1:13" ht="27" customHeight="1" x14ac:dyDescent="0.3">
      <c r="A240" s="10">
        <v>2357</v>
      </c>
      <c r="B240" s="11" t="s">
        <v>62</v>
      </c>
      <c r="C240" s="12">
        <v>8.1999999999999993</v>
      </c>
      <c r="D240" s="13">
        <v>49</v>
      </c>
      <c r="E240" s="14">
        <v>1.55</v>
      </c>
      <c r="F240" s="54"/>
      <c r="G240" s="25"/>
      <c r="H240" s="72" t="s">
        <v>68</v>
      </c>
      <c r="I240" s="73" t="s">
        <v>70</v>
      </c>
      <c r="J240" s="27" t="str">
        <f t="shared" si="6"/>
        <v/>
      </c>
      <c r="K240" s="21">
        <f t="shared" si="7"/>
        <v>0</v>
      </c>
      <c r="L240" s="44">
        <v>26</v>
      </c>
      <c r="M240" s="44">
        <v>1</v>
      </c>
    </row>
    <row r="241" spans="1:13" ht="27" customHeight="1" x14ac:dyDescent="0.3">
      <c r="A241" s="10">
        <v>2358</v>
      </c>
      <c r="B241" s="11" t="s">
        <v>63</v>
      </c>
      <c r="C241" s="12">
        <v>9.5</v>
      </c>
      <c r="D241" s="13">
        <v>42</v>
      </c>
      <c r="E241" s="14">
        <v>1.32</v>
      </c>
      <c r="F241" s="54"/>
      <c r="G241" s="25"/>
      <c r="H241" s="72" t="s">
        <v>68</v>
      </c>
      <c r="I241" s="73" t="s">
        <v>70</v>
      </c>
      <c r="J241" s="27" t="str">
        <f t="shared" si="6"/>
        <v/>
      </c>
      <c r="K241" s="21">
        <f t="shared" si="7"/>
        <v>0</v>
      </c>
      <c r="L241" s="44">
        <v>26</v>
      </c>
      <c r="M241" s="44">
        <v>1</v>
      </c>
    </row>
    <row r="242" spans="1:13" ht="27" customHeight="1" x14ac:dyDescent="0.3">
      <c r="A242" s="10">
        <v>2359</v>
      </c>
      <c r="B242" s="11" t="s">
        <v>63</v>
      </c>
      <c r="C242" s="12">
        <v>10</v>
      </c>
      <c r="D242" s="13">
        <v>41</v>
      </c>
      <c r="E242" s="14">
        <v>1.32</v>
      </c>
      <c r="F242" s="54"/>
      <c r="G242" s="25"/>
      <c r="H242" s="72" t="s">
        <v>68</v>
      </c>
      <c r="I242" s="73" t="s">
        <v>70</v>
      </c>
      <c r="J242" s="27" t="str">
        <f t="shared" si="6"/>
        <v/>
      </c>
      <c r="K242" s="21">
        <f t="shared" si="7"/>
        <v>0</v>
      </c>
      <c r="L242" s="44">
        <v>26</v>
      </c>
      <c r="M242" s="44">
        <v>1</v>
      </c>
    </row>
    <row r="243" spans="1:13" ht="27" customHeight="1" x14ac:dyDescent="0.3">
      <c r="A243" s="10">
        <v>2360</v>
      </c>
      <c r="B243" s="11" t="s">
        <v>63</v>
      </c>
      <c r="C243" s="12">
        <v>9.9</v>
      </c>
      <c r="D243" s="13">
        <v>45</v>
      </c>
      <c r="E243" s="14">
        <v>1.58</v>
      </c>
      <c r="F243" s="54"/>
      <c r="G243" s="25"/>
      <c r="H243" s="72" t="s">
        <v>68</v>
      </c>
      <c r="I243" s="73" t="s">
        <v>70</v>
      </c>
      <c r="J243" s="27" t="str">
        <f t="shared" si="6"/>
        <v/>
      </c>
      <c r="K243" s="21">
        <f t="shared" si="7"/>
        <v>0</v>
      </c>
      <c r="L243" s="44">
        <v>26</v>
      </c>
      <c r="M243" s="44">
        <v>1</v>
      </c>
    </row>
    <row r="244" spans="1:13" ht="27" customHeight="1" x14ac:dyDescent="0.3">
      <c r="A244" s="10">
        <v>2361</v>
      </c>
      <c r="B244" s="11" t="s">
        <v>63</v>
      </c>
      <c r="C244" s="12">
        <v>10.6</v>
      </c>
      <c r="D244" s="13">
        <v>49</v>
      </c>
      <c r="E244" s="14">
        <v>2</v>
      </c>
      <c r="F244" s="54"/>
      <c r="G244" s="25"/>
      <c r="H244" s="72" t="s">
        <v>68</v>
      </c>
      <c r="I244" s="73" t="s">
        <v>70</v>
      </c>
      <c r="J244" s="27" t="str">
        <f t="shared" si="6"/>
        <v/>
      </c>
      <c r="K244" s="21">
        <f t="shared" si="7"/>
        <v>0</v>
      </c>
      <c r="L244" s="44">
        <v>26</v>
      </c>
      <c r="M244" s="44">
        <v>1</v>
      </c>
    </row>
    <row r="245" spans="1:13" ht="27" customHeight="1" x14ac:dyDescent="0.3">
      <c r="A245" s="10">
        <v>2362</v>
      </c>
      <c r="B245" s="11" t="s">
        <v>63</v>
      </c>
      <c r="C245" s="12">
        <v>10.1</v>
      </c>
      <c r="D245" s="13">
        <v>52</v>
      </c>
      <c r="E245" s="14">
        <v>2.15</v>
      </c>
      <c r="F245" s="54"/>
      <c r="G245" s="25"/>
      <c r="H245" s="72" t="s">
        <v>68</v>
      </c>
      <c r="I245" s="73" t="s">
        <v>70</v>
      </c>
      <c r="J245" s="27" t="str">
        <f t="shared" si="6"/>
        <v/>
      </c>
      <c r="K245" s="21">
        <f t="shared" si="7"/>
        <v>0</v>
      </c>
      <c r="L245" s="44">
        <v>26</v>
      </c>
      <c r="M245" s="44">
        <v>1</v>
      </c>
    </row>
    <row r="246" spans="1:13" ht="27" customHeight="1" x14ac:dyDescent="0.3">
      <c r="A246" s="10">
        <v>2363</v>
      </c>
      <c r="B246" s="11" t="s">
        <v>62</v>
      </c>
      <c r="C246" s="12">
        <v>12.4</v>
      </c>
      <c r="D246" s="13">
        <v>40</v>
      </c>
      <c r="E246" s="14">
        <v>1.56</v>
      </c>
      <c r="F246" s="54"/>
      <c r="G246" s="25"/>
      <c r="H246" s="72" t="s">
        <v>68</v>
      </c>
      <c r="I246" s="73" t="s">
        <v>70</v>
      </c>
      <c r="J246" s="27" t="str">
        <f t="shared" si="6"/>
        <v/>
      </c>
      <c r="K246" s="21">
        <f t="shared" si="7"/>
        <v>0</v>
      </c>
      <c r="L246" s="44">
        <v>26</v>
      </c>
      <c r="M246" s="44">
        <v>1</v>
      </c>
    </row>
    <row r="247" spans="1:13" ht="27" customHeight="1" x14ac:dyDescent="0.3">
      <c r="A247" s="10">
        <v>2364</v>
      </c>
      <c r="B247" s="11" t="s">
        <v>62</v>
      </c>
      <c r="C247" s="12">
        <v>6.7</v>
      </c>
      <c r="D247" s="13">
        <v>44</v>
      </c>
      <c r="E247" s="14">
        <v>1.02</v>
      </c>
      <c r="F247" s="54"/>
      <c r="G247" s="25"/>
      <c r="H247" s="72" t="s">
        <v>68</v>
      </c>
      <c r="I247" s="73" t="s">
        <v>70</v>
      </c>
      <c r="J247" s="27" t="str">
        <f t="shared" si="6"/>
        <v/>
      </c>
      <c r="K247" s="21">
        <f t="shared" si="7"/>
        <v>0</v>
      </c>
      <c r="L247" s="44">
        <v>26</v>
      </c>
      <c r="M247" s="44">
        <v>1</v>
      </c>
    </row>
    <row r="248" spans="1:13" ht="27" customHeight="1" x14ac:dyDescent="0.3">
      <c r="A248" s="10">
        <v>2365</v>
      </c>
      <c r="B248" s="11" t="s">
        <v>62</v>
      </c>
      <c r="C248" s="12">
        <v>7</v>
      </c>
      <c r="D248" s="13">
        <v>45</v>
      </c>
      <c r="E248" s="14">
        <v>1.1100000000000001</v>
      </c>
      <c r="F248" s="54"/>
      <c r="G248" s="25"/>
      <c r="H248" s="72" t="s">
        <v>68</v>
      </c>
      <c r="I248" s="73" t="s">
        <v>70</v>
      </c>
      <c r="J248" s="27" t="str">
        <f t="shared" si="6"/>
        <v/>
      </c>
      <c r="K248" s="21">
        <f t="shared" si="7"/>
        <v>0</v>
      </c>
      <c r="L248" s="44">
        <v>26</v>
      </c>
      <c r="M248" s="44">
        <v>1</v>
      </c>
    </row>
    <row r="249" spans="1:13" ht="27" customHeight="1" x14ac:dyDescent="0.3">
      <c r="A249" s="10">
        <v>2366</v>
      </c>
      <c r="B249" s="11" t="s">
        <v>62</v>
      </c>
      <c r="C249" s="12">
        <v>7</v>
      </c>
      <c r="D249" s="13">
        <v>47</v>
      </c>
      <c r="E249" s="14">
        <v>1.21</v>
      </c>
      <c r="F249" s="54"/>
      <c r="G249" s="25"/>
      <c r="H249" s="72" t="s">
        <v>68</v>
      </c>
      <c r="I249" s="73" t="s">
        <v>70</v>
      </c>
      <c r="J249" s="27" t="str">
        <f t="shared" si="6"/>
        <v/>
      </c>
      <c r="K249" s="21">
        <f t="shared" si="7"/>
        <v>0</v>
      </c>
      <c r="L249" s="44">
        <v>26</v>
      </c>
      <c r="M249" s="44">
        <v>1</v>
      </c>
    </row>
    <row r="250" spans="1:13" ht="27" customHeight="1" x14ac:dyDescent="0.3">
      <c r="A250" s="10">
        <v>2367</v>
      </c>
      <c r="B250" s="11" t="s">
        <v>58</v>
      </c>
      <c r="C250" s="12">
        <v>4.5</v>
      </c>
      <c r="D250" s="13">
        <v>54</v>
      </c>
      <c r="E250" s="14">
        <v>1.03</v>
      </c>
      <c r="F250" s="54"/>
      <c r="G250" s="25"/>
      <c r="H250" s="72" t="s">
        <v>68</v>
      </c>
      <c r="I250" s="73" t="s">
        <v>70</v>
      </c>
      <c r="J250" s="27" t="str">
        <f t="shared" si="6"/>
        <v/>
      </c>
      <c r="K250" s="21">
        <f t="shared" si="7"/>
        <v>0</v>
      </c>
      <c r="L250" s="44">
        <v>26</v>
      </c>
      <c r="M250" s="44">
        <v>1</v>
      </c>
    </row>
    <row r="251" spans="1:13" ht="27" customHeight="1" x14ac:dyDescent="0.3">
      <c r="A251" s="10">
        <v>2368</v>
      </c>
      <c r="B251" s="11" t="s">
        <v>58</v>
      </c>
      <c r="C251" s="12">
        <v>6</v>
      </c>
      <c r="D251" s="13">
        <v>62</v>
      </c>
      <c r="E251" s="14">
        <v>1.81</v>
      </c>
      <c r="F251" s="54"/>
      <c r="G251" s="25"/>
      <c r="H251" s="72" t="s">
        <v>68</v>
      </c>
      <c r="I251" s="73" t="s">
        <v>70</v>
      </c>
      <c r="J251" s="27" t="str">
        <f t="shared" si="6"/>
        <v/>
      </c>
      <c r="K251" s="21">
        <f t="shared" si="7"/>
        <v>0</v>
      </c>
      <c r="L251" s="44">
        <v>26</v>
      </c>
      <c r="M251" s="44">
        <v>1</v>
      </c>
    </row>
    <row r="252" spans="1:13" ht="27" customHeight="1" x14ac:dyDescent="0.3">
      <c r="A252" s="10">
        <v>2369</v>
      </c>
      <c r="B252" s="11" t="s">
        <v>58</v>
      </c>
      <c r="C252" s="12">
        <v>7.8</v>
      </c>
      <c r="D252" s="13">
        <v>59</v>
      </c>
      <c r="E252" s="14">
        <v>2.13</v>
      </c>
      <c r="F252" s="54"/>
      <c r="G252" s="25"/>
      <c r="H252" s="72" t="s">
        <v>68</v>
      </c>
      <c r="I252" s="73" t="s">
        <v>70</v>
      </c>
      <c r="J252" s="27" t="str">
        <f t="shared" si="6"/>
        <v/>
      </c>
      <c r="K252" s="21">
        <f t="shared" si="7"/>
        <v>0</v>
      </c>
      <c r="L252" s="44">
        <v>26</v>
      </c>
      <c r="M252" s="44">
        <v>1</v>
      </c>
    </row>
    <row r="253" spans="1:13" ht="27" customHeight="1" x14ac:dyDescent="0.3">
      <c r="A253" s="10">
        <v>2370</v>
      </c>
      <c r="B253" s="11" t="s">
        <v>58</v>
      </c>
      <c r="C253" s="12">
        <v>5.4</v>
      </c>
      <c r="D253" s="13">
        <v>59</v>
      </c>
      <c r="E253" s="14">
        <v>1.48</v>
      </c>
      <c r="F253" s="54"/>
      <c r="G253" s="25"/>
      <c r="H253" s="72" t="s">
        <v>68</v>
      </c>
      <c r="I253" s="73" t="s">
        <v>70</v>
      </c>
      <c r="J253" s="27" t="str">
        <f t="shared" si="6"/>
        <v/>
      </c>
      <c r="K253" s="21">
        <f t="shared" si="7"/>
        <v>0</v>
      </c>
      <c r="L253" s="44">
        <v>26</v>
      </c>
      <c r="M253" s="44">
        <v>1</v>
      </c>
    </row>
    <row r="254" spans="1:13" ht="27" customHeight="1" x14ac:dyDescent="0.3">
      <c r="A254" s="10">
        <v>2371</v>
      </c>
      <c r="B254" s="11" t="s">
        <v>58</v>
      </c>
      <c r="C254" s="12">
        <v>5.4</v>
      </c>
      <c r="D254" s="13">
        <v>70</v>
      </c>
      <c r="E254" s="14">
        <v>2.08</v>
      </c>
      <c r="F254" s="54"/>
      <c r="G254" s="25"/>
      <c r="H254" s="72" t="s">
        <v>68</v>
      </c>
      <c r="I254" s="73" t="s">
        <v>70</v>
      </c>
      <c r="J254" s="27" t="str">
        <f t="shared" si="6"/>
        <v/>
      </c>
      <c r="K254" s="21">
        <f t="shared" si="7"/>
        <v>0</v>
      </c>
      <c r="L254" s="44">
        <v>26</v>
      </c>
      <c r="M254" s="44">
        <v>1</v>
      </c>
    </row>
    <row r="255" spans="1:13" ht="27" customHeight="1" x14ac:dyDescent="0.3">
      <c r="A255" s="10">
        <v>2372</v>
      </c>
      <c r="B255" s="11" t="s">
        <v>58</v>
      </c>
      <c r="C255" s="12">
        <v>3.4</v>
      </c>
      <c r="D255" s="13">
        <v>52</v>
      </c>
      <c r="E255" s="14">
        <v>0.72</v>
      </c>
      <c r="F255" s="54"/>
      <c r="G255" s="25"/>
      <c r="H255" s="72" t="s">
        <v>68</v>
      </c>
      <c r="I255" s="73" t="s">
        <v>70</v>
      </c>
      <c r="J255" s="27" t="str">
        <f t="shared" si="6"/>
        <v/>
      </c>
      <c r="K255" s="21">
        <f t="shared" si="7"/>
        <v>0</v>
      </c>
      <c r="L255" s="44">
        <v>26</v>
      </c>
      <c r="M255" s="44">
        <v>1</v>
      </c>
    </row>
    <row r="256" spans="1:13" ht="27" customHeight="1" x14ac:dyDescent="0.3">
      <c r="A256" s="10">
        <v>2373</v>
      </c>
      <c r="B256" s="11" t="s">
        <v>58</v>
      </c>
      <c r="C256" s="12">
        <v>5.3</v>
      </c>
      <c r="D256" s="13">
        <v>44</v>
      </c>
      <c r="E256" s="14">
        <v>0.81</v>
      </c>
      <c r="F256" s="54"/>
      <c r="G256" s="25"/>
      <c r="H256" s="72" t="s">
        <v>68</v>
      </c>
      <c r="I256" s="73" t="s">
        <v>70</v>
      </c>
      <c r="J256" s="27" t="str">
        <f t="shared" si="6"/>
        <v/>
      </c>
      <c r="K256" s="21">
        <f t="shared" si="7"/>
        <v>0</v>
      </c>
      <c r="L256" s="44">
        <v>26</v>
      </c>
      <c r="M256" s="44">
        <v>1</v>
      </c>
    </row>
    <row r="257" spans="1:13" ht="27" customHeight="1" x14ac:dyDescent="0.3">
      <c r="A257" s="10">
        <v>2374</v>
      </c>
      <c r="B257" s="11" t="s">
        <v>58</v>
      </c>
      <c r="C257" s="12">
        <v>3.7</v>
      </c>
      <c r="D257" s="13">
        <v>60</v>
      </c>
      <c r="E257" s="14">
        <v>1.05</v>
      </c>
      <c r="F257" s="54"/>
      <c r="G257" s="25"/>
      <c r="H257" s="72" t="s">
        <v>68</v>
      </c>
      <c r="I257" s="73" t="s">
        <v>70</v>
      </c>
      <c r="J257" s="27" t="str">
        <f t="shared" si="6"/>
        <v/>
      </c>
      <c r="K257" s="21">
        <f t="shared" si="7"/>
        <v>0</v>
      </c>
      <c r="L257" s="44">
        <v>26</v>
      </c>
      <c r="M257" s="44">
        <v>1</v>
      </c>
    </row>
    <row r="258" spans="1:13" ht="27" customHeight="1" x14ac:dyDescent="0.3">
      <c r="A258" s="10">
        <v>2375</v>
      </c>
      <c r="B258" s="11" t="s">
        <v>58</v>
      </c>
      <c r="C258" s="12">
        <v>4.5999999999999996</v>
      </c>
      <c r="D258" s="13">
        <v>36</v>
      </c>
      <c r="E258" s="14">
        <v>0.47</v>
      </c>
      <c r="F258" s="54"/>
      <c r="G258" s="25"/>
      <c r="H258" s="72" t="s">
        <v>68</v>
      </c>
      <c r="I258" s="73" t="s">
        <v>70</v>
      </c>
      <c r="J258" s="27" t="str">
        <f t="shared" si="6"/>
        <v/>
      </c>
      <c r="K258" s="21">
        <f t="shared" si="7"/>
        <v>0</v>
      </c>
      <c r="L258" s="44">
        <v>26</v>
      </c>
      <c r="M258" s="44">
        <v>1</v>
      </c>
    </row>
    <row r="259" spans="1:13" ht="27" customHeight="1" x14ac:dyDescent="0.3">
      <c r="A259" s="10">
        <v>2376</v>
      </c>
      <c r="B259" s="11" t="s">
        <v>58</v>
      </c>
      <c r="C259" s="12">
        <v>3.9</v>
      </c>
      <c r="D259" s="13">
        <v>56</v>
      </c>
      <c r="E259" s="14">
        <v>0.96</v>
      </c>
      <c r="F259" s="54"/>
      <c r="G259" s="25"/>
      <c r="H259" s="72" t="s">
        <v>68</v>
      </c>
      <c r="I259" s="73" t="s">
        <v>70</v>
      </c>
      <c r="J259" s="27" t="str">
        <f t="shared" si="6"/>
        <v/>
      </c>
      <c r="K259" s="21">
        <f t="shared" si="7"/>
        <v>0</v>
      </c>
      <c r="L259" s="44">
        <v>26</v>
      </c>
      <c r="M259" s="44">
        <v>1</v>
      </c>
    </row>
    <row r="260" spans="1:13" ht="27" customHeight="1" x14ac:dyDescent="0.3">
      <c r="A260" s="10">
        <v>2377</v>
      </c>
      <c r="B260" s="11" t="s">
        <v>58</v>
      </c>
      <c r="C260" s="12">
        <v>4.0999999999999996</v>
      </c>
      <c r="D260" s="13">
        <v>45</v>
      </c>
      <c r="E260" s="14">
        <v>0.65</v>
      </c>
      <c r="F260" s="54"/>
      <c r="G260" s="25"/>
      <c r="H260" s="72" t="s">
        <v>68</v>
      </c>
      <c r="I260" s="73" t="s">
        <v>70</v>
      </c>
      <c r="J260" s="27" t="str">
        <f t="shared" si="6"/>
        <v/>
      </c>
      <c r="K260" s="21">
        <f t="shared" si="7"/>
        <v>0</v>
      </c>
      <c r="L260" s="44">
        <v>26</v>
      </c>
      <c r="M260" s="44">
        <v>1</v>
      </c>
    </row>
    <row r="261" spans="1:13" ht="27" customHeight="1" x14ac:dyDescent="0.3">
      <c r="A261" s="10">
        <v>2378</v>
      </c>
      <c r="B261" s="11" t="s">
        <v>58</v>
      </c>
      <c r="C261" s="12">
        <v>5.5</v>
      </c>
      <c r="D261" s="13">
        <v>48</v>
      </c>
      <c r="E261" s="14">
        <v>1</v>
      </c>
      <c r="F261" s="54"/>
      <c r="G261" s="25"/>
      <c r="H261" s="72" t="s">
        <v>68</v>
      </c>
      <c r="I261" s="73" t="s">
        <v>70</v>
      </c>
      <c r="J261" s="27" t="str">
        <f t="shared" si="6"/>
        <v/>
      </c>
      <c r="K261" s="21">
        <f t="shared" si="7"/>
        <v>0</v>
      </c>
      <c r="L261" s="44">
        <v>26</v>
      </c>
      <c r="M261" s="44">
        <v>1</v>
      </c>
    </row>
    <row r="262" spans="1:13" ht="27" customHeight="1" x14ac:dyDescent="0.3">
      <c r="A262" s="10">
        <v>2379</v>
      </c>
      <c r="B262" s="11" t="s">
        <v>58</v>
      </c>
      <c r="C262" s="12">
        <v>6.4</v>
      </c>
      <c r="D262" s="13">
        <v>59</v>
      </c>
      <c r="E262" s="14">
        <v>1.75</v>
      </c>
      <c r="F262" s="54"/>
      <c r="G262" s="25"/>
      <c r="H262" s="72" t="s">
        <v>68</v>
      </c>
      <c r="I262" s="73" t="s">
        <v>70</v>
      </c>
      <c r="J262" s="27" t="str">
        <f t="shared" si="6"/>
        <v/>
      </c>
      <c r="K262" s="21">
        <f t="shared" si="7"/>
        <v>0</v>
      </c>
      <c r="L262" s="44">
        <v>26</v>
      </c>
      <c r="M262" s="44">
        <v>1</v>
      </c>
    </row>
    <row r="263" spans="1:13" ht="27" customHeight="1" x14ac:dyDescent="0.3">
      <c r="A263" s="10">
        <v>2380</v>
      </c>
      <c r="B263" s="11" t="s">
        <v>58</v>
      </c>
      <c r="C263" s="12">
        <v>9.4</v>
      </c>
      <c r="D263" s="13">
        <v>38</v>
      </c>
      <c r="E263" s="14">
        <v>1.07</v>
      </c>
      <c r="F263" s="54"/>
      <c r="G263" s="25"/>
      <c r="H263" s="72" t="s">
        <v>68</v>
      </c>
      <c r="I263" s="73" t="s">
        <v>70</v>
      </c>
      <c r="J263" s="27" t="str">
        <f t="shared" si="6"/>
        <v/>
      </c>
      <c r="K263" s="21">
        <f t="shared" si="7"/>
        <v>0</v>
      </c>
      <c r="L263" s="44">
        <v>26</v>
      </c>
      <c r="M263" s="44">
        <v>1</v>
      </c>
    </row>
    <row r="264" spans="1:13" ht="27" customHeight="1" x14ac:dyDescent="0.3">
      <c r="A264" s="10">
        <v>2381</v>
      </c>
      <c r="B264" s="11" t="s">
        <v>58</v>
      </c>
      <c r="C264" s="12">
        <v>6.5</v>
      </c>
      <c r="D264" s="13">
        <v>39</v>
      </c>
      <c r="E264" s="14">
        <v>0.78</v>
      </c>
      <c r="F264" s="54"/>
      <c r="G264" s="25"/>
      <c r="H264" s="72" t="s">
        <v>68</v>
      </c>
      <c r="I264" s="73" t="s">
        <v>70</v>
      </c>
      <c r="J264" s="27" t="str">
        <f t="shared" si="6"/>
        <v/>
      </c>
      <c r="K264" s="21">
        <f t="shared" si="7"/>
        <v>0</v>
      </c>
      <c r="L264" s="44">
        <v>26</v>
      </c>
      <c r="M264" s="44">
        <v>1</v>
      </c>
    </row>
    <row r="265" spans="1:13" ht="27" customHeight="1" x14ac:dyDescent="0.3">
      <c r="A265" s="10">
        <v>2382</v>
      </c>
      <c r="B265" s="11" t="s">
        <v>58</v>
      </c>
      <c r="C265" s="12">
        <v>6.7</v>
      </c>
      <c r="D265" s="13">
        <v>49</v>
      </c>
      <c r="E265" s="14">
        <v>1.26</v>
      </c>
      <c r="F265" s="54"/>
      <c r="G265" s="25"/>
      <c r="H265" s="72" t="s">
        <v>68</v>
      </c>
      <c r="I265" s="73" t="s">
        <v>70</v>
      </c>
      <c r="J265" s="27" t="str">
        <f t="shared" si="6"/>
        <v/>
      </c>
      <c r="K265" s="21">
        <f t="shared" si="7"/>
        <v>0</v>
      </c>
      <c r="L265" s="44">
        <v>26</v>
      </c>
      <c r="M265" s="44">
        <v>1</v>
      </c>
    </row>
    <row r="266" spans="1:13" ht="27" customHeight="1" x14ac:dyDescent="0.3">
      <c r="A266" s="10">
        <v>2383</v>
      </c>
      <c r="B266" s="11" t="s">
        <v>64</v>
      </c>
      <c r="C266" s="12">
        <v>7.5</v>
      </c>
      <c r="D266" s="13">
        <v>61</v>
      </c>
      <c r="E266" s="14">
        <v>2.19</v>
      </c>
      <c r="F266" s="54"/>
      <c r="G266" s="25"/>
      <c r="H266" s="72" t="s">
        <v>68</v>
      </c>
      <c r="I266" s="73" t="s">
        <v>70</v>
      </c>
      <c r="J266" s="27" t="str">
        <f t="shared" si="6"/>
        <v/>
      </c>
      <c r="K266" s="21">
        <f t="shared" si="7"/>
        <v>0</v>
      </c>
      <c r="L266" s="44">
        <v>26</v>
      </c>
      <c r="M266" s="44">
        <v>1</v>
      </c>
    </row>
    <row r="267" spans="1:13" ht="27" customHeight="1" x14ac:dyDescent="0.3">
      <c r="A267" s="10">
        <v>2384</v>
      </c>
      <c r="B267" s="11" t="s">
        <v>64</v>
      </c>
      <c r="C267" s="12">
        <v>3.8</v>
      </c>
      <c r="D267" s="13">
        <v>73</v>
      </c>
      <c r="E267" s="14">
        <v>1.59</v>
      </c>
      <c r="F267" s="54"/>
      <c r="G267" s="25"/>
      <c r="H267" s="72" t="s">
        <v>68</v>
      </c>
      <c r="I267" s="73" t="s">
        <v>70</v>
      </c>
      <c r="J267" s="27" t="str">
        <f t="shared" si="6"/>
        <v/>
      </c>
      <c r="K267" s="21">
        <f t="shared" si="7"/>
        <v>0</v>
      </c>
      <c r="L267" s="44">
        <v>26</v>
      </c>
      <c r="M267" s="44">
        <v>1</v>
      </c>
    </row>
    <row r="268" spans="1:13" ht="27" customHeight="1" x14ac:dyDescent="0.3">
      <c r="A268" s="10">
        <v>2385</v>
      </c>
      <c r="B268" s="11" t="s">
        <v>64</v>
      </c>
      <c r="C268" s="12">
        <v>5.5</v>
      </c>
      <c r="D268" s="13">
        <v>56</v>
      </c>
      <c r="E268" s="14">
        <v>1.36</v>
      </c>
      <c r="F268" s="54"/>
      <c r="G268" s="25"/>
      <c r="H268" s="72" t="s">
        <v>68</v>
      </c>
      <c r="I268" s="73" t="s">
        <v>70</v>
      </c>
      <c r="J268" s="27" t="str">
        <f t="shared" si="6"/>
        <v/>
      </c>
      <c r="K268" s="21">
        <f t="shared" si="7"/>
        <v>0</v>
      </c>
      <c r="L268" s="44">
        <v>26</v>
      </c>
      <c r="M268" s="44">
        <v>1</v>
      </c>
    </row>
    <row r="269" spans="1:13" ht="27" customHeight="1" x14ac:dyDescent="0.3">
      <c r="A269" s="10">
        <v>2386</v>
      </c>
      <c r="B269" s="11" t="s">
        <v>64</v>
      </c>
      <c r="C269" s="12">
        <v>8.1</v>
      </c>
      <c r="D269" s="13">
        <v>80</v>
      </c>
      <c r="E269" s="14">
        <v>4.07</v>
      </c>
      <c r="F269" s="54"/>
      <c r="G269" s="25"/>
      <c r="H269" s="72" t="s">
        <v>68</v>
      </c>
      <c r="I269" s="73" t="s">
        <v>70</v>
      </c>
      <c r="J269" s="27" t="str">
        <f t="shared" ref="J269:J332" si="8">IF(LEN(F269)=0,"",IF(AND(LEN(F269)&gt;0,LEN($H$5)=0),LEFT($C$6,10),IF(LEN(F269)&gt;0,$H$5,"")))</f>
        <v/>
      </c>
      <c r="K269" s="21">
        <f t="shared" ref="K269:K332" si="9">IF(AND(ISNUMBER(F269)=FALSE,LEN(A269)&gt;0),0,IF(OR(LEN(F269)=0,F269="Gebot in € je fm",ISNUMBER(F269)=FALSE),"",E269*ROUND(F269,0)))</f>
        <v>0</v>
      </c>
      <c r="L269" s="44">
        <v>26</v>
      </c>
      <c r="M269" s="44">
        <v>1</v>
      </c>
    </row>
    <row r="270" spans="1:13" ht="27" customHeight="1" x14ac:dyDescent="0.3">
      <c r="A270" s="10">
        <v>2387</v>
      </c>
      <c r="B270" s="11" t="s">
        <v>64</v>
      </c>
      <c r="C270" s="12">
        <v>5.8</v>
      </c>
      <c r="D270" s="13">
        <v>59</v>
      </c>
      <c r="E270" s="14">
        <v>1.59</v>
      </c>
      <c r="F270" s="54"/>
      <c r="G270" s="25"/>
      <c r="H270" s="72" t="s">
        <v>68</v>
      </c>
      <c r="I270" s="73" t="s">
        <v>70</v>
      </c>
      <c r="J270" s="27" t="str">
        <f t="shared" si="8"/>
        <v/>
      </c>
      <c r="K270" s="21">
        <f t="shared" si="9"/>
        <v>0</v>
      </c>
      <c r="L270" s="44">
        <v>26</v>
      </c>
      <c r="M270" s="44">
        <v>1</v>
      </c>
    </row>
    <row r="271" spans="1:13" ht="27" customHeight="1" x14ac:dyDescent="0.3">
      <c r="A271" s="10">
        <v>2388</v>
      </c>
      <c r="B271" s="11" t="s">
        <v>65</v>
      </c>
      <c r="C271" s="12">
        <v>5</v>
      </c>
      <c r="D271" s="13">
        <v>35</v>
      </c>
      <c r="E271" s="14">
        <v>0.48</v>
      </c>
      <c r="F271" s="54"/>
      <c r="G271" s="25"/>
      <c r="H271" s="72" t="s">
        <v>68</v>
      </c>
      <c r="I271" s="73" t="s">
        <v>70</v>
      </c>
      <c r="J271" s="27" t="str">
        <f t="shared" si="8"/>
        <v/>
      </c>
      <c r="K271" s="21">
        <f t="shared" si="9"/>
        <v>0</v>
      </c>
      <c r="L271" s="44">
        <v>26</v>
      </c>
      <c r="M271" s="44">
        <v>1</v>
      </c>
    </row>
    <row r="272" spans="1:13" ht="27" customHeight="1" x14ac:dyDescent="0.3">
      <c r="A272" s="10">
        <v>2389</v>
      </c>
      <c r="B272" s="11" t="s">
        <v>66</v>
      </c>
      <c r="C272" s="12">
        <v>3.6</v>
      </c>
      <c r="D272" s="13">
        <v>36</v>
      </c>
      <c r="E272" s="14">
        <v>0.37</v>
      </c>
      <c r="F272" s="54"/>
      <c r="G272" s="25"/>
      <c r="H272" s="72" t="s">
        <v>68</v>
      </c>
      <c r="I272" s="73" t="s">
        <v>70</v>
      </c>
      <c r="J272" s="27" t="str">
        <f t="shared" si="8"/>
        <v/>
      </c>
      <c r="K272" s="21">
        <f t="shared" si="9"/>
        <v>0</v>
      </c>
      <c r="L272" s="44">
        <v>26</v>
      </c>
      <c r="M272" s="44">
        <v>1</v>
      </c>
    </row>
    <row r="273" spans="1:13" ht="27" customHeight="1" x14ac:dyDescent="0.3">
      <c r="A273" s="10">
        <v>2390</v>
      </c>
      <c r="B273" s="11" t="s">
        <v>66</v>
      </c>
      <c r="C273" s="12">
        <v>7.7</v>
      </c>
      <c r="D273" s="13">
        <v>43</v>
      </c>
      <c r="E273" s="14">
        <v>1.1200000000000001</v>
      </c>
      <c r="F273" s="54"/>
      <c r="G273" s="25"/>
      <c r="H273" s="72" t="s">
        <v>68</v>
      </c>
      <c r="I273" s="73" t="s">
        <v>70</v>
      </c>
      <c r="J273" s="27" t="str">
        <f t="shared" si="8"/>
        <v/>
      </c>
      <c r="K273" s="21">
        <f t="shared" si="9"/>
        <v>0</v>
      </c>
      <c r="L273" s="44">
        <v>26</v>
      </c>
      <c r="M273" s="44">
        <v>1</v>
      </c>
    </row>
    <row r="274" spans="1:13" ht="27" customHeight="1" x14ac:dyDescent="0.3">
      <c r="A274" s="10">
        <v>2391</v>
      </c>
      <c r="B274" s="11" t="s">
        <v>60</v>
      </c>
      <c r="C274" s="12">
        <v>10.6</v>
      </c>
      <c r="D274" s="13">
        <v>30</v>
      </c>
      <c r="E274" s="14">
        <v>0.75</v>
      </c>
      <c r="F274" s="54"/>
      <c r="G274" s="25"/>
      <c r="H274" s="72" t="s">
        <v>68</v>
      </c>
      <c r="I274" s="73" t="s">
        <v>70</v>
      </c>
      <c r="J274" s="27" t="str">
        <f t="shared" si="8"/>
        <v/>
      </c>
      <c r="K274" s="21">
        <f t="shared" si="9"/>
        <v>0</v>
      </c>
      <c r="L274" s="44">
        <v>26</v>
      </c>
      <c r="M274" s="44">
        <v>1</v>
      </c>
    </row>
    <row r="275" spans="1:13" ht="27" customHeight="1" x14ac:dyDescent="0.3">
      <c r="A275" s="10">
        <v>2392</v>
      </c>
      <c r="B275" s="11" t="s">
        <v>66</v>
      </c>
      <c r="C275" s="12">
        <v>4.7</v>
      </c>
      <c r="D275" s="13">
        <v>45</v>
      </c>
      <c r="E275" s="14">
        <v>0.75</v>
      </c>
      <c r="F275" s="54"/>
      <c r="G275" s="25"/>
      <c r="H275" s="74" t="s">
        <v>68</v>
      </c>
      <c r="I275" s="73" t="s">
        <v>70</v>
      </c>
      <c r="J275" s="27" t="str">
        <f t="shared" si="8"/>
        <v/>
      </c>
      <c r="K275" s="21">
        <f t="shared" si="9"/>
        <v>0</v>
      </c>
      <c r="L275" s="44">
        <v>26</v>
      </c>
      <c r="M275" s="44">
        <v>1</v>
      </c>
    </row>
    <row r="276" spans="1:13" ht="27" customHeight="1" x14ac:dyDescent="0.3">
      <c r="A276" s="10">
        <v>2393</v>
      </c>
      <c r="B276" s="11" t="s">
        <v>58</v>
      </c>
      <c r="C276" s="12">
        <v>4.4000000000000004</v>
      </c>
      <c r="D276" s="13">
        <v>37</v>
      </c>
      <c r="E276" s="14">
        <v>0.47</v>
      </c>
      <c r="F276" s="54"/>
      <c r="G276" s="25"/>
      <c r="H276" s="74" t="s">
        <v>68</v>
      </c>
      <c r="I276" s="73" t="s">
        <v>70</v>
      </c>
      <c r="J276" s="27" t="str">
        <f t="shared" si="8"/>
        <v/>
      </c>
      <c r="K276" s="21">
        <f t="shared" si="9"/>
        <v>0</v>
      </c>
      <c r="L276" s="44">
        <v>26</v>
      </c>
      <c r="M276" s="44">
        <v>1</v>
      </c>
    </row>
    <row r="277" spans="1:13" ht="27" customHeight="1" x14ac:dyDescent="0.3">
      <c r="A277" s="10">
        <v>2394</v>
      </c>
      <c r="B277" s="11" t="s">
        <v>58</v>
      </c>
      <c r="C277" s="12">
        <v>4</v>
      </c>
      <c r="D277" s="13">
        <v>38</v>
      </c>
      <c r="E277" s="14">
        <v>0.45</v>
      </c>
      <c r="F277" s="54"/>
      <c r="G277" s="25"/>
      <c r="H277" s="74" t="s">
        <v>68</v>
      </c>
      <c r="I277" s="73" t="s">
        <v>70</v>
      </c>
      <c r="J277" s="27" t="str">
        <f t="shared" si="8"/>
        <v/>
      </c>
      <c r="K277" s="21">
        <f t="shared" si="9"/>
        <v>0</v>
      </c>
      <c r="L277" s="44">
        <v>26</v>
      </c>
      <c r="M277" s="44">
        <v>1</v>
      </c>
    </row>
    <row r="278" spans="1:13" ht="27" customHeight="1" x14ac:dyDescent="0.3">
      <c r="A278" s="10">
        <v>2395</v>
      </c>
      <c r="B278" s="11" t="s">
        <v>58</v>
      </c>
      <c r="C278" s="12">
        <v>4.3</v>
      </c>
      <c r="D278" s="13">
        <v>39</v>
      </c>
      <c r="E278" s="14">
        <v>0.51</v>
      </c>
      <c r="F278" s="54"/>
      <c r="G278" s="25"/>
      <c r="H278" s="74" t="s">
        <v>68</v>
      </c>
      <c r="I278" s="73" t="s">
        <v>70</v>
      </c>
      <c r="J278" s="27" t="str">
        <f t="shared" si="8"/>
        <v/>
      </c>
      <c r="K278" s="21">
        <f t="shared" si="9"/>
        <v>0</v>
      </c>
      <c r="L278" s="44">
        <v>26</v>
      </c>
      <c r="M278" s="44">
        <v>1</v>
      </c>
    </row>
    <row r="279" spans="1:13" ht="27" customHeight="1" x14ac:dyDescent="0.3">
      <c r="A279" s="10">
        <v>2396</v>
      </c>
      <c r="B279" s="11" t="s">
        <v>58</v>
      </c>
      <c r="C279" s="12">
        <v>5.4</v>
      </c>
      <c r="D279" s="13">
        <v>37</v>
      </c>
      <c r="E279" s="14">
        <v>0.57999999999999996</v>
      </c>
      <c r="F279" s="54"/>
      <c r="G279" s="25"/>
      <c r="H279" s="74" t="s">
        <v>68</v>
      </c>
      <c r="I279" s="73" t="s">
        <v>70</v>
      </c>
      <c r="J279" s="27" t="str">
        <f t="shared" si="8"/>
        <v/>
      </c>
      <c r="K279" s="21">
        <f t="shared" si="9"/>
        <v>0</v>
      </c>
      <c r="L279" s="44">
        <v>26</v>
      </c>
      <c r="M279" s="44">
        <v>1</v>
      </c>
    </row>
    <row r="280" spans="1:13" ht="27" customHeight="1" x14ac:dyDescent="0.3">
      <c r="A280" s="10">
        <v>2397</v>
      </c>
      <c r="B280" s="11" t="s">
        <v>58</v>
      </c>
      <c r="C280" s="12">
        <v>5.2</v>
      </c>
      <c r="D280" s="13">
        <v>40</v>
      </c>
      <c r="E280" s="14">
        <v>0.65</v>
      </c>
      <c r="F280" s="54"/>
      <c r="G280" s="25"/>
      <c r="H280" s="74" t="s">
        <v>68</v>
      </c>
      <c r="I280" s="73" t="s">
        <v>70</v>
      </c>
      <c r="J280" s="27" t="str">
        <f t="shared" si="8"/>
        <v/>
      </c>
      <c r="K280" s="21">
        <f t="shared" si="9"/>
        <v>0</v>
      </c>
      <c r="L280" s="44">
        <v>26</v>
      </c>
      <c r="M280" s="44">
        <v>1</v>
      </c>
    </row>
    <row r="281" spans="1:13" ht="27" customHeight="1" x14ac:dyDescent="0.3">
      <c r="A281" s="10">
        <v>2398</v>
      </c>
      <c r="B281" s="11" t="s">
        <v>58</v>
      </c>
      <c r="C281" s="12">
        <v>5.2</v>
      </c>
      <c r="D281" s="13">
        <v>40</v>
      </c>
      <c r="E281" s="14">
        <v>0.65</v>
      </c>
      <c r="F281" s="54"/>
      <c r="G281" s="25"/>
      <c r="H281" s="74" t="s">
        <v>68</v>
      </c>
      <c r="I281" s="73" t="s">
        <v>70</v>
      </c>
      <c r="J281" s="27" t="str">
        <f t="shared" si="8"/>
        <v/>
      </c>
      <c r="K281" s="21">
        <f t="shared" si="9"/>
        <v>0</v>
      </c>
      <c r="L281" s="44">
        <v>26</v>
      </c>
      <c r="M281" s="44">
        <v>1</v>
      </c>
    </row>
    <row r="282" spans="1:13" ht="27" customHeight="1" x14ac:dyDescent="0.3">
      <c r="A282" s="10">
        <v>2399</v>
      </c>
      <c r="B282" s="11" t="s">
        <v>58</v>
      </c>
      <c r="C282" s="12">
        <v>6.9</v>
      </c>
      <c r="D282" s="13">
        <v>39</v>
      </c>
      <c r="E282" s="14">
        <v>0.82</v>
      </c>
      <c r="F282" s="54"/>
      <c r="G282" s="25"/>
      <c r="H282" s="74" t="s">
        <v>68</v>
      </c>
      <c r="I282" s="73" t="s">
        <v>70</v>
      </c>
      <c r="J282" s="27" t="str">
        <f t="shared" si="8"/>
        <v/>
      </c>
      <c r="K282" s="21">
        <f t="shared" si="9"/>
        <v>0</v>
      </c>
      <c r="L282" s="44">
        <v>26</v>
      </c>
      <c r="M282" s="44">
        <v>1</v>
      </c>
    </row>
    <row r="283" spans="1:13" ht="27" customHeight="1" x14ac:dyDescent="0.3">
      <c r="A283" s="10">
        <v>2400</v>
      </c>
      <c r="B283" s="11" t="s">
        <v>58</v>
      </c>
      <c r="C283" s="12">
        <v>5.8</v>
      </c>
      <c r="D283" s="13">
        <v>42</v>
      </c>
      <c r="E283" s="14">
        <v>0.8</v>
      </c>
      <c r="F283" s="54"/>
      <c r="G283" s="25"/>
      <c r="H283" s="74" t="s">
        <v>68</v>
      </c>
      <c r="I283" s="73" t="s">
        <v>70</v>
      </c>
      <c r="J283" s="27" t="str">
        <f t="shared" si="8"/>
        <v/>
      </c>
      <c r="K283" s="21">
        <f t="shared" si="9"/>
        <v>0</v>
      </c>
      <c r="L283" s="44">
        <v>26</v>
      </c>
      <c r="M283" s="44">
        <v>1</v>
      </c>
    </row>
    <row r="284" spans="1:13" ht="27" customHeight="1" x14ac:dyDescent="0.3">
      <c r="A284" s="10">
        <v>2401</v>
      </c>
      <c r="B284" s="11" t="s">
        <v>58</v>
      </c>
      <c r="C284" s="12">
        <v>4.3</v>
      </c>
      <c r="D284" s="13">
        <v>39</v>
      </c>
      <c r="E284" s="14">
        <v>0.51</v>
      </c>
      <c r="F284" s="54"/>
      <c r="G284" s="25"/>
      <c r="H284" s="74" t="s">
        <v>68</v>
      </c>
      <c r="I284" s="73" t="s">
        <v>70</v>
      </c>
      <c r="J284" s="27" t="str">
        <f t="shared" si="8"/>
        <v/>
      </c>
      <c r="K284" s="21">
        <f t="shared" si="9"/>
        <v>0</v>
      </c>
      <c r="L284" s="44">
        <v>26</v>
      </c>
      <c r="M284" s="44">
        <v>1</v>
      </c>
    </row>
    <row r="285" spans="1:13" ht="27" customHeight="1" x14ac:dyDescent="0.3">
      <c r="A285" s="10">
        <v>2402</v>
      </c>
      <c r="B285" s="11" t="s">
        <v>58</v>
      </c>
      <c r="C285" s="12">
        <v>5.0999999999999996</v>
      </c>
      <c r="D285" s="13">
        <v>36</v>
      </c>
      <c r="E285" s="14">
        <v>0.52</v>
      </c>
      <c r="F285" s="54"/>
      <c r="G285" s="25"/>
      <c r="H285" s="74" t="s">
        <v>68</v>
      </c>
      <c r="I285" s="73" t="s">
        <v>70</v>
      </c>
      <c r="J285" s="27" t="str">
        <f t="shared" si="8"/>
        <v/>
      </c>
      <c r="K285" s="21">
        <f t="shared" si="9"/>
        <v>0</v>
      </c>
      <c r="L285" s="44">
        <v>26</v>
      </c>
      <c r="M285" s="44">
        <v>1</v>
      </c>
    </row>
    <row r="286" spans="1:13" ht="27" customHeight="1" x14ac:dyDescent="0.3">
      <c r="A286" s="10">
        <v>2403</v>
      </c>
      <c r="B286" s="11" t="s">
        <v>58</v>
      </c>
      <c r="C286" s="12">
        <v>4.9000000000000004</v>
      </c>
      <c r="D286" s="13">
        <v>44</v>
      </c>
      <c r="E286" s="14">
        <v>0.75</v>
      </c>
      <c r="F286" s="54"/>
      <c r="G286" s="25"/>
      <c r="H286" s="74" t="s">
        <v>68</v>
      </c>
      <c r="I286" s="73" t="s">
        <v>70</v>
      </c>
      <c r="J286" s="27" t="str">
        <f t="shared" si="8"/>
        <v/>
      </c>
      <c r="K286" s="21">
        <f t="shared" si="9"/>
        <v>0</v>
      </c>
      <c r="L286" s="44">
        <v>26</v>
      </c>
      <c r="M286" s="44">
        <v>1</v>
      </c>
    </row>
    <row r="287" spans="1:13" ht="27" customHeight="1" x14ac:dyDescent="0.3">
      <c r="A287" s="10">
        <v>2404</v>
      </c>
      <c r="B287" s="11" t="s">
        <v>58</v>
      </c>
      <c r="C287" s="12">
        <v>9.6999999999999993</v>
      </c>
      <c r="D287" s="13">
        <v>37</v>
      </c>
      <c r="E287" s="14">
        <v>1.04</v>
      </c>
      <c r="F287" s="54"/>
      <c r="G287" s="25"/>
      <c r="H287" s="74" t="s">
        <v>68</v>
      </c>
      <c r="I287" s="73" t="s">
        <v>70</v>
      </c>
      <c r="J287" s="27" t="str">
        <f t="shared" si="8"/>
        <v/>
      </c>
      <c r="K287" s="21">
        <f t="shared" si="9"/>
        <v>0</v>
      </c>
      <c r="L287" s="44">
        <v>26</v>
      </c>
      <c r="M287" s="44">
        <v>1</v>
      </c>
    </row>
    <row r="288" spans="1:13" ht="27" customHeight="1" x14ac:dyDescent="0.3">
      <c r="A288" s="10">
        <v>2405</v>
      </c>
      <c r="B288" s="11" t="s">
        <v>58</v>
      </c>
      <c r="C288" s="12">
        <v>8.3000000000000007</v>
      </c>
      <c r="D288" s="13">
        <v>46</v>
      </c>
      <c r="E288" s="14">
        <v>1.38</v>
      </c>
      <c r="F288" s="54"/>
      <c r="G288" s="25"/>
      <c r="H288" s="74" t="s">
        <v>68</v>
      </c>
      <c r="I288" s="73" t="s">
        <v>70</v>
      </c>
      <c r="J288" s="27" t="str">
        <f t="shared" si="8"/>
        <v/>
      </c>
      <c r="K288" s="21">
        <f t="shared" si="9"/>
        <v>0</v>
      </c>
      <c r="L288" s="44">
        <v>26</v>
      </c>
      <c r="M288" s="44">
        <v>1</v>
      </c>
    </row>
    <row r="289" spans="1:13" ht="27" customHeight="1" x14ac:dyDescent="0.3">
      <c r="A289" s="10">
        <v>2406</v>
      </c>
      <c r="B289" s="11" t="s">
        <v>58</v>
      </c>
      <c r="C289" s="12">
        <v>5.0999999999999996</v>
      </c>
      <c r="D289" s="13">
        <v>48</v>
      </c>
      <c r="E289" s="14">
        <v>0.92</v>
      </c>
      <c r="F289" s="54"/>
      <c r="G289" s="25"/>
      <c r="H289" s="74" t="s">
        <v>68</v>
      </c>
      <c r="I289" s="73" t="s">
        <v>70</v>
      </c>
      <c r="J289" s="27" t="str">
        <f t="shared" si="8"/>
        <v/>
      </c>
      <c r="K289" s="21">
        <f t="shared" si="9"/>
        <v>0</v>
      </c>
      <c r="L289" s="44">
        <v>26</v>
      </c>
      <c r="M289" s="44">
        <v>1</v>
      </c>
    </row>
    <row r="290" spans="1:13" ht="27" customHeight="1" x14ac:dyDescent="0.3">
      <c r="A290" s="10">
        <v>2407</v>
      </c>
      <c r="B290" s="11" t="s">
        <v>58</v>
      </c>
      <c r="C290" s="12">
        <v>5.7</v>
      </c>
      <c r="D290" s="13">
        <v>43</v>
      </c>
      <c r="E290" s="14">
        <v>0.83</v>
      </c>
      <c r="F290" s="54"/>
      <c r="G290" s="25"/>
      <c r="H290" s="74" t="s">
        <v>68</v>
      </c>
      <c r="I290" s="73" t="s">
        <v>70</v>
      </c>
      <c r="J290" s="27" t="str">
        <f t="shared" si="8"/>
        <v/>
      </c>
      <c r="K290" s="21">
        <f t="shared" si="9"/>
        <v>0</v>
      </c>
      <c r="L290" s="44">
        <v>26</v>
      </c>
      <c r="M290" s="44">
        <v>1</v>
      </c>
    </row>
    <row r="291" spans="1:13" ht="27" customHeight="1" x14ac:dyDescent="0.3">
      <c r="A291" s="10">
        <v>2408</v>
      </c>
      <c r="B291" s="11" t="s">
        <v>58</v>
      </c>
      <c r="C291" s="12">
        <v>7.5</v>
      </c>
      <c r="D291" s="13">
        <v>47</v>
      </c>
      <c r="E291" s="14">
        <v>1.3</v>
      </c>
      <c r="F291" s="54"/>
      <c r="G291" s="25"/>
      <c r="H291" s="74" t="s">
        <v>68</v>
      </c>
      <c r="I291" s="73" t="s">
        <v>70</v>
      </c>
      <c r="J291" s="27" t="str">
        <f t="shared" si="8"/>
        <v/>
      </c>
      <c r="K291" s="21">
        <f t="shared" si="9"/>
        <v>0</v>
      </c>
      <c r="L291" s="44">
        <v>26</v>
      </c>
      <c r="M291" s="44">
        <v>1</v>
      </c>
    </row>
    <row r="292" spans="1:13" ht="27" customHeight="1" x14ac:dyDescent="0.3">
      <c r="A292" s="10">
        <v>2409</v>
      </c>
      <c r="B292" s="11" t="s">
        <v>58</v>
      </c>
      <c r="C292" s="12">
        <v>6</v>
      </c>
      <c r="D292" s="13">
        <v>46</v>
      </c>
      <c r="E292" s="14">
        <v>1</v>
      </c>
      <c r="F292" s="54"/>
      <c r="G292" s="25"/>
      <c r="H292" s="74" t="s">
        <v>68</v>
      </c>
      <c r="I292" s="73" t="s">
        <v>70</v>
      </c>
      <c r="J292" s="27" t="str">
        <f t="shared" si="8"/>
        <v/>
      </c>
      <c r="K292" s="21">
        <f t="shared" si="9"/>
        <v>0</v>
      </c>
      <c r="L292" s="44">
        <v>26</v>
      </c>
      <c r="M292" s="44">
        <v>1</v>
      </c>
    </row>
    <row r="293" spans="1:13" ht="27" customHeight="1" x14ac:dyDescent="0.3">
      <c r="A293" s="10">
        <v>2410</v>
      </c>
      <c r="B293" s="11" t="s">
        <v>58</v>
      </c>
      <c r="C293" s="12">
        <v>7.9</v>
      </c>
      <c r="D293" s="13">
        <v>48</v>
      </c>
      <c r="E293" s="14">
        <v>1.43</v>
      </c>
      <c r="F293" s="54"/>
      <c r="G293" s="25"/>
      <c r="H293" s="74" t="s">
        <v>68</v>
      </c>
      <c r="I293" s="73" t="s">
        <v>70</v>
      </c>
      <c r="J293" s="27" t="str">
        <f t="shared" si="8"/>
        <v/>
      </c>
      <c r="K293" s="21">
        <f t="shared" si="9"/>
        <v>0</v>
      </c>
      <c r="L293" s="44">
        <v>26</v>
      </c>
      <c r="M293" s="44">
        <v>1</v>
      </c>
    </row>
    <row r="294" spans="1:13" ht="27" customHeight="1" x14ac:dyDescent="0.3">
      <c r="A294" s="10">
        <v>2411</v>
      </c>
      <c r="B294" s="11" t="s">
        <v>58</v>
      </c>
      <c r="C294" s="12">
        <v>5.6</v>
      </c>
      <c r="D294" s="13">
        <v>40</v>
      </c>
      <c r="E294" s="14">
        <v>0.7</v>
      </c>
      <c r="F294" s="54"/>
      <c r="G294" s="25"/>
      <c r="H294" s="74" t="s">
        <v>68</v>
      </c>
      <c r="I294" s="73" t="s">
        <v>70</v>
      </c>
      <c r="J294" s="27" t="str">
        <f t="shared" si="8"/>
        <v/>
      </c>
      <c r="K294" s="21">
        <f t="shared" si="9"/>
        <v>0</v>
      </c>
      <c r="L294" s="44">
        <v>26</v>
      </c>
      <c r="M294" s="44">
        <v>1</v>
      </c>
    </row>
    <row r="295" spans="1:13" ht="27" customHeight="1" x14ac:dyDescent="0.3">
      <c r="A295" s="10">
        <v>2412</v>
      </c>
      <c r="B295" s="11" t="s">
        <v>58</v>
      </c>
      <c r="C295" s="12">
        <v>6.2</v>
      </c>
      <c r="D295" s="13">
        <v>46</v>
      </c>
      <c r="E295" s="14">
        <v>1.03</v>
      </c>
      <c r="F295" s="54"/>
      <c r="G295" s="25"/>
      <c r="H295" s="74" t="s">
        <v>68</v>
      </c>
      <c r="I295" s="73" t="s">
        <v>70</v>
      </c>
      <c r="J295" s="27" t="str">
        <f t="shared" si="8"/>
        <v/>
      </c>
      <c r="K295" s="21">
        <f t="shared" si="9"/>
        <v>0</v>
      </c>
      <c r="L295" s="44">
        <v>26</v>
      </c>
      <c r="M295" s="44">
        <v>1</v>
      </c>
    </row>
    <row r="296" spans="1:13" ht="27" customHeight="1" x14ac:dyDescent="0.3">
      <c r="A296" s="10">
        <v>2413</v>
      </c>
      <c r="B296" s="11" t="s">
        <v>58</v>
      </c>
      <c r="C296" s="12">
        <v>7.1</v>
      </c>
      <c r="D296" s="13">
        <v>61</v>
      </c>
      <c r="E296" s="14">
        <v>2.08</v>
      </c>
      <c r="F296" s="54"/>
      <c r="G296" s="25"/>
      <c r="H296" s="74" t="s">
        <v>68</v>
      </c>
      <c r="I296" s="73" t="s">
        <v>70</v>
      </c>
      <c r="J296" s="27" t="str">
        <f t="shared" si="8"/>
        <v/>
      </c>
      <c r="K296" s="21">
        <f t="shared" si="9"/>
        <v>0</v>
      </c>
      <c r="L296" s="44">
        <v>26</v>
      </c>
      <c r="M296" s="44">
        <v>1</v>
      </c>
    </row>
    <row r="297" spans="1:13" ht="27" customHeight="1" x14ac:dyDescent="0.3">
      <c r="A297" s="10">
        <v>2414</v>
      </c>
      <c r="B297" s="11" t="s">
        <v>58</v>
      </c>
      <c r="C297" s="12">
        <v>7.7</v>
      </c>
      <c r="D297" s="13">
        <v>43</v>
      </c>
      <c r="E297" s="14">
        <v>1.1200000000000001</v>
      </c>
      <c r="F297" s="54"/>
      <c r="G297" s="25"/>
      <c r="H297" s="74" t="s">
        <v>68</v>
      </c>
      <c r="I297" s="73" t="s">
        <v>70</v>
      </c>
      <c r="J297" s="27" t="str">
        <f t="shared" si="8"/>
        <v/>
      </c>
      <c r="K297" s="21">
        <f t="shared" si="9"/>
        <v>0</v>
      </c>
      <c r="L297" s="44">
        <v>26</v>
      </c>
      <c r="M297" s="44">
        <v>1</v>
      </c>
    </row>
    <row r="298" spans="1:13" ht="27" customHeight="1" x14ac:dyDescent="0.3">
      <c r="A298" s="10">
        <v>2415</v>
      </c>
      <c r="B298" s="11" t="s">
        <v>58</v>
      </c>
      <c r="C298" s="12">
        <v>6.4</v>
      </c>
      <c r="D298" s="13">
        <v>41</v>
      </c>
      <c r="E298" s="14">
        <v>0.85</v>
      </c>
      <c r="F298" s="54"/>
      <c r="G298" s="25"/>
      <c r="H298" s="74" t="s">
        <v>68</v>
      </c>
      <c r="I298" s="73" t="s">
        <v>70</v>
      </c>
      <c r="J298" s="27" t="str">
        <f t="shared" si="8"/>
        <v/>
      </c>
      <c r="K298" s="21">
        <f t="shared" si="9"/>
        <v>0</v>
      </c>
      <c r="L298" s="44">
        <v>26</v>
      </c>
      <c r="M298" s="44">
        <v>1</v>
      </c>
    </row>
    <row r="299" spans="1:13" ht="27" customHeight="1" x14ac:dyDescent="0.3">
      <c r="A299" s="10">
        <v>2416</v>
      </c>
      <c r="B299" s="11" t="s">
        <v>58</v>
      </c>
      <c r="C299" s="12">
        <v>7</v>
      </c>
      <c r="D299" s="13">
        <v>42</v>
      </c>
      <c r="E299" s="14">
        <v>0.97</v>
      </c>
      <c r="F299" s="54"/>
      <c r="G299" s="25"/>
      <c r="H299" s="74" t="s">
        <v>68</v>
      </c>
      <c r="I299" s="73" t="s">
        <v>70</v>
      </c>
      <c r="J299" s="27" t="str">
        <f t="shared" si="8"/>
        <v/>
      </c>
      <c r="K299" s="21">
        <f t="shared" si="9"/>
        <v>0</v>
      </c>
      <c r="L299" s="44">
        <v>26</v>
      </c>
      <c r="M299" s="44">
        <v>1</v>
      </c>
    </row>
    <row r="300" spans="1:13" ht="27" customHeight="1" x14ac:dyDescent="0.3">
      <c r="A300" s="10">
        <v>2417</v>
      </c>
      <c r="B300" s="11" t="s">
        <v>58</v>
      </c>
      <c r="C300" s="12">
        <v>7.4</v>
      </c>
      <c r="D300" s="13">
        <v>38</v>
      </c>
      <c r="E300" s="14">
        <v>0.84</v>
      </c>
      <c r="F300" s="54"/>
      <c r="G300" s="25"/>
      <c r="H300" s="74" t="s">
        <v>68</v>
      </c>
      <c r="I300" s="73" t="s">
        <v>70</v>
      </c>
      <c r="J300" s="27" t="str">
        <f t="shared" si="8"/>
        <v/>
      </c>
      <c r="K300" s="21">
        <f t="shared" si="9"/>
        <v>0</v>
      </c>
      <c r="L300" s="44">
        <v>26</v>
      </c>
      <c r="M300" s="44">
        <v>1</v>
      </c>
    </row>
    <row r="301" spans="1:13" ht="27" customHeight="1" x14ac:dyDescent="0.3">
      <c r="A301" s="10">
        <v>2418</v>
      </c>
      <c r="B301" s="11" t="s">
        <v>58</v>
      </c>
      <c r="C301" s="12">
        <v>8</v>
      </c>
      <c r="D301" s="13">
        <v>34</v>
      </c>
      <c r="E301" s="14">
        <v>0.73</v>
      </c>
      <c r="F301" s="54"/>
      <c r="G301" s="25"/>
      <c r="H301" s="74" t="s">
        <v>68</v>
      </c>
      <c r="I301" s="73" t="s">
        <v>70</v>
      </c>
      <c r="J301" s="27" t="str">
        <f t="shared" si="8"/>
        <v/>
      </c>
      <c r="K301" s="21">
        <f t="shared" si="9"/>
        <v>0</v>
      </c>
      <c r="L301" s="44">
        <v>26</v>
      </c>
      <c r="M301" s="44">
        <v>1</v>
      </c>
    </row>
    <row r="302" spans="1:13" ht="27" customHeight="1" x14ac:dyDescent="0.3">
      <c r="A302" s="10">
        <v>2419</v>
      </c>
      <c r="B302" s="11" t="s">
        <v>58</v>
      </c>
      <c r="C302" s="12">
        <v>8.8000000000000007</v>
      </c>
      <c r="D302" s="13">
        <v>55</v>
      </c>
      <c r="E302" s="14">
        <v>2.09</v>
      </c>
      <c r="F302" s="54"/>
      <c r="G302" s="25"/>
      <c r="H302" s="74" t="s">
        <v>68</v>
      </c>
      <c r="I302" s="73" t="s">
        <v>70</v>
      </c>
      <c r="J302" s="27" t="str">
        <f t="shared" si="8"/>
        <v/>
      </c>
      <c r="K302" s="21">
        <f t="shared" si="9"/>
        <v>0</v>
      </c>
      <c r="L302" s="44">
        <v>26</v>
      </c>
      <c r="M302" s="44">
        <v>1</v>
      </c>
    </row>
    <row r="303" spans="1:13" ht="27" customHeight="1" x14ac:dyDescent="0.3">
      <c r="A303" s="10">
        <v>2420</v>
      </c>
      <c r="B303" s="11" t="s">
        <v>58</v>
      </c>
      <c r="C303" s="12">
        <v>8.8000000000000007</v>
      </c>
      <c r="D303" s="13">
        <v>63</v>
      </c>
      <c r="E303" s="14">
        <v>2.74</v>
      </c>
      <c r="F303" s="54"/>
      <c r="G303" s="25"/>
      <c r="H303" s="74" t="s">
        <v>68</v>
      </c>
      <c r="I303" s="73" t="s">
        <v>70</v>
      </c>
      <c r="J303" s="27" t="str">
        <f t="shared" si="8"/>
        <v/>
      </c>
      <c r="K303" s="21">
        <f t="shared" si="9"/>
        <v>0</v>
      </c>
      <c r="L303" s="44">
        <v>26</v>
      </c>
      <c r="M303" s="44">
        <v>1</v>
      </c>
    </row>
    <row r="304" spans="1:13" ht="27" customHeight="1" x14ac:dyDescent="0.3">
      <c r="A304" s="10">
        <v>2421</v>
      </c>
      <c r="B304" s="11" t="s">
        <v>58</v>
      </c>
      <c r="C304" s="12">
        <v>7.6</v>
      </c>
      <c r="D304" s="13">
        <v>54</v>
      </c>
      <c r="E304" s="14">
        <v>1.74</v>
      </c>
      <c r="F304" s="54"/>
      <c r="G304" s="25"/>
      <c r="H304" s="74" t="s">
        <v>68</v>
      </c>
      <c r="I304" s="73" t="s">
        <v>70</v>
      </c>
      <c r="J304" s="27" t="str">
        <f t="shared" si="8"/>
        <v/>
      </c>
      <c r="K304" s="21">
        <f t="shared" si="9"/>
        <v>0</v>
      </c>
      <c r="L304" s="44">
        <v>26</v>
      </c>
      <c r="M304" s="44">
        <v>1</v>
      </c>
    </row>
    <row r="305" spans="1:13" ht="27" customHeight="1" x14ac:dyDescent="0.3">
      <c r="A305" s="10">
        <v>2422</v>
      </c>
      <c r="B305" s="11" t="s">
        <v>58</v>
      </c>
      <c r="C305" s="12">
        <v>8.1999999999999993</v>
      </c>
      <c r="D305" s="13">
        <v>44</v>
      </c>
      <c r="E305" s="14">
        <v>1.25</v>
      </c>
      <c r="F305" s="54"/>
      <c r="G305" s="25"/>
      <c r="H305" s="74" t="s">
        <v>68</v>
      </c>
      <c r="I305" s="73" t="s">
        <v>70</v>
      </c>
      <c r="J305" s="27" t="str">
        <f t="shared" si="8"/>
        <v/>
      </c>
      <c r="K305" s="21">
        <f t="shared" si="9"/>
        <v>0</v>
      </c>
      <c r="L305" s="44">
        <v>26</v>
      </c>
      <c r="M305" s="44">
        <v>1</v>
      </c>
    </row>
    <row r="306" spans="1:13" ht="27" customHeight="1" x14ac:dyDescent="0.3">
      <c r="A306" s="10">
        <v>2423</v>
      </c>
      <c r="B306" s="11" t="s">
        <v>58</v>
      </c>
      <c r="C306" s="12">
        <v>10.9</v>
      </c>
      <c r="D306" s="13">
        <v>42</v>
      </c>
      <c r="E306" s="14">
        <v>1.51</v>
      </c>
      <c r="F306" s="54"/>
      <c r="G306" s="25"/>
      <c r="H306" s="74" t="s">
        <v>68</v>
      </c>
      <c r="I306" s="73" t="s">
        <v>70</v>
      </c>
      <c r="J306" s="27" t="str">
        <f t="shared" si="8"/>
        <v/>
      </c>
      <c r="K306" s="21">
        <f t="shared" si="9"/>
        <v>0</v>
      </c>
      <c r="L306" s="44">
        <v>26</v>
      </c>
      <c r="M306" s="44">
        <v>1</v>
      </c>
    </row>
    <row r="307" spans="1:13" ht="27" customHeight="1" x14ac:dyDescent="0.3">
      <c r="A307" s="10">
        <v>2424</v>
      </c>
      <c r="B307" s="11" t="s">
        <v>58</v>
      </c>
      <c r="C307" s="12">
        <v>8.6</v>
      </c>
      <c r="D307" s="13">
        <v>35</v>
      </c>
      <c r="E307" s="14">
        <v>0.83</v>
      </c>
      <c r="F307" s="54"/>
      <c r="G307" s="25"/>
      <c r="H307" s="74" t="s">
        <v>68</v>
      </c>
      <c r="I307" s="73" t="s">
        <v>70</v>
      </c>
      <c r="J307" s="27" t="str">
        <f t="shared" si="8"/>
        <v/>
      </c>
      <c r="K307" s="21">
        <f t="shared" si="9"/>
        <v>0</v>
      </c>
      <c r="L307" s="44">
        <v>26</v>
      </c>
      <c r="M307" s="44">
        <v>1</v>
      </c>
    </row>
    <row r="308" spans="1:13" ht="27" customHeight="1" x14ac:dyDescent="0.3">
      <c r="A308" s="10">
        <v>2425</v>
      </c>
      <c r="B308" s="11" t="s">
        <v>58</v>
      </c>
      <c r="C308" s="12">
        <v>6.8</v>
      </c>
      <c r="D308" s="13">
        <v>36</v>
      </c>
      <c r="E308" s="14">
        <v>0.69</v>
      </c>
      <c r="F308" s="54"/>
      <c r="G308" s="25"/>
      <c r="H308" s="74" t="s">
        <v>68</v>
      </c>
      <c r="I308" s="73" t="s">
        <v>70</v>
      </c>
      <c r="J308" s="27" t="str">
        <f t="shared" si="8"/>
        <v/>
      </c>
      <c r="K308" s="21">
        <f t="shared" si="9"/>
        <v>0</v>
      </c>
      <c r="L308" s="44">
        <v>26</v>
      </c>
      <c r="M308" s="44">
        <v>1</v>
      </c>
    </row>
    <row r="309" spans="1:13" ht="27" customHeight="1" x14ac:dyDescent="0.3">
      <c r="A309" s="10">
        <v>2426</v>
      </c>
      <c r="B309" s="11" t="s">
        <v>58</v>
      </c>
      <c r="C309" s="12">
        <v>6.1</v>
      </c>
      <c r="D309" s="13">
        <v>64</v>
      </c>
      <c r="E309" s="14">
        <v>1.96</v>
      </c>
      <c r="F309" s="54"/>
      <c r="G309" s="25"/>
      <c r="H309" s="74" t="s">
        <v>68</v>
      </c>
      <c r="I309" s="73" t="s">
        <v>70</v>
      </c>
      <c r="J309" s="27" t="str">
        <f t="shared" si="8"/>
        <v/>
      </c>
      <c r="K309" s="21">
        <f t="shared" si="9"/>
        <v>0</v>
      </c>
      <c r="L309" s="44">
        <v>26</v>
      </c>
      <c r="M309" s="44">
        <v>1</v>
      </c>
    </row>
    <row r="310" spans="1:13" ht="27" customHeight="1" x14ac:dyDescent="0.3">
      <c r="A310" s="10">
        <v>2427</v>
      </c>
      <c r="B310" s="11" t="s">
        <v>58</v>
      </c>
      <c r="C310" s="12">
        <v>6.4</v>
      </c>
      <c r="D310" s="13">
        <v>48</v>
      </c>
      <c r="E310" s="14">
        <v>1.1599999999999999</v>
      </c>
      <c r="F310" s="54"/>
      <c r="G310" s="25"/>
      <c r="H310" s="74" t="s">
        <v>68</v>
      </c>
      <c r="I310" s="73" t="s">
        <v>70</v>
      </c>
      <c r="J310" s="27" t="str">
        <f t="shared" si="8"/>
        <v/>
      </c>
      <c r="K310" s="21">
        <f t="shared" si="9"/>
        <v>0</v>
      </c>
      <c r="L310" s="44">
        <v>26</v>
      </c>
      <c r="M310" s="44">
        <v>1</v>
      </c>
    </row>
    <row r="311" spans="1:13" ht="27" customHeight="1" x14ac:dyDescent="0.3">
      <c r="A311" s="10">
        <v>2428</v>
      </c>
      <c r="B311" s="11" t="s">
        <v>58</v>
      </c>
      <c r="C311" s="12">
        <v>4.7</v>
      </c>
      <c r="D311" s="13">
        <v>50</v>
      </c>
      <c r="E311" s="14">
        <v>0.92</v>
      </c>
      <c r="F311" s="54"/>
      <c r="G311" s="25"/>
      <c r="H311" s="74" t="s">
        <v>68</v>
      </c>
      <c r="I311" s="73" t="s">
        <v>70</v>
      </c>
      <c r="J311" s="27" t="str">
        <f t="shared" si="8"/>
        <v/>
      </c>
      <c r="K311" s="21">
        <f t="shared" si="9"/>
        <v>0</v>
      </c>
      <c r="L311" s="44">
        <v>26</v>
      </c>
      <c r="M311" s="44">
        <v>1</v>
      </c>
    </row>
    <row r="312" spans="1:13" ht="27" customHeight="1" x14ac:dyDescent="0.3">
      <c r="A312" s="10">
        <v>2429</v>
      </c>
      <c r="B312" s="11" t="s">
        <v>58</v>
      </c>
      <c r="C312" s="12">
        <v>5.3</v>
      </c>
      <c r="D312" s="13">
        <v>47</v>
      </c>
      <c r="E312" s="14">
        <v>0.92</v>
      </c>
      <c r="F312" s="54"/>
      <c r="G312" s="25"/>
      <c r="H312" s="74" t="s">
        <v>68</v>
      </c>
      <c r="I312" s="73" t="s">
        <v>70</v>
      </c>
      <c r="J312" s="27" t="str">
        <f t="shared" si="8"/>
        <v/>
      </c>
      <c r="K312" s="21">
        <f t="shared" si="9"/>
        <v>0</v>
      </c>
      <c r="L312" s="44">
        <v>26</v>
      </c>
      <c r="M312" s="44">
        <v>1</v>
      </c>
    </row>
    <row r="313" spans="1:13" ht="27" customHeight="1" x14ac:dyDescent="0.3">
      <c r="A313" s="10">
        <v>2430</v>
      </c>
      <c r="B313" s="11" t="s">
        <v>58</v>
      </c>
      <c r="C313" s="12">
        <v>4.7</v>
      </c>
      <c r="D313" s="13">
        <v>44</v>
      </c>
      <c r="E313" s="14">
        <v>0.72</v>
      </c>
      <c r="F313" s="54"/>
      <c r="G313" s="25"/>
      <c r="H313" s="74" t="s">
        <v>68</v>
      </c>
      <c r="I313" s="73" t="s">
        <v>70</v>
      </c>
      <c r="J313" s="27" t="str">
        <f t="shared" si="8"/>
        <v/>
      </c>
      <c r="K313" s="21">
        <f t="shared" si="9"/>
        <v>0</v>
      </c>
      <c r="L313" s="44">
        <v>26</v>
      </c>
      <c r="M313" s="44">
        <v>1</v>
      </c>
    </row>
    <row r="314" spans="1:13" ht="27" customHeight="1" x14ac:dyDescent="0.3">
      <c r="A314" s="10">
        <v>2431</v>
      </c>
      <c r="B314" s="11" t="s">
        <v>58</v>
      </c>
      <c r="C314" s="12">
        <v>5.4</v>
      </c>
      <c r="D314" s="13">
        <v>57</v>
      </c>
      <c r="E314" s="14">
        <v>1.38</v>
      </c>
      <c r="F314" s="54"/>
      <c r="G314" s="25"/>
      <c r="H314" s="74" t="s">
        <v>68</v>
      </c>
      <c r="I314" s="73" t="s">
        <v>70</v>
      </c>
      <c r="J314" s="27" t="str">
        <f t="shared" si="8"/>
        <v/>
      </c>
      <c r="K314" s="21">
        <f t="shared" si="9"/>
        <v>0</v>
      </c>
      <c r="L314" s="44">
        <v>26</v>
      </c>
      <c r="M314" s="44">
        <v>1</v>
      </c>
    </row>
    <row r="315" spans="1:13" ht="27" customHeight="1" x14ac:dyDescent="0.3">
      <c r="A315" s="10">
        <v>2432</v>
      </c>
      <c r="B315" s="11" t="s">
        <v>58</v>
      </c>
      <c r="C315" s="12">
        <v>5.6</v>
      </c>
      <c r="D315" s="13">
        <v>47</v>
      </c>
      <c r="E315" s="14">
        <v>0.97</v>
      </c>
      <c r="F315" s="54"/>
      <c r="G315" s="25"/>
      <c r="H315" s="74" t="s">
        <v>68</v>
      </c>
      <c r="I315" s="73" t="s">
        <v>70</v>
      </c>
      <c r="J315" s="27" t="str">
        <f t="shared" si="8"/>
        <v/>
      </c>
      <c r="K315" s="21">
        <f t="shared" si="9"/>
        <v>0</v>
      </c>
      <c r="L315" s="44">
        <v>26</v>
      </c>
      <c r="M315" s="44">
        <v>1</v>
      </c>
    </row>
    <row r="316" spans="1:13" ht="27" customHeight="1" x14ac:dyDescent="0.3">
      <c r="A316" s="10">
        <v>2433</v>
      </c>
      <c r="B316" s="11" t="s">
        <v>58</v>
      </c>
      <c r="C316" s="12">
        <v>5.8</v>
      </c>
      <c r="D316" s="13">
        <v>49</v>
      </c>
      <c r="E316" s="14">
        <v>1.0900000000000001</v>
      </c>
      <c r="F316" s="54"/>
      <c r="G316" s="25"/>
      <c r="H316" s="74" t="s">
        <v>68</v>
      </c>
      <c r="I316" s="73" t="s">
        <v>70</v>
      </c>
      <c r="J316" s="27" t="str">
        <f t="shared" si="8"/>
        <v/>
      </c>
      <c r="K316" s="21">
        <f t="shared" si="9"/>
        <v>0</v>
      </c>
      <c r="L316" s="44">
        <v>26</v>
      </c>
      <c r="M316" s="44">
        <v>1</v>
      </c>
    </row>
    <row r="317" spans="1:13" ht="27" customHeight="1" x14ac:dyDescent="0.3">
      <c r="A317" s="10">
        <v>2434</v>
      </c>
      <c r="B317" s="11" t="s">
        <v>58</v>
      </c>
      <c r="C317" s="12">
        <v>6.3</v>
      </c>
      <c r="D317" s="13">
        <v>60</v>
      </c>
      <c r="E317" s="14">
        <v>1.78</v>
      </c>
      <c r="F317" s="54"/>
      <c r="G317" s="25"/>
      <c r="H317" s="74" t="s">
        <v>68</v>
      </c>
      <c r="I317" s="73" t="s">
        <v>70</v>
      </c>
      <c r="J317" s="27" t="str">
        <f t="shared" si="8"/>
        <v/>
      </c>
      <c r="K317" s="21">
        <f t="shared" si="9"/>
        <v>0</v>
      </c>
      <c r="L317" s="44">
        <v>26</v>
      </c>
      <c r="M317" s="44">
        <v>1</v>
      </c>
    </row>
    <row r="318" spans="1:13" ht="27" customHeight="1" x14ac:dyDescent="0.3">
      <c r="A318" s="10">
        <v>2435</v>
      </c>
      <c r="B318" s="11" t="s">
        <v>67</v>
      </c>
      <c r="C318" s="12">
        <v>6.2</v>
      </c>
      <c r="D318" s="13">
        <v>21</v>
      </c>
      <c r="E318" s="14">
        <v>0.22</v>
      </c>
      <c r="F318" s="54"/>
      <c r="G318" s="25"/>
      <c r="H318" s="74" t="s">
        <v>68</v>
      </c>
      <c r="I318" s="73" t="s">
        <v>70</v>
      </c>
      <c r="J318" s="27" t="str">
        <f t="shared" si="8"/>
        <v/>
      </c>
      <c r="K318" s="21">
        <f t="shared" si="9"/>
        <v>0</v>
      </c>
      <c r="L318" s="44">
        <v>26</v>
      </c>
      <c r="M318" s="44">
        <v>1</v>
      </c>
    </row>
    <row r="319" spans="1:13" ht="27" customHeight="1" x14ac:dyDescent="0.3">
      <c r="A319" s="10">
        <v>2436</v>
      </c>
      <c r="B319" s="11" t="s">
        <v>65</v>
      </c>
      <c r="C319" s="12">
        <v>3.2</v>
      </c>
      <c r="D319" s="13">
        <v>37</v>
      </c>
      <c r="E319" s="14">
        <v>0.34</v>
      </c>
      <c r="F319" s="54"/>
      <c r="G319" s="25"/>
      <c r="H319" s="74" t="s">
        <v>68</v>
      </c>
      <c r="I319" s="73" t="s">
        <v>70</v>
      </c>
      <c r="J319" s="27" t="str">
        <f t="shared" si="8"/>
        <v/>
      </c>
      <c r="K319" s="21">
        <f t="shared" si="9"/>
        <v>0</v>
      </c>
      <c r="L319" s="44">
        <v>26</v>
      </c>
      <c r="M319" s="44">
        <v>1</v>
      </c>
    </row>
    <row r="320" spans="1:13" ht="27" customHeight="1" x14ac:dyDescent="0.3">
      <c r="A320" s="10"/>
      <c r="B320" s="11"/>
      <c r="C320" s="12"/>
      <c r="D320" s="13"/>
      <c r="E320" s="14"/>
      <c r="F320" s="54"/>
      <c r="G320" s="25"/>
      <c r="H320" s="74"/>
      <c r="I320" s="73"/>
      <c r="J320" s="27" t="str">
        <f t="shared" si="8"/>
        <v/>
      </c>
      <c r="K320" s="21" t="str">
        <f t="shared" si="9"/>
        <v/>
      </c>
    </row>
    <row r="321" spans="1:11" ht="27" customHeight="1" x14ac:dyDescent="0.3">
      <c r="A321" s="10"/>
      <c r="B321" s="11"/>
      <c r="C321" s="12"/>
      <c r="D321" s="13"/>
      <c r="E321" s="14"/>
      <c r="F321" s="54"/>
      <c r="G321" s="25"/>
      <c r="H321" s="74"/>
      <c r="I321" s="73"/>
      <c r="J321" s="27" t="str">
        <f t="shared" si="8"/>
        <v/>
      </c>
      <c r="K321" s="21" t="str">
        <f t="shared" si="9"/>
        <v/>
      </c>
    </row>
    <row r="322" spans="1:11" ht="27" customHeight="1" x14ac:dyDescent="0.3">
      <c r="A322" s="10"/>
      <c r="B322" s="11"/>
      <c r="C322" s="12"/>
      <c r="D322" s="13"/>
      <c r="E322" s="14"/>
      <c r="F322" s="54"/>
      <c r="G322" s="25"/>
      <c r="H322" s="74"/>
      <c r="I322" s="73"/>
      <c r="J322" s="27" t="str">
        <f t="shared" si="8"/>
        <v/>
      </c>
      <c r="K322" s="21" t="str">
        <f t="shared" si="9"/>
        <v/>
      </c>
    </row>
    <row r="323" spans="1:11" ht="27" customHeight="1" x14ac:dyDescent="0.3">
      <c r="A323" s="10"/>
      <c r="B323" s="11"/>
      <c r="C323" s="12"/>
      <c r="D323" s="13"/>
      <c r="E323" s="14"/>
      <c r="F323" s="54"/>
      <c r="G323" s="25"/>
      <c r="H323" s="74"/>
      <c r="I323" s="73"/>
      <c r="J323" s="27" t="str">
        <f t="shared" si="8"/>
        <v/>
      </c>
      <c r="K323" s="21" t="str">
        <f t="shared" si="9"/>
        <v/>
      </c>
    </row>
    <row r="324" spans="1:11" ht="27" customHeight="1" x14ac:dyDescent="0.3">
      <c r="A324" s="10"/>
      <c r="B324" s="11"/>
      <c r="C324" s="12"/>
      <c r="D324" s="13"/>
      <c r="E324" s="14"/>
      <c r="F324" s="54"/>
      <c r="G324" s="25"/>
      <c r="H324" s="74"/>
      <c r="I324" s="73"/>
      <c r="J324" s="27" t="str">
        <f t="shared" si="8"/>
        <v/>
      </c>
      <c r="K324" s="21" t="str">
        <f t="shared" si="9"/>
        <v/>
      </c>
    </row>
    <row r="325" spans="1:11" ht="27" customHeight="1" x14ac:dyDescent="0.3">
      <c r="A325" s="10"/>
      <c r="B325" s="11"/>
      <c r="C325" s="12"/>
      <c r="D325" s="13"/>
      <c r="E325" s="14"/>
      <c r="F325" s="54"/>
      <c r="G325" s="25"/>
      <c r="H325" s="74"/>
      <c r="I325" s="73"/>
      <c r="J325" s="27" t="str">
        <f t="shared" si="8"/>
        <v/>
      </c>
      <c r="K325" s="21" t="str">
        <f t="shared" si="9"/>
        <v/>
      </c>
    </row>
    <row r="326" spans="1:11" ht="27" customHeight="1" x14ac:dyDescent="0.3">
      <c r="A326" s="10"/>
      <c r="B326" s="11"/>
      <c r="C326" s="12"/>
      <c r="D326" s="13"/>
      <c r="E326" s="14"/>
      <c r="F326" s="54"/>
      <c r="G326" s="25"/>
      <c r="H326" s="74"/>
      <c r="I326" s="73"/>
      <c r="J326" s="27" t="str">
        <f t="shared" si="8"/>
        <v/>
      </c>
      <c r="K326" s="21" t="str">
        <f t="shared" si="9"/>
        <v/>
      </c>
    </row>
    <row r="327" spans="1:11" ht="27" customHeight="1" x14ac:dyDescent="0.3">
      <c r="A327" s="10"/>
      <c r="B327" s="11"/>
      <c r="C327" s="12"/>
      <c r="D327" s="13"/>
      <c r="E327" s="14"/>
      <c r="F327" s="54"/>
      <c r="G327" s="25"/>
      <c r="H327" s="74"/>
      <c r="I327" s="73"/>
      <c r="J327" s="27" t="str">
        <f t="shared" si="8"/>
        <v/>
      </c>
      <c r="K327" s="21" t="str">
        <f t="shared" si="9"/>
        <v/>
      </c>
    </row>
    <row r="328" spans="1:11" ht="27" customHeight="1" x14ac:dyDescent="0.3">
      <c r="A328" s="10"/>
      <c r="B328" s="11"/>
      <c r="C328" s="12"/>
      <c r="D328" s="13"/>
      <c r="E328" s="14"/>
      <c r="F328" s="54"/>
      <c r="G328" s="25"/>
      <c r="H328" s="74"/>
      <c r="I328" s="73"/>
      <c r="J328" s="27" t="str">
        <f t="shared" si="8"/>
        <v/>
      </c>
      <c r="K328" s="21" t="str">
        <f t="shared" si="9"/>
        <v/>
      </c>
    </row>
    <row r="329" spans="1:11" ht="27" customHeight="1" x14ac:dyDescent="0.3">
      <c r="A329" s="10"/>
      <c r="B329" s="11"/>
      <c r="C329" s="12"/>
      <c r="D329" s="13"/>
      <c r="E329" s="14"/>
      <c r="F329" s="54"/>
      <c r="G329" s="25"/>
      <c r="H329" s="74"/>
      <c r="I329" s="73"/>
      <c r="J329" s="27" t="str">
        <f t="shared" si="8"/>
        <v/>
      </c>
      <c r="K329" s="21" t="str">
        <f t="shared" si="9"/>
        <v/>
      </c>
    </row>
    <row r="330" spans="1:11" ht="27" customHeight="1" x14ac:dyDescent="0.3">
      <c r="A330" s="10"/>
      <c r="B330" s="11"/>
      <c r="C330" s="12"/>
      <c r="D330" s="13"/>
      <c r="E330" s="14"/>
      <c r="F330" s="54"/>
      <c r="G330" s="25"/>
      <c r="H330" s="74"/>
      <c r="I330" s="73"/>
      <c r="J330" s="27" t="str">
        <f t="shared" si="8"/>
        <v/>
      </c>
      <c r="K330" s="21" t="str">
        <f t="shared" si="9"/>
        <v/>
      </c>
    </row>
    <row r="331" spans="1:11" ht="27" customHeight="1" x14ac:dyDescent="0.3">
      <c r="A331" s="10"/>
      <c r="B331" s="11"/>
      <c r="C331" s="12"/>
      <c r="D331" s="13"/>
      <c r="E331" s="14"/>
      <c r="F331" s="54"/>
      <c r="G331" s="25"/>
      <c r="H331" s="74"/>
      <c r="I331" s="73"/>
      <c r="J331" s="27" t="str">
        <f t="shared" si="8"/>
        <v/>
      </c>
      <c r="K331" s="21" t="str">
        <f t="shared" si="9"/>
        <v/>
      </c>
    </row>
    <row r="332" spans="1:11" ht="27" customHeight="1" x14ac:dyDescent="0.3">
      <c r="A332" s="10"/>
      <c r="B332" s="11"/>
      <c r="C332" s="12"/>
      <c r="D332" s="13"/>
      <c r="E332" s="14"/>
      <c r="F332" s="54"/>
      <c r="G332" s="25"/>
      <c r="H332" s="74"/>
      <c r="I332" s="73"/>
      <c r="J332" s="27" t="str">
        <f t="shared" si="8"/>
        <v/>
      </c>
      <c r="K332" s="21" t="str">
        <f t="shared" si="9"/>
        <v/>
      </c>
    </row>
    <row r="333" spans="1:11" ht="27" customHeight="1" x14ac:dyDescent="0.3">
      <c r="A333" s="10"/>
      <c r="B333" s="11"/>
      <c r="C333" s="12"/>
      <c r="D333" s="13"/>
      <c r="E333" s="14"/>
      <c r="F333" s="54"/>
      <c r="G333" s="25"/>
      <c r="H333" s="74"/>
      <c r="I333" s="73"/>
      <c r="J333" s="27" t="str">
        <f t="shared" ref="J333:J396" si="10">IF(LEN(F333)=0,"",IF(AND(LEN(F333)&gt;0,LEN($H$5)=0),LEFT($C$6,10),IF(LEN(F333)&gt;0,$H$5,"")))</f>
        <v/>
      </c>
      <c r="K333" s="21" t="str">
        <f t="shared" ref="K333:K396" si="11">IF(AND(ISNUMBER(F333)=FALSE,LEN(A333)&gt;0),0,IF(OR(LEN(F333)=0,F333="Gebot in € je fm",ISNUMBER(F333)=FALSE),"",E333*ROUND(F333,0)))</f>
        <v/>
      </c>
    </row>
    <row r="334" spans="1:11" ht="27" customHeight="1" x14ac:dyDescent="0.3">
      <c r="A334" s="10"/>
      <c r="B334" s="11"/>
      <c r="C334" s="12"/>
      <c r="D334" s="13"/>
      <c r="E334" s="14"/>
      <c r="F334" s="54"/>
      <c r="G334" s="25"/>
      <c r="H334" s="74"/>
      <c r="I334" s="73"/>
      <c r="J334" s="27" t="str">
        <f t="shared" si="10"/>
        <v/>
      </c>
      <c r="K334" s="21" t="str">
        <f t="shared" si="11"/>
        <v/>
      </c>
    </row>
    <row r="335" spans="1:11" ht="27" customHeight="1" x14ac:dyDescent="0.3">
      <c r="A335" s="10"/>
      <c r="B335" s="11"/>
      <c r="C335" s="12"/>
      <c r="D335" s="13"/>
      <c r="E335" s="14"/>
      <c r="F335" s="54"/>
      <c r="G335" s="25"/>
      <c r="H335" s="74"/>
      <c r="I335" s="73"/>
      <c r="J335" s="27" t="str">
        <f t="shared" si="10"/>
        <v/>
      </c>
      <c r="K335" s="21" t="str">
        <f t="shared" si="11"/>
        <v/>
      </c>
    </row>
    <row r="336" spans="1:11" ht="27" customHeight="1" x14ac:dyDescent="0.3">
      <c r="A336" s="10"/>
      <c r="B336" s="11"/>
      <c r="C336" s="12"/>
      <c r="D336" s="13"/>
      <c r="E336" s="14"/>
      <c r="F336" s="54"/>
      <c r="G336" s="25"/>
      <c r="H336" s="74"/>
      <c r="I336" s="73"/>
      <c r="J336" s="27" t="str">
        <f t="shared" si="10"/>
        <v/>
      </c>
      <c r="K336" s="21" t="str">
        <f t="shared" si="11"/>
        <v/>
      </c>
    </row>
    <row r="337" spans="1:11" ht="27" customHeight="1" x14ac:dyDescent="0.3">
      <c r="A337" s="10"/>
      <c r="B337" s="11"/>
      <c r="C337" s="12"/>
      <c r="D337" s="13"/>
      <c r="E337" s="14"/>
      <c r="F337" s="54"/>
      <c r="G337" s="25"/>
      <c r="H337" s="74"/>
      <c r="I337" s="73"/>
      <c r="J337" s="27" t="str">
        <f t="shared" si="10"/>
        <v/>
      </c>
      <c r="K337" s="21" t="str">
        <f t="shared" si="11"/>
        <v/>
      </c>
    </row>
    <row r="338" spans="1:11" ht="27" customHeight="1" x14ac:dyDescent="0.3">
      <c r="A338" s="10"/>
      <c r="B338" s="11"/>
      <c r="C338" s="12"/>
      <c r="D338" s="13"/>
      <c r="E338" s="14"/>
      <c r="F338" s="54"/>
      <c r="G338" s="25"/>
      <c r="H338" s="74"/>
      <c r="I338" s="73"/>
      <c r="J338" s="27" t="str">
        <f t="shared" si="10"/>
        <v/>
      </c>
      <c r="K338" s="21" t="str">
        <f t="shared" si="11"/>
        <v/>
      </c>
    </row>
    <row r="339" spans="1:11" ht="27" customHeight="1" x14ac:dyDescent="0.3">
      <c r="A339" s="10"/>
      <c r="B339" s="11"/>
      <c r="C339" s="12"/>
      <c r="D339" s="13"/>
      <c r="E339" s="14"/>
      <c r="F339" s="54"/>
      <c r="G339" s="25"/>
      <c r="H339" s="74"/>
      <c r="I339" s="73"/>
      <c r="J339" s="27" t="str">
        <f t="shared" si="10"/>
        <v/>
      </c>
      <c r="K339" s="21" t="str">
        <f t="shared" si="11"/>
        <v/>
      </c>
    </row>
    <row r="340" spans="1:11" ht="27" customHeight="1" x14ac:dyDescent="0.3">
      <c r="A340" s="10"/>
      <c r="B340" s="11"/>
      <c r="C340" s="12"/>
      <c r="D340" s="13"/>
      <c r="E340" s="14"/>
      <c r="F340" s="54"/>
      <c r="G340" s="25"/>
      <c r="H340" s="74"/>
      <c r="I340" s="73"/>
      <c r="J340" s="27" t="str">
        <f t="shared" si="10"/>
        <v/>
      </c>
      <c r="K340" s="21" t="str">
        <f t="shared" si="11"/>
        <v/>
      </c>
    </row>
    <row r="341" spans="1:11" ht="27" customHeight="1" x14ac:dyDescent="0.3">
      <c r="A341" s="10"/>
      <c r="B341" s="11"/>
      <c r="C341" s="12"/>
      <c r="D341" s="13"/>
      <c r="E341" s="14"/>
      <c r="F341" s="54"/>
      <c r="G341" s="25"/>
      <c r="H341" s="74"/>
      <c r="I341" s="73"/>
      <c r="J341" s="27" t="str">
        <f t="shared" si="10"/>
        <v/>
      </c>
      <c r="K341" s="21" t="str">
        <f t="shared" si="11"/>
        <v/>
      </c>
    </row>
    <row r="342" spans="1:11" ht="27" customHeight="1" x14ac:dyDescent="0.3">
      <c r="A342" s="10"/>
      <c r="B342" s="11"/>
      <c r="C342" s="12"/>
      <c r="D342" s="13"/>
      <c r="E342" s="14"/>
      <c r="F342" s="54"/>
      <c r="G342" s="25"/>
      <c r="H342" s="74"/>
      <c r="I342" s="73"/>
      <c r="J342" s="27" t="str">
        <f t="shared" si="10"/>
        <v/>
      </c>
      <c r="K342" s="21" t="str">
        <f t="shared" si="11"/>
        <v/>
      </c>
    </row>
    <row r="343" spans="1:11" ht="27" customHeight="1" x14ac:dyDescent="0.3">
      <c r="A343" s="10"/>
      <c r="B343" s="11"/>
      <c r="C343" s="12"/>
      <c r="D343" s="13"/>
      <c r="E343" s="14"/>
      <c r="F343" s="54"/>
      <c r="G343" s="25"/>
      <c r="H343" s="74"/>
      <c r="I343" s="73"/>
      <c r="J343" s="27" t="str">
        <f t="shared" si="10"/>
        <v/>
      </c>
      <c r="K343" s="21" t="str">
        <f t="shared" si="11"/>
        <v/>
      </c>
    </row>
    <row r="344" spans="1:11" ht="27" customHeight="1" x14ac:dyDescent="0.3">
      <c r="A344" s="10"/>
      <c r="B344" s="11"/>
      <c r="C344" s="12"/>
      <c r="D344" s="13"/>
      <c r="E344" s="14"/>
      <c r="F344" s="54"/>
      <c r="G344" s="25"/>
      <c r="H344" s="74"/>
      <c r="I344" s="73"/>
      <c r="J344" s="27" t="str">
        <f t="shared" si="10"/>
        <v/>
      </c>
      <c r="K344" s="21" t="str">
        <f t="shared" si="11"/>
        <v/>
      </c>
    </row>
    <row r="345" spans="1:11" ht="27" customHeight="1" x14ac:dyDescent="0.3">
      <c r="A345" s="10"/>
      <c r="B345" s="11"/>
      <c r="C345" s="12"/>
      <c r="D345" s="13"/>
      <c r="E345" s="14"/>
      <c r="F345" s="54"/>
      <c r="G345" s="25"/>
      <c r="H345" s="74"/>
      <c r="I345" s="73"/>
      <c r="J345" s="27" t="str">
        <f t="shared" si="10"/>
        <v/>
      </c>
      <c r="K345" s="21" t="str">
        <f t="shared" si="11"/>
        <v/>
      </c>
    </row>
    <row r="346" spans="1:11" ht="27" customHeight="1" x14ac:dyDescent="0.3">
      <c r="A346" s="10"/>
      <c r="B346" s="11"/>
      <c r="C346" s="12"/>
      <c r="D346" s="13"/>
      <c r="E346" s="14"/>
      <c r="F346" s="54"/>
      <c r="G346" s="25"/>
      <c r="H346" s="74"/>
      <c r="I346" s="73"/>
      <c r="J346" s="27" t="str">
        <f t="shared" si="10"/>
        <v/>
      </c>
      <c r="K346" s="21" t="str">
        <f t="shared" si="11"/>
        <v/>
      </c>
    </row>
    <row r="347" spans="1:11" ht="27" customHeight="1" x14ac:dyDescent="0.3">
      <c r="A347" s="10"/>
      <c r="B347" s="11"/>
      <c r="C347" s="12"/>
      <c r="D347" s="13"/>
      <c r="E347" s="14"/>
      <c r="F347" s="54"/>
      <c r="G347" s="25"/>
      <c r="H347" s="74"/>
      <c r="I347" s="73"/>
      <c r="J347" s="27" t="str">
        <f t="shared" si="10"/>
        <v/>
      </c>
      <c r="K347" s="21" t="str">
        <f t="shared" si="11"/>
        <v/>
      </c>
    </row>
    <row r="348" spans="1:11" ht="27" customHeight="1" x14ac:dyDescent="0.3">
      <c r="A348" s="10"/>
      <c r="B348" s="11"/>
      <c r="C348" s="12"/>
      <c r="D348" s="13"/>
      <c r="E348" s="14"/>
      <c r="F348" s="54"/>
      <c r="G348" s="25"/>
      <c r="H348" s="74"/>
      <c r="I348" s="73"/>
      <c r="J348" s="27" t="str">
        <f t="shared" si="10"/>
        <v/>
      </c>
      <c r="K348" s="21" t="str">
        <f t="shared" si="11"/>
        <v/>
      </c>
    </row>
    <row r="349" spans="1:11" ht="27" customHeight="1" x14ac:dyDescent="0.3">
      <c r="A349" s="10"/>
      <c r="B349" s="11"/>
      <c r="C349" s="12"/>
      <c r="D349" s="13"/>
      <c r="E349" s="14"/>
      <c r="F349" s="54"/>
      <c r="G349" s="25"/>
      <c r="H349" s="74"/>
      <c r="I349" s="73"/>
      <c r="J349" s="27" t="str">
        <f t="shared" si="10"/>
        <v/>
      </c>
      <c r="K349" s="21" t="str">
        <f t="shared" si="11"/>
        <v/>
      </c>
    </row>
    <row r="350" spans="1:11" ht="27" customHeight="1" x14ac:dyDescent="0.3">
      <c r="A350" s="10"/>
      <c r="B350" s="11"/>
      <c r="C350" s="12"/>
      <c r="D350" s="13"/>
      <c r="E350" s="14"/>
      <c r="F350" s="54"/>
      <c r="G350" s="25"/>
      <c r="H350" s="74"/>
      <c r="I350" s="73"/>
      <c r="J350" s="27" t="str">
        <f t="shared" si="10"/>
        <v/>
      </c>
      <c r="K350" s="21" t="str">
        <f t="shared" si="11"/>
        <v/>
      </c>
    </row>
    <row r="351" spans="1:11" ht="27" customHeight="1" x14ac:dyDescent="0.3">
      <c r="A351" s="10"/>
      <c r="B351" s="11"/>
      <c r="C351" s="12"/>
      <c r="D351" s="13"/>
      <c r="E351" s="14"/>
      <c r="F351" s="54"/>
      <c r="G351" s="25"/>
      <c r="H351" s="74"/>
      <c r="I351" s="73"/>
      <c r="J351" s="27" t="str">
        <f t="shared" si="10"/>
        <v/>
      </c>
      <c r="K351" s="21" t="str">
        <f t="shared" si="11"/>
        <v/>
      </c>
    </row>
    <row r="352" spans="1:11" ht="27" customHeight="1" x14ac:dyDescent="0.3">
      <c r="A352" s="10"/>
      <c r="B352" s="11"/>
      <c r="C352" s="12"/>
      <c r="D352" s="13"/>
      <c r="E352" s="14"/>
      <c r="F352" s="54"/>
      <c r="G352" s="25"/>
      <c r="H352" s="74"/>
      <c r="I352" s="73"/>
      <c r="J352" s="27" t="str">
        <f t="shared" si="10"/>
        <v/>
      </c>
      <c r="K352" s="21" t="str">
        <f t="shared" si="11"/>
        <v/>
      </c>
    </row>
    <row r="353" spans="1:11" ht="27" customHeight="1" x14ac:dyDescent="0.3">
      <c r="A353" s="10"/>
      <c r="B353" s="11"/>
      <c r="C353" s="12"/>
      <c r="D353" s="13"/>
      <c r="E353" s="14"/>
      <c r="F353" s="54"/>
      <c r="G353" s="25"/>
      <c r="H353" s="74"/>
      <c r="I353" s="73"/>
      <c r="J353" s="27" t="str">
        <f t="shared" si="10"/>
        <v/>
      </c>
      <c r="K353" s="21" t="str">
        <f t="shared" si="11"/>
        <v/>
      </c>
    </row>
    <row r="354" spans="1:11" ht="27" customHeight="1" x14ac:dyDescent="0.3">
      <c r="A354" s="10"/>
      <c r="B354" s="11"/>
      <c r="C354" s="12"/>
      <c r="D354" s="13"/>
      <c r="E354" s="14"/>
      <c r="F354" s="54"/>
      <c r="G354" s="25"/>
      <c r="H354" s="74"/>
      <c r="I354" s="73"/>
      <c r="J354" s="27" t="str">
        <f t="shared" si="10"/>
        <v/>
      </c>
      <c r="K354" s="21" t="str">
        <f t="shared" si="11"/>
        <v/>
      </c>
    </row>
    <row r="355" spans="1:11" ht="27" customHeight="1" x14ac:dyDescent="0.3">
      <c r="A355" s="10"/>
      <c r="B355" s="11"/>
      <c r="C355" s="12"/>
      <c r="D355" s="13"/>
      <c r="E355" s="14"/>
      <c r="F355" s="54"/>
      <c r="G355" s="25"/>
      <c r="H355" s="74"/>
      <c r="I355" s="73"/>
      <c r="J355" s="27" t="str">
        <f t="shared" si="10"/>
        <v/>
      </c>
      <c r="K355" s="21" t="str">
        <f t="shared" si="11"/>
        <v/>
      </c>
    </row>
    <row r="356" spans="1:11" ht="27" customHeight="1" x14ac:dyDescent="0.3">
      <c r="A356" s="10"/>
      <c r="B356" s="11"/>
      <c r="C356" s="12"/>
      <c r="D356" s="13"/>
      <c r="E356" s="14"/>
      <c r="F356" s="54"/>
      <c r="G356" s="25"/>
      <c r="H356" s="74"/>
      <c r="I356" s="73"/>
      <c r="J356" s="27" t="str">
        <f t="shared" si="10"/>
        <v/>
      </c>
      <c r="K356" s="21" t="str">
        <f t="shared" si="11"/>
        <v/>
      </c>
    </row>
    <row r="357" spans="1:11" ht="27" customHeight="1" x14ac:dyDescent="0.3">
      <c r="A357" s="10"/>
      <c r="B357" s="11"/>
      <c r="C357" s="12"/>
      <c r="D357" s="13"/>
      <c r="E357" s="14"/>
      <c r="F357" s="54"/>
      <c r="G357" s="25"/>
      <c r="H357" s="74"/>
      <c r="I357" s="73"/>
      <c r="J357" s="27" t="str">
        <f t="shared" si="10"/>
        <v/>
      </c>
      <c r="K357" s="21" t="str">
        <f t="shared" si="11"/>
        <v/>
      </c>
    </row>
    <row r="358" spans="1:11" ht="27" customHeight="1" x14ac:dyDescent="0.3">
      <c r="A358" s="10"/>
      <c r="B358" s="11"/>
      <c r="C358" s="12"/>
      <c r="D358" s="13"/>
      <c r="E358" s="14"/>
      <c r="F358" s="54"/>
      <c r="G358" s="25"/>
      <c r="H358" s="74"/>
      <c r="I358" s="73"/>
      <c r="J358" s="27" t="str">
        <f t="shared" si="10"/>
        <v/>
      </c>
      <c r="K358" s="21" t="str">
        <f t="shared" si="11"/>
        <v/>
      </c>
    </row>
    <row r="359" spans="1:11" ht="27" customHeight="1" x14ac:dyDescent="0.3">
      <c r="A359" s="10"/>
      <c r="B359" s="11"/>
      <c r="C359" s="12"/>
      <c r="D359" s="13"/>
      <c r="E359" s="14"/>
      <c r="F359" s="54"/>
      <c r="G359" s="25"/>
      <c r="H359" s="74"/>
      <c r="I359" s="73"/>
      <c r="J359" s="27" t="str">
        <f t="shared" si="10"/>
        <v/>
      </c>
      <c r="K359" s="21" t="str">
        <f t="shared" si="11"/>
        <v/>
      </c>
    </row>
    <row r="360" spans="1:11" ht="27" customHeight="1" x14ac:dyDescent="0.3">
      <c r="A360" s="10"/>
      <c r="B360" s="11"/>
      <c r="C360" s="12"/>
      <c r="D360" s="13"/>
      <c r="E360" s="14"/>
      <c r="F360" s="54"/>
      <c r="G360" s="25"/>
      <c r="H360" s="74"/>
      <c r="I360" s="73"/>
      <c r="J360" s="27" t="str">
        <f t="shared" si="10"/>
        <v/>
      </c>
      <c r="K360" s="21" t="str">
        <f t="shared" si="11"/>
        <v/>
      </c>
    </row>
    <row r="361" spans="1:11" ht="27" customHeight="1" x14ac:dyDescent="0.3">
      <c r="A361" s="10"/>
      <c r="B361" s="11"/>
      <c r="C361" s="12"/>
      <c r="D361" s="13"/>
      <c r="E361" s="14"/>
      <c r="F361" s="54"/>
      <c r="G361" s="25"/>
      <c r="H361" s="74"/>
      <c r="I361" s="73"/>
      <c r="J361" s="27" t="str">
        <f t="shared" si="10"/>
        <v/>
      </c>
      <c r="K361" s="21" t="str">
        <f t="shared" si="11"/>
        <v/>
      </c>
    </row>
    <row r="362" spans="1:11" ht="27" customHeight="1" x14ac:dyDescent="0.3">
      <c r="A362" s="10"/>
      <c r="B362" s="11"/>
      <c r="C362" s="12"/>
      <c r="D362" s="13"/>
      <c r="E362" s="14"/>
      <c r="F362" s="54"/>
      <c r="G362" s="25"/>
      <c r="H362" s="74"/>
      <c r="I362" s="73"/>
      <c r="J362" s="27" t="str">
        <f t="shared" si="10"/>
        <v/>
      </c>
      <c r="K362" s="21" t="str">
        <f t="shared" si="11"/>
        <v/>
      </c>
    </row>
    <row r="363" spans="1:11" ht="27" customHeight="1" x14ac:dyDescent="0.3">
      <c r="A363" s="10"/>
      <c r="B363" s="11"/>
      <c r="C363" s="12"/>
      <c r="D363" s="13"/>
      <c r="E363" s="14"/>
      <c r="F363" s="54"/>
      <c r="G363" s="25"/>
      <c r="H363" s="74"/>
      <c r="I363" s="73"/>
      <c r="J363" s="27" t="str">
        <f t="shared" si="10"/>
        <v/>
      </c>
      <c r="K363" s="21" t="str">
        <f t="shared" si="11"/>
        <v/>
      </c>
    </row>
    <row r="364" spans="1:11" ht="27" customHeight="1" x14ac:dyDescent="0.3">
      <c r="A364" s="10"/>
      <c r="B364" s="11"/>
      <c r="C364" s="12"/>
      <c r="D364" s="13"/>
      <c r="E364" s="14"/>
      <c r="F364" s="54"/>
      <c r="G364" s="25"/>
      <c r="H364" s="74"/>
      <c r="I364" s="73"/>
      <c r="J364" s="27" t="str">
        <f t="shared" si="10"/>
        <v/>
      </c>
      <c r="K364" s="21" t="str">
        <f t="shared" si="11"/>
        <v/>
      </c>
    </row>
    <row r="365" spans="1:11" ht="27" customHeight="1" x14ac:dyDescent="0.3">
      <c r="A365" s="10"/>
      <c r="B365" s="11"/>
      <c r="C365" s="12"/>
      <c r="D365" s="13"/>
      <c r="E365" s="14"/>
      <c r="F365" s="54"/>
      <c r="G365" s="25"/>
      <c r="H365" s="74"/>
      <c r="I365" s="73"/>
      <c r="J365" s="27" t="str">
        <f t="shared" si="10"/>
        <v/>
      </c>
      <c r="K365" s="21" t="str">
        <f t="shared" si="11"/>
        <v/>
      </c>
    </row>
    <row r="366" spans="1:11" ht="27" customHeight="1" x14ac:dyDescent="0.3">
      <c r="A366" s="10"/>
      <c r="B366" s="11"/>
      <c r="C366" s="12"/>
      <c r="D366" s="13"/>
      <c r="E366" s="14"/>
      <c r="F366" s="54"/>
      <c r="G366" s="25"/>
      <c r="H366" s="74"/>
      <c r="I366" s="73"/>
      <c r="J366" s="27" t="str">
        <f t="shared" si="10"/>
        <v/>
      </c>
      <c r="K366" s="21" t="str">
        <f t="shared" si="11"/>
        <v/>
      </c>
    </row>
    <row r="367" spans="1:11" ht="27" customHeight="1" x14ac:dyDescent="0.3">
      <c r="A367" s="10"/>
      <c r="B367" s="11"/>
      <c r="C367" s="12"/>
      <c r="D367" s="13"/>
      <c r="E367" s="14"/>
      <c r="F367" s="54"/>
      <c r="G367" s="25"/>
      <c r="H367" s="74"/>
      <c r="I367" s="73"/>
      <c r="J367" s="27" t="str">
        <f t="shared" si="10"/>
        <v/>
      </c>
      <c r="K367" s="21" t="str">
        <f t="shared" si="11"/>
        <v/>
      </c>
    </row>
    <row r="368" spans="1:11" ht="27" customHeight="1" x14ac:dyDescent="0.3">
      <c r="A368" s="10"/>
      <c r="B368" s="11"/>
      <c r="C368" s="12"/>
      <c r="D368" s="13"/>
      <c r="E368" s="14"/>
      <c r="F368" s="54"/>
      <c r="G368" s="25"/>
      <c r="H368" s="74"/>
      <c r="I368" s="73"/>
      <c r="J368" s="27" t="str">
        <f t="shared" si="10"/>
        <v/>
      </c>
      <c r="K368" s="21" t="str">
        <f t="shared" si="11"/>
        <v/>
      </c>
    </row>
    <row r="369" spans="1:11" ht="27" customHeight="1" x14ac:dyDescent="0.3">
      <c r="A369" s="10"/>
      <c r="B369" s="11"/>
      <c r="C369" s="12"/>
      <c r="D369" s="13"/>
      <c r="E369" s="14"/>
      <c r="F369" s="54"/>
      <c r="G369" s="25"/>
      <c r="H369" s="74"/>
      <c r="I369" s="73"/>
      <c r="J369" s="27" t="str">
        <f t="shared" si="10"/>
        <v/>
      </c>
      <c r="K369" s="21" t="str">
        <f t="shared" si="11"/>
        <v/>
      </c>
    </row>
    <row r="370" spans="1:11" ht="27" customHeight="1" x14ac:dyDescent="0.3">
      <c r="A370" s="10"/>
      <c r="B370" s="11"/>
      <c r="C370" s="12"/>
      <c r="D370" s="13"/>
      <c r="E370" s="14"/>
      <c r="F370" s="54"/>
      <c r="G370" s="25"/>
      <c r="H370" s="74"/>
      <c r="I370" s="73"/>
      <c r="J370" s="27" t="str">
        <f t="shared" si="10"/>
        <v/>
      </c>
      <c r="K370" s="21" t="str">
        <f t="shared" si="11"/>
        <v/>
      </c>
    </row>
    <row r="371" spans="1:11" ht="27" customHeight="1" x14ac:dyDescent="0.3">
      <c r="A371" s="10"/>
      <c r="B371" s="11"/>
      <c r="C371" s="12"/>
      <c r="D371" s="13"/>
      <c r="E371" s="14"/>
      <c r="F371" s="54"/>
      <c r="G371" s="25"/>
      <c r="H371" s="74"/>
      <c r="I371" s="73"/>
      <c r="J371" s="27" t="str">
        <f t="shared" si="10"/>
        <v/>
      </c>
      <c r="K371" s="21" t="str">
        <f t="shared" si="11"/>
        <v/>
      </c>
    </row>
    <row r="372" spans="1:11" ht="27" customHeight="1" x14ac:dyDescent="0.3">
      <c r="A372" s="10"/>
      <c r="B372" s="11"/>
      <c r="C372" s="12"/>
      <c r="D372" s="13"/>
      <c r="E372" s="14"/>
      <c r="F372" s="54"/>
      <c r="G372" s="25"/>
      <c r="H372" s="74"/>
      <c r="I372" s="73"/>
      <c r="J372" s="27" t="str">
        <f t="shared" si="10"/>
        <v/>
      </c>
      <c r="K372" s="21" t="str">
        <f t="shared" si="11"/>
        <v/>
      </c>
    </row>
    <row r="373" spans="1:11" ht="27" customHeight="1" x14ac:dyDescent="0.3">
      <c r="A373" s="10"/>
      <c r="B373" s="11"/>
      <c r="C373" s="12"/>
      <c r="D373" s="13"/>
      <c r="E373" s="14"/>
      <c r="F373" s="54"/>
      <c r="G373" s="25"/>
      <c r="H373" s="74"/>
      <c r="I373" s="73"/>
      <c r="J373" s="27" t="str">
        <f t="shared" si="10"/>
        <v/>
      </c>
      <c r="K373" s="21" t="str">
        <f t="shared" si="11"/>
        <v/>
      </c>
    </row>
    <row r="374" spans="1:11" ht="27" customHeight="1" x14ac:dyDescent="0.3">
      <c r="A374" s="10"/>
      <c r="B374" s="11"/>
      <c r="C374" s="12"/>
      <c r="D374" s="13"/>
      <c r="E374" s="14"/>
      <c r="F374" s="54"/>
      <c r="G374" s="25"/>
      <c r="H374" s="74"/>
      <c r="I374" s="73"/>
      <c r="J374" s="27" t="str">
        <f t="shared" si="10"/>
        <v/>
      </c>
      <c r="K374" s="21" t="str">
        <f t="shared" si="11"/>
        <v/>
      </c>
    </row>
    <row r="375" spans="1:11" ht="27" customHeight="1" x14ac:dyDescent="0.3">
      <c r="A375" s="10"/>
      <c r="B375" s="11"/>
      <c r="C375" s="12"/>
      <c r="D375" s="13"/>
      <c r="E375" s="14"/>
      <c r="F375" s="54"/>
      <c r="G375" s="25"/>
      <c r="H375" s="74"/>
      <c r="I375" s="73"/>
      <c r="J375" s="27" t="str">
        <f t="shared" si="10"/>
        <v/>
      </c>
      <c r="K375" s="21" t="str">
        <f t="shared" si="11"/>
        <v/>
      </c>
    </row>
    <row r="376" spans="1:11" ht="27" customHeight="1" x14ac:dyDescent="0.3">
      <c r="A376" s="10"/>
      <c r="B376" s="11"/>
      <c r="C376" s="12"/>
      <c r="D376" s="13"/>
      <c r="E376" s="14"/>
      <c r="F376" s="54"/>
      <c r="G376" s="25"/>
      <c r="H376" s="74"/>
      <c r="I376" s="73"/>
      <c r="J376" s="27" t="str">
        <f t="shared" si="10"/>
        <v/>
      </c>
      <c r="K376" s="21" t="str">
        <f t="shared" si="11"/>
        <v/>
      </c>
    </row>
    <row r="377" spans="1:11" ht="27" customHeight="1" x14ac:dyDescent="0.3">
      <c r="A377" s="10"/>
      <c r="B377" s="11"/>
      <c r="C377" s="12"/>
      <c r="D377" s="13"/>
      <c r="E377" s="14"/>
      <c r="F377" s="54"/>
      <c r="G377" s="25"/>
      <c r="H377" s="74"/>
      <c r="I377" s="73"/>
      <c r="J377" s="27" t="str">
        <f t="shared" si="10"/>
        <v/>
      </c>
      <c r="K377" s="21" t="str">
        <f t="shared" si="11"/>
        <v/>
      </c>
    </row>
    <row r="378" spans="1:11" ht="27" customHeight="1" x14ac:dyDescent="0.3">
      <c r="A378" s="10"/>
      <c r="B378" s="11"/>
      <c r="C378" s="12"/>
      <c r="D378" s="13"/>
      <c r="E378" s="14"/>
      <c r="F378" s="54"/>
      <c r="G378" s="25"/>
      <c r="H378" s="74"/>
      <c r="I378" s="73"/>
      <c r="J378" s="27" t="str">
        <f t="shared" si="10"/>
        <v/>
      </c>
      <c r="K378" s="21" t="str">
        <f t="shared" si="11"/>
        <v/>
      </c>
    </row>
    <row r="379" spans="1:11" ht="27" customHeight="1" x14ac:dyDescent="0.3">
      <c r="A379" s="10"/>
      <c r="B379" s="11"/>
      <c r="C379" s="12"/>
      <c r="D379" s="13"/>
      <c r="E379" s="14"/>
      <c r="F379" s="54"/>
      <c r="G379" s="25"/>
      <c r="H379" s="74"/>
      <c r="I379" s="73"/>
      <c r="J379" s="27" t="str">
        <f t="shared" si="10"/>
        <v/>
      </c>
      <c r="K379" s="21" t="str">
        <f t="shared" si="11"/>
        <v/>
      </c>
    </row>
    <row r="380" spans="1:11" ht="27" customHeight="1" x14ac:dyDescent="0.3">
      <c r="A380" s="10"/>
      <c r="B380" s="11"/>
      <c r="C380" s="12"/>
      <c r="D380" s="13"/>
      <c r="E380" s="14"/>
      <c r="F380" s="54"/>
      <c r="G380" s="25"/>
      <c r="H380" s="74"/>
      <c r="I380" s="73"/>
      <c r="J380" s="27" t="str">
        <f t="shared" si="10"/>
        <v/>
      </c>
      <c r="K380" s="21" t="str">
        <f t="shared" si="11"/>
        <v/>
      </c>
    </row>
    <row r="381" spans="1:11" ht="27" customHeight="1" x14ac:dyDescent="0.3">
      <c r="A381" s="10"/>
      <c r="B381" s="11"/>
      <c r="C381" s="12"/>
      <c r="D381" s="13"/>
      <c r="E381" s="14"/>
      <c r="F381" s="54"/>
      <c r="G381" s="25"/>
      <c r="H381" s="74"/>
      <c r="I381" s="73"/>
      <c r="J381" s="27" t="str">
        <f t="shared" si="10"/>
        <v/>
      </c>
      <c r="K381" s="21" t="str">
        <f t="shared" si="11"/>
        <v/>
      </c>
    </row>
    <row r="382" spans="1:11" ht="27" customHeight="1" x14ac:dyDescent="0.3">
      <c r="A382" s="10"/>
      <c r="B382" s="11"/>
      <c r="C382" s="12"/>
      <c r="D382" s="13"/>
      <c r="E382" s="14"/>
      <c r="F382" s="54"/>
      <c r="G382" s="25"/>
      <c r="H382" s="74"/>
      <c r="I382" s="73"/>
      <c r="J382" s="27" t="str">
        <f t="shared" si="10"/>
        <v/>
      </c>
      <c r="K382" s="21" t="str">
        <f t="shared" si="11"/>
        <v/>
      </c>
    </row>
    <row r="383" spans="1:11" ht="27" customHeight="1" x14ac:dyDescent="0.3">
      <c r="A383" s="10"/>
      <c r="B383" s="11"/>
      <c r="C383" s="12"/>
      <c r="D383" s="13"/>
      <c r="E383" s="14"/>
      <c r="F383" s="54"/>
      <c r="G383" s="25"/>
      <c r="H383" s="74"/>
      <c r="I383" s="73"/>
      <c r="J383" s="27" t="str">
        <f t="shared" si="10"/>
        <v/>
      </c>
      <c r="K383" s="21" t="str">
        <f t="shared" si="11"/>
        <v/>
      </c>
    </row>
    <row r="384" spans="1:11" ht="27" customHeight="1" x14ac:dyDescent="0.3">
      <c r="A384" s="10"/>
      <c r="B384" s="11"/>
      <c r="C384" s="12"/>
      <c r="D384" s="13"/>
      <c r="E384" s="14"/>
      <c r="F384" s="54"/>
      <c r="G384" s="25"/>
      <c r="H384" s="74"/>
      <c r="I384" s="73"/>
      <c r="J384" s="27" t="str">
        <f t="shared" si="10"/>
        <v/>
      </c>
      <c r="K384" s="21" t="str">
        <f t="shared" si="11"/>
        <v/>
      </c>
    </row>
    <row r="385" spans="1:11" ht="27" customHeight="1" x14ac:dyDescent="0.3">
      <c r="A385" s="10"/>
      <c r="B385" s="11"/>
      <c r="C385" s="12"/>
      <c r="D385" s="13"/>
      <c r="E385" s="14"/>
      <c r="F385" s="54"/>
      <c r="G385" s="25"/>
      <c r="H385" s="74"/>
      <c r="I385" s="73"/>
      <c r="J385" s="27" t="str">
        <f t="shared" si="10"/>
        <v/>
      </c>
      <c r="K385" s="21" t="str">
        <f t="shared" si="11"/>
        <v/>
      </c>
    </row>
    <row r="386" spans="1:11" ht="27" customHeight="1" x14ac:dyDescent="0.3">
      <c r="A386" s="10"/>
      <c r="B386" s="11"/>
      <c r="C386" s="12"/>
      <c r="D386" s="13"/>
      <c r="E386" s="14"/>
      <c r="F386" s="54"/>
      <c r="G386" s="25"/>
      <c r="H386" s="74"/>
      <c r="I386" s="73"/>
      <c r="J386" s="27" t="str">
        <f t="shared" si="10"/>
        <v/>
      </c>
      <c r="K386" s="21" t="str">
        <f t="shared" si="11"/>
        <v/>
      </c>
    </row>
    <row r="387" spans="1:11" ht="27" customHeight="1" x14ac:dyDescent="0.3">
      <c r="A387" s="10"/>
      <c r="B387" s="11"/>
      <c r="C387" s="12"/>
      <c r="D387" s="13"/>
      <c r="E387" s="14"/>
      <c r="F387" s="54"/>
      <c r="G387" s="25"/>
      <c r="H387" s="74"/>
      <c r="I387" s="73"/>
      <c r="J387" s="27" t="str">
        <f t="shared" si="10"/>
        <v/>
      </c>
      <c r="K387" s="21" t="str">
        <f t="shared" si="11"/>
        <v/>
      </c>
    </row>
    <row r="388" spans="1:11" ht="27" customHeight="1" x14ac:dyDescent="0.3">
      <c r="A388" s="10"/>
      <c r="B388" s="11"/>
      <c r="C388" s="12"/>
      <c r="D388" s="13"/>
      <c r="E388" s="14"/>
      <c r="F388" s="54"/>
      <c r="G388" s="25"/>
      <c r="H388" s="74"/>
      <c r="I388" s="73"/>
      <c r="J388" s="27" t="str">
        <f t="shared" si="10"/>
        <v/>
      </c>
      <c r="K388" s="21" t="str">
        <f t="shared" si="11"/>
        <v/>
      </c>
    </row>
    <row r="389" spans="1:11" ht="27" customHeight="1" x14ac:dyDescent="0.3">
      <c r="A389" s="10"/>
      <c r="B389" s="11"/>
      <c r="C389" s="12"/>
      <c r="D389" s="13"/>
      <c r="E389" s="14"/>
      <c r="F389" s="54"/>
      <c r="G389" s="25"/>
      <c r="H389" s="74"/>
      <c r="I389" s="73"/>
      <c r="J389" s="27" t="str">
        <f t="shared" si="10"/>
        <v/>
      </c>
      <c r="K389" s="21" t="str">
        <f t="shared" si="11"/>
        <v/>
      </c>
    </row>
    <row r="390" spans="1:11" ht="27" customHeight="1" x14ac:dyDescent="0.3">
      <c r="A390" s="10"/>
      <c r="B390" s="11"/>
      <c r="C390" s="12"/>
      <c r="D390" s="13"/>
      <c r="E390" s="14"/>
      <c r="F390" s="54"/>
      <c r="G390" s="25"/>
      <c r="H390" s="74"/>
      <c r="I390" s="73"/>
      <c r="J390" s="27" t="str">
        <f t="shared" si="10"/>
        <v/>
      </c>
      <c r="K390" s="21" t="str">
        <f t="shared" si="11"/>
        <v/>
      </c>
    </row>
    <row r="391" spans="1:11" ht="27" customHeight="1" x14ac:dyDescent="0.3">
      <c r="A391" s="10"/>
      <c r="B391" s="11"/>
      <c r="C391" s="12"/>
      <c r="D391" s="13"/>
      <c r="E391" s="14"/>
      <c r="F391" s="54"/>
      <c r="G391" s="25"/>
      <c r="H391" s="74"/>
      <c r="I391" s="73"/>
      <c r="J391" s="27" t="str">
        <f t="shared" si="10"/>
        <v/>
      </c>
      <c r="K391" s="21" t="str">
        <f t="shared" si="11"/>
        <v/>
      </c>
    </row>
    <row r="392" spans="1:11" ht="27" customHeight="1" x14ac:dyDescent="0.3">
      <c r="A392" s="10"/>
      <c r="B392" s="11"/>
      <c r="C392" s="12"/>
      <c r="D392" s="13"/>
      <c r="E392" s="14"/>
      <c r="F392" s="54"/>
      <c r="G392" s="25"/>
      <c r="H392" s="74"/>
      <c r="I392" s="73"/>
      <c r="J392" s="27" t="str">
        <f t="shared" si="10"/>
        <v/>
      </c>
      <c r="K392" s="21" t="str">
        <f t="shared" si="11"/>
        <v/>
      </c>
    </row>
    <row r="393" spans="1:11" ht="27" customHeight="1" x14ac:dyDescent="0.3">
      <c r="A393" s="10"/>
      <c r="B393" s="11"/>
      <c r="C393" s="12"/>
      <c r="D393" s="13"/>
      <c r="E393" s="14"/>
      <c r="F393" s="54"/>
      <c r="G393" s="25"/>
      <c r="H393" s="74"/>
      <c r="I393" s="73"/>
      <c r="J393" s="27" t="str">
        <f t="shared" si="10"/>
        <v/>
      </c>
      <c r="K393" s="21" t="str">
        <f t="shared" si="11"/>
        <v/>
      </c>
    </row>
    <row r="394" spans="1:11" ht="27" customHeight="1" x14ac:dyDescent="0.3">
      <c r="A394" s="10"/>
      <c r="B394" s="11"/>
      <c r="C394" s="12"/>
      <c r="D394" s="13"/>
      <c r="E394" s="14"/>
      <c r="F394" s="54"/>
      <c r="G394" s="25"/>
      <c r="H394" s="74"/>
      <c r="I394" s="73"/>
      <c r="J394" s="27" t="str">
        <f t="shared" si="10"/>
        <v/>
      </c>
      <c r="K394" s="21" t="str">
        <f t="shared" si="11"/>
        <v/>
      </c>
    </row>
    <row r="395" spans="1:11" ht="27" customHeight="1" x14ac:dyDescent="0.3">
      <c r="A395" s="10"/>
      <c r="B395" s="11"/>
      <c r="C395" s="12"/>
      <c r="D395" s="13"/>
      <c r="E395" s="14"/>
      <c r="F395" s="54"/>
      <c r="G395" s="25"/>
      <c r="H395" s="74"/>
      <c r="I395" s="73"/>
      <c r="J395" s="27" t="str">
        <f t="shared" si="10"/>
        <v/>
      </c>
      <c r="K395" s="21" t="str">
        <f t="shared" si="11"/>
        <v/>
      </c>
    </row>
    <row r="396" spans="1:11" ht="27" customHeight="1" x14ac:dyDescent="0.3">
      <c r="A396" s="10"/>
      <c r="B396" s="11"/>
      <c r="C396" s="12"/>
      <c r="D396" s="13"/>
      <c r="E396" s="14"/>
      <c r="F396" s="54"/>
      <c r="G396" s="25"/>
      <c r="H396" s="74"/>
      <c r="I396" s="73"/>
      <c r="J396" s="27" t="str">
        <f t="shared" si="10"/>
        <v/>
      </c>
      <c r="K396" s="21" t="str">
        <f t="shared" si="11"/>
        <v/>
      </c>
    </row>
    <row r="397" spans="1:11" ht="27" customHeight="1" x14ac:dyDescent="0.3">
      <c r="A397" s="10"/>
      <c r="B397" s="11"/>
      <c r="C397" s="12"/>
      <c r="D397" s="13"/>
      <c r="E397" s="14"/>
      <c r="F397" s="54"/>
      <c r="G397" s="25"/>
      <c r="H397" s="74"/>
      <c r="I397" s="73"/>
      <c r="J397" s="27" t="str">
        <f t="shared" ref="J397:J460" si="12">IF(LEN(F397)=0,"",IF(AND(LEN(F397)&gt;0,LEN($H$5)=0),LEFT($C$6,10),IF(LEN(F397)&gt;0,$H$5,"")))</f>
        <v/>
      </c>
      <c r="K397" s="21" t="str">
        <f t="shared" ref="K397:K460" si="13">IF(AND(ISNUMBER(F397)=FALSE,LEN(A397)&gt;0),0,IF(OR(LEN(F397)=0,F397="Gebot in € je fm",ISNUMBER(F397)=FALSE),"",E397*ROUND(F397,0)))</f>
        <v/>
      </c>
    </row>
    <row r="398" spans="1:11" ht="27" customHeight="1" x14ac:dyDescent="0.3">
      <c r="A398" s="10"/>
      <c r="B398" s="11"/>
      <c r="C398" s="12"/>
      <c r="D398" s="13"/>
      <c r="E398" s="14"/>
      <c r="F398" s="54"/>
      <c r="G398" s="25"/>
      <c r="H398" s="74"/>
      <c r="I398" s="73"/>
      <c r="J398" s="27" t="str">
        <f t="shared" si="12"/>
        <v/>
      </c>
      <c r="K398" s="21" t="str">
        <f t="shared" si="13"/>
        <v/>
      </c>
    </row>
    <row r="399" spans="1:11" ht="27" customHeight="1" x14ac:dyDescent="0.3">
      <c r="A399" s="10"/>
      <c r="B399" s="11"/>
      <c r="C399" s="12"/>
      <c r="D399" s="13"/>
      <c r="E399" s="14"/>
      <c r="F399" s="54"/>
      <c r="G399" s="25"/>
      <c r="H399" s="74"/>
      <c r="I399" s="73"/>
      <c r="J399" s="27" t="str">
        <f t="shared" si="12"/>
        <v/>
      </c>
      <c r="K399" s="21" t="str">
        <f t="shared" si="13"/>
        <v/>
      </c>
    </row>
    <row r="400" spans="1:11" ht="27" customHeight="1" x14ac:dyDescent="0.3">
      <c r="A400" s="10"/>
      <c r="B400" s="11"/>
      <c r="C400" s="12"/>
      <c r="D400" s="13"/>
      <c r="E400" s="14"/>
      <c r="F400" s="54"/>
      <c r="G400" s="25"/>
      <c r="H400" s="74"/>
      <c r="I400" s="73"/>
      <c r="J400" s="27" t="str">
        <f t="shared" si="12"/>
        <v/>
      </c>
      <c r="K400" s="21" t="str">
        <f t="shared" si="13"/>
        <v/>
      </c>
    </row>
    <row r="401" spans="1:11" ht="27" customHeight="1" x14ac:dyDescent="0.3">
      <c r="A401" s="10"/>
      <c r="B401" s="11"/>
      <c r="C401" s="12"/>
      <c r="D401" s="13"/>
      <c r="E401" s="14"/>
      <c r="F401" s="54"/>
      <c r="G401" s="25"/>
      <c r="H401" s="74"/>
      <c r="I401" s="73"/>
      <c r="J401" s="27" t="str">
        <f t="shared" si="12"/>
        <v/>
      </c>
      <c r="K401" s="21" t="str">
        <f t="shared" si="13"/>
        <v/>
      </c>
    </row>
    <row r="402" spans="1:11" ht="27" customHeight="1" x14ac:dyDescent="0.3">
      <c r="A402" s="10"/>
      <c r="B402" s="11"/>
      <c r="C402" s="12"/>
      <c r="D402" s="13"/>
      <c r="E402" s="14"/>
      <c r="F402" s="54"/>
      <c r="G402" s="25"/>
      <c r="H402" s="74"/>
      <c r="I402" s="73"/>
      <c r="J402" s="27" t="str">
        <f t="shared" si="12"/>
        <v/>
      </c>
      <c r="K402" s="21" t="str">
        <f t="shared" si="13"/>
        <v/>
      </c>
    </row>
    <row r="403" spans="1:11" ht="27" customHeight="1" x14ac:dyDescent="0.3">
      <c r="A403" s="10"/>
      <c r="B403" s="11"/>
      <c r="C403" s="12"/>
      <c r="D403" s="13"/>
      <c r="E403" s="14"/>
      <c r="F403" s="54"/>
      <c r="G403" s="25"/>
      <c r="H403" s="74"/>
      <c r="I403" s="73"/>
      <c r="J403" s="27" t="str">
        <f t="shared" si="12"/>
        <v/>
      </c>
      <c r="K403" s="21" t="str">
        <f t="shared" si="13"/>
        <v/>
      </c>
    </row>
    <row r="404" spans="1:11" ht="27" customHeight="1" x14ac:dyDescent="0.3">
      <c r="A404" s="10"/>
      <c r="B404" s="11"/>
      <c r="C404" s="12"/>
      <c r="D404" s="13"/>
      <c r="E404" s="14"/>
      <c r="F404" s="54"/>
      <c r="G404" s="25"/>
      <c r="H404" s="74"/>
      <c r="I404" s="73"/>
      <c r="J404" s="27" t="str">
        <f t="shared" si="12"/>
        <v/>
      </c>
      <c r="K404" s="21" t="str">
        <f t="shared" si="13"/>
        <v/>
      </c>
    </row>
    <row r="405" spans="1:11" ht="27" customHeight="1" x14ac:dyDescent="0.3">
      <c r="A405" s="10"/>
      <c r="B405" s="11"/>
      <c r="C405" s="12"/>
      <c r="D405" s="13"/>
      <c r="E405" s="14"/>
      <c r="F405" s="54"/>
      <c r="G405" s="25"/>
      <c r="H405" s="74"/>
      <c r="I405" s="73"/>
      <c r="J405" s="27" t="str">
        <f t="shared" si="12"/>
        <v/>
      </c>
      <c r="K405" s="21" t="str">
        <f t="shared" si="13"/>
        <v/>
      </c>
    </row>
    <row r="406" spans="1:11" ht="27" customHeight="1" x14ac:dyDescent="0.3">
      <c r="A406" s="10"/>
      <c r="B406" s="11"/>
      <c r="C406" s="12"/>
      <c r="D406" s="13"/>
      <c r="E406" s="14"/>
      <c r="F406" s="54"/>
      <c r="G406" s="25"/>
      <c r="H406" s="74"/>
      <c r="I406" s="73"/>
      <c r="J406" s="27" t="str">
        <f t="shared" si="12"/>
        <v/>
      </c>
      <c r="K406" s="21" t="str">
        <f t="shared" si="13"/>
        <v/>
      </c>
    </row>
    <row r="407" spans="1:11" ht="27" customHeight="1" x14ac:dyDescent="0.3">
      <c r="A407" s="10"/>
      <c r="B407" s="11"/>
      <c r="C407" s="12"/>
      <c r="D407" s="13"/>
      <c r="E407" s="14"/>
      <c r="F407" s="54"/>
      <c r="G407" s="25"/>
      <c r="H407" s="74"/>
      <c r="I407" s="73"/>
      <c r="J407" s="27" t="str">
        <f t="shared" si="12"/>
        <v/>
      </c>
      <c r="K407" s="21" t="str">
        <f t="shared" si="13"/>
        <v/>
      </c>
    </row>
    <row r="408" spans="1:11" ht="27" customHeight="1" x14ac:dyDescent="0.3">
      <c r="A408" s="10"/>
      <c r="B408" s="11"/>
      <c r="C408" s="12"/>
      <c r="D408" s="13"/>
      <c r="E408" s="14"/>
      <c r="F408" s="54"/>
      <c r="G408" s="25"/>
      <c r="H408" s="74"/>
      <c r="I408" s="73"/>
      <c r="J408" s="27" t="str">
        <f t="shared" si="12"/>
        <v/>
      </c>
      <c r="K408" s="21" t="str">
        <f t="shared" si="13"/>
        <v/>
      </c>
    </row>
    <row r="409" spans="1:11" ht="27" customHeight="1" x14ac:dyDescent="0.3">
      <c r="A409" s="10"/>
      <c r="B409" s="11"/>
      <c r="C409" s="12"/>
      <c r="D409" s="13"/>
      <c r="E409" s="14"/>
      <c r="F409" s="54"/>
      <c r="G409" s="25"/>
      <c r="H409" s="74"/>
      <c r="I409" s="73"/>
      <c r="J409" s="27" t="str">
        <f t="shared" si="12"/>
        <v/>
      </c>
      <c r="K409" s="21" t="str">
        <f t="shared" si="13"/>
        <v/>
      </c>
    </row>
    <row r="410" spans="1:11" ht="27" customHeight="1" x14ac:dyDescent="0.3">
      <c r="A410" s="10"/>
      <c r="B410" s="11"/>
      <c r="C410" s="12"/>
      <c r="D410" s="13"/>
      <c r="E410" s="14"/>
      <c r="F410" s="54"/>
      <c r="G410" s="25"/>
      <c r="H410" s="74"/>
      <c r="I410" s="73"/>
      <c r="J410" s="27" t="str">
        <f t="shared" si="12"/>
        <v/>
      </c>
      <c r="K410" s="21" t="str">
        <f t="shared" si="13"/>
        <v/>
      </c>
    </row>
    <row r="411" spans="1:11" ht="27" customHeight="1" x14ac:dyDescent="0.3">
      <c r="A411" s="10"/>
      <c r="B411" s="11"/>
      <c r="C411" s="12"/>
      <c r="D411" s="13"/>
      <c r="E411" s="14"/>
      <c r="F411" s="54"/>
      <c r="G411" s="25"/>
      <c r="H411" s="74"/>
      <c r="I411" s="73"/>
      <c r="J411" s="27" t="str">
        <f t="shared" si="12"/>
        <v/>
      </c>
      <c r="K411" s="21" t="str">
        <f t="shared" si="13"/>
        <v/>
      </c>
    </row>
    <row r="412" spans="1:11" ht="27" customHeight="1" x14ac:dyDescent="0.3">
      <c r="A412" s="10"/>
      <c r="B412" s="11"/>
      <c r="C412" s="12"/>
      <c r="D412" s="13"/>
      <c r="E412" s="14"/>
      <c r="F412" s="54"/>
      <c r="G412" s="25"/>
      <c r="H412" s="74"/>
      <c r="I412" s="73"/>
      <c r="J412" s="27" t="str">
        <f t="shared" si="12"/>
        <v/>
      </c>
      <c r="K412" s="21" t="str">
        <f t="shared" si="13"/>
        <v/>
      </c>
    </row>
    <row r="413" spans="1:11" ht="27" customHeight="1" x14ac:dyDescent="0.3">
      <c r="A413" s="10"/>
      <c r="B413" s="11"/>
      <c r="C413" s="12"/>
      <c r="D413" s="13"/>
      <c r="E413" s="14"/>
      <c r="F413" s="54"/>
      <c r="G413" s="25"/>
      <c r="H413" s="74"/>
      <c r="I413" s="73"/>
      <c r="J413" s="27" t="str">
        <f t="shared" si="12"/>
        <v/>
      </c>
      <c r="K413" s="21" t="str">
        <f t="shared" si="13"/>
        <v/>
      </c>
    </row>
    <row r="414" spans="1:11" ht="27" customHeight="1" x14ac:dyDescent="0.3">
      <c r="A414" s="10"/>
      <c r="B414" s="11"/>
      <c r="C414" s="12"/>
      <c r="D414" s="13"/>
      <c r="E414" s="14"/>
      <c r="F414" s="54"/>
      <c r="G414" s="25"/>
      <c r="H414" s="74"/>
      <c r="I414" s="73"/>
      <c r="J414" s="27" t="str">
        <f t="shared" si="12"/>
        <v/>
      </c>
      <c r="K414" s="21" t="str">
        <f t="shared" si="13"/>
        <v/>
      </c>
    </row>
    <row r="415" spans="1:11" ht="27" customHeight="1" x14ac:dyDescent="0.3">
      <c r="A415" s="10"/>
      <c r="B415" s="11"/>
      <c r="C415" s="12"/>
      <c r="D415" s="13"/>
      <c r="E415" s="14"/>
      <c r="F415" s="54"/>
      <c r="G415" s="25"/>
      <c r="H415" s="74"/>
      <c r="I415" s="73"/>
      <c r="J415" s="27" t="str">
        <f t="shared" si="12"/>
        <v/>
      </c>
      <c r="K415" s="21" t="str">
        <f t="shared" si="13"/>
        <v/>
      </c>
    </row>
    <row r="416" spans="1:11" ht="27" customHeight="1" x14ac:dyDescent="0.3">
      <c r="A416" s="10"/>
      <c r="B416" s="11"/>
      <c r="C416" s="12"/>
      <c r="D416" s="13"/>
      <c r="E416" s="14"/>
      <c r="F416" s="54"/>
      <c r="G416" s="25"/>
      <c r="H416" s="74"/>
      <c r="I416" s="73"/>
      <c r="J416" s="27" t="str">
        <f t="shared" si="12"/>
        <v/>
      </c>
      <c r="K416" s="21" t="str">
        <f t="shared" si="13"/>
        <v/>
      </c>
    </row>
    <row r="417" spans="1:11" ht="27" customHeight="1" x14ac:dyDescent="0.3">
      <c r="A417" s="10"/>
      <c r="B417" s="11"/>
      <c r="C417" s="12"/>
      <c r="D417" s="13"/>
      <c r="E417" s="14"/>
      <c r="F417" s="54"/>
      <c r="G417" s="25"/>
      <c r="H417" s="74"/>
      <c r="I417" s="73"/>
      <c r="J417" s="27" t="str">
        <f t="shared" si="12"/>
        <v/>
      </c>
      <c r="K417" s="21" t="str">
        <f t="shared" si="13"/>
        <v/>
      </c>
    </row>
    <row r="418" spans="1:11" ht="27" customHeight="1" x14ac:dyDescent="0.3">
      <c r="A418" s="10"/>
      <c r="B418" s="11"/>
      <c r="C418" s="12"/>
      <c r="D418" s="13"/>
      <c r="E418" s="14"/>
      <c r="F418" s="54"/>
      <c r="G418" s="25"/>
      <c r="H418" s="74"/>
      <c r="I418" s="73"/>
      <c r="J418" s="27" t="str">
        <f t="shared" si="12"/>
        <v/>
      </c>
      <c r="K418" s="21" t="str">
        <f t="shared" si="13"/>
        <v/>
      </c>
    </row>
    <row r="419" spans="1:11" ht="27" customHeight="1" x14ac:dyDescent="0.3">
      <c r="A419" s="10"/>
      <c r="B419" s="11"/>
      <c r="C419" s="12"/>
      <c r="D419" s="13"/>
      <c r="E419" s="14"/>
      <c r="F419" s="54"/>
      <c r="G419" s="25"/>
      <c r="H419" s="74"/>
      <c r="I419" s="73"/>
      <c r="J419" s="27" t="str">
        <f t="shared" si="12"/>
        <v/>
      </c>
      <c r="K419" s="21" t="str">
        <f t="shared" si="13"/>
        <v/>
      </c>
    </row>
    <row r="420" spans="1:11" ht="27" customHeight="1" x14ac:dyDescent="0.3">
      <c r="A420" s="10"/>
      <c r="B420" s="11"/>
      <c r="C420" s="12"/>
      <c r="D420" s="13"/>
      <c r="E420" s="14"/>
      <c r="F420" s="54"/>
      <c r="G420" s="25"/>
      <c r="H420" s="74"/>
      <c r="I420" s="73"/>
      <c r="J420" s="27" t="str">
        <f t="shared" si="12"/>
        <v/>
      </c>
      <c r="K420" s="21" t="str">
        <f t="shared" si="13"/>
        <v/>
      </c>
    </row>
    <row r="421" spans="1:11" ht="27" customHeight="1" x14ac:dyDescent="0.3">
      <c r="A421" s="10"/>
      <c r="B421" s="11"/>
      <c r="C421" s="12"/>
      <c r="D421" s="13"/>
      <c r="E421" s="14"/>
      <c r="F421" s="54"/>
      <c r="G421" s="25"/>
      <c r="H421" s="74"/>
      <c r="I421" s="73"/>
      <c r="J421" s="27" t="str">
        <f t="shared" si="12"/>
        <v/>
      </c>
      <c r="K421" s="21" t="str">
        <f t="shared" si="13"/>
        <v/>
      </c>
    </row>
    <row r="422" spans="1:11" ht="27" customHeight="1" x14ac:dyDescent="0.3">
      <c r="A422" s="10"/>
      <c r="B422" s="11"/>
      <c r="C422" s="12"/>
      <c r="D422" s="13"/>
      <c r="E422" s="14"/>
      <c r="F422" s="54"/>
      <c r="G422" s="25"/>
      <c r="H422" s="74"/>
      <c r="I422" s="73"/>
      <c r="J422" s="27" t="str">
        <f t="shared" si="12"/>
        <v/>
      </c>
      <c r="K422" s="21" t="str">
        <f t="shared" si="13"/>
        <v/>
      </c>
    </row>
    <row r="423" spans="1:11" ht="27" customHeight="1" x14ac:dyDescent="0.3">
      <c r="A423" s="10"/>
      <c r="B423" s="11"/>
      <c r="C423" s="12"/>
      <c r="D423" s="13"/>
      <c r="E423" s="14"/>
      <c r="F423" s="54"/>
      <c r="G423" s="25"/>
      <c r="H423" s="74"/>
      <c r="I423" s="73"/>
      <c r="J423" s="27" t="str">
        <f t="shared" si="12"/>
        <v/>
      </c>
      <c r="K423" s="21" t="str">
        <f t="shared" si="13"/>
        <v/>
      </c>
    </row>
    <row r="424" spans="1:11" ht="27" customHeight="1" x14ac:dyDescent="0.3">
      <c r="A424" s="10"/>
      <c r="B424" s="11"/>
      <c r="C424" s="12"/>
      <c r="D424" s="13"/>
      <c r="E424" s="14"/>
      <c r="F424" s="54"/>
      <c r="G424" s="25"/>
      <c r="H424" s="74"/>
      <c r="I424" s="73"/>
      <c r="J424" s="27" t="str">
        <f t="shared" si="12"/>
        <v/>
      </c>
      <c r="K424" s="21" t="str">
        <f t="shared" si="13"/>
        <v/>
      </c>
    </row>
    <row r="425" spans="1:11" ht="27" customHeight="1" x14ac:dyDescent="0.3">
      <c r="A425" s="10"/>
      <c r="B425" s="11"/>
      <c r="C425" s="12"/>
      <c r="D425" s="13"/>
      <c r="E425" s="14"/>
      <c r="F425" s="54"/>
      <c r="G425" s="25"/>
      <c r="H425" s="74"/>
      <c r="I425" s="73"/>
      <c r="J425" s="27" t="str">
        <f t="shared" si="12"/>
        <v/>
      </c>
      <c r="K425" s="21" t="str">
        <f t="shared" si="13"/>
        <v/>
      </c>
    </row>
    <row r="426" spans="1:11" ht="27" customHeight="1" x14ac:dyDescent="0.3">
      <c r="A426" s="10"/>
      <c r="B426" s="11"/>
      <c r="C426" s="12"/>
      <c r="D426" s="13"/>
      <c r="E426" s="14"/>
      <c r="F426" s="54"/>
      <c r="G426" s="25"/>
      <c r="H426" s="74"/>
      <c r="I426" s="73"/>
      <c r="J426" s="27" t="str">
        <f t="shared" si="12"/>
        <v/>
      </c>
      <c r="K426" s="21" t="str">
        <f t="shared" si="13"/>
        <v/>
      </c>
    </row>
    <row r="427" spans="1:11" ht="27" customHeight="1" x14ac:dyDescent="0.3">
      <c r="A427" s="10"/>
      <c r="B427" s="11"/>
      <c r="C427" s="12"/>
      <c r="D427" s="13"/>
      <c r="E427" s="14"/>
      <c r="F427" s="54"/>
      <c r="G427" s="25"/>
      <c r="H427" s="74"/>
      <c r="I427" s="73"/>
      <c r="J427" s="27" t="str">
        <f t="shared" si="12"/>
        <v/>
      </c>
      <c r="K427" s="21" t="str">
        <f t="shared" si="13"/>
        <v/>
      </c>
    </row>
    <row r="428" spans="1:11" ht="27" customHeight="1" x14ac:dyDescent="0.3">
      <c r="A428" s="10"/>
      <c r="B428" s="11"/>
      <c r="C428" s="12"/>
      <c r="D428" s="13"/>
      <c r="E428" s="14"/>
      <c r="F428" s="54"/>
      <c r="G428" s="25"/>
      <c r="H428" s="74"/>
      <c r="I428" s="73"/>
      <c r="J428" s="27" t="str">
        <f t="shared" si="12"/>
        <v/>
      </c>
      <c r="K428" s="21" t="str">
        <f t="shared" si="13"/>
        <v/>
      </c>
    </row>
    <row r="429" spans="1:11" ht="27" customHeight="1" x14ac:dyDescent="0.3">
      <c r="A429" s="10"/>
      <c r="B429" s="11"/>
      <c r="C429" s="12"/>
      <c r="D429" s="13"/>
      <c r="E429" s="14"/>
      <c r="F429" s="54"/>
      <c r="G429" s="25"/>
      <c r="H429" s="74"/>
      <c r="I429" s="73"/>
      <c r="J429" s="27" t="str">
        <f t="shared" si="12"/>
        <v/>
      </c>
      <c r="K429" s="21" t="str">
        <f t="shared" si="13"/>
        <v/>
      </c>
    </row>
    <row r="430" spans="1:11" ht="27" customHeight="1" x14ac:dyDescent="0.3">
      <c r="A430" s="10"/>
      <c r="B430" s="11"/>
      <c r="C430" s="12"/>
      <c r="D430" s="13"/>
      <c r="E430" s="14"/>
      <c r="F430" s="54"/>
      <c r="G430" s="25"/>
      <c r="H430" s="74"/>
      <c r="I430" s="73"/>
      <c r="J430" s="27" t="str">
        <f t="shared" si="12"/>
        <v/>
      </c>
      <c r="K430" s="21" t="str">
        <f t="shared" si="13"/>
        <v/>
      </c>
    </row>
    <row r="431" spans="1:11" ht="27" customHeight="1" x14ac:dyDescent="0.3">
      <c r="A431" s="10"/>
      <c r="B431" s="11"/>
      <c r="C431" s="12"/>
      <c r="D431" s="13"/>
      <c r="E431" s="14"/>
      <c r="F431" s="54"/>
      <c r="G431" s="25"/>
      <c r="H431" s="74"/>
      <c r="I431" s="73"/>
      <c r="J431" s="27" t="str">
        <f t="shared" si="12"/>
        <v/>
      </c>
      <c r="K431" s="21" t="str">
        <f t="shared" si="13"/>
        <v/>
      </c>
    </row>
    <row r="432" spans="1:11" ht="27" customHeight="1" x14ac:dyDescent="0.3">
      <c r="A432" s="10"/>
      <c r="B432" s="11"/>
      <c r="C432" s="12"/>
      <c r="D432" s="13"/>
      <c r="E432" s="14"/>
      <c r="F432" s="54"/>
      <c r="G432" s="25"/>
      <c r="H432" s="74"/>
      <c r="I432" s="73"/>
      <c r="J432" s="27" t="str">
        <f t="shared" si="12"/>
        <v/>
      </c>
      <c r="K432" s="21" t="str">
        <f t="shared" si="13"/>
        <v/>
      </c>
    </row>
    <row r="433" spans="1:11" ht="27" customHeight="1" x14ac:dyDescent="0.3">
      <c r="A433" s="10"/>
      <c r="B433" s="11"/>
      <c r="C433" s="12"/>
      <c r="D433" s="13"/>
      <c r="E433" s="14"/>
      <c r="F433" s="54"/>
      <c r="G433" s="25"/>
      <c r="H433" s="74"/>
      <c r="I433" s="73"/>
      <c r="J433" s="27" t="str">
        <f t="shared" si="12"/>
        <v/>
      </c>
      <c r="K433" s="21" t="str">
        <f t="shared" si="13"/>
        <v/>
      </c>
    </row>
    <row r="434" spans="1:11" ht="27" customHeight="1" x14ac:dyDescent="0.3">
      <c r="A434" s="10"/>
      <c r="B434" s="11"/>
      <c r="C434" s="12"/>
      <c r="D434" s="13"/>
      <c r="E434" s="14"/>
      <c r="F434" s="54"/>
      <c r="G434" s="25"/>
      <c r="H434" s="74"/>
      <c r="I434" s="73"/>
      <c r="J434" s="27" t="str">
        <f t="shared" si="12"/>
        <v/>
      </c>
      <c r="K434" s="21" t="str">
        <f t="shared" si="13"/>
        <v/>
      </c>
    </row>
    <row r="435" spans="1:11" ht="27" customHeight="1" x14ac:dyDescent="0.3">
      <c r="A435" s="10"/>
      <c r="B435" s="11"/>
      <c r="C435" s="12"/>
      <c r="D435" s="13"/>
      <c r="E435" s="14"/>
      <c r="F435" s="54"/>
      <c r="G435" s="25"/>
      <c r="H435" s="74"/>
      <c r="I435" s="73"/>
      <c r="J435" s="27" t="str">
        <f t="shared" si="12"/>
        <v/>
      </c>
      <c r="K435" s="21" t="str">
        <f t="shared" si="13"/>
        <v/>
      </c>
    </row>
    <row r="436" spans="1:11" ht="27" customHeight="1" x14ac:dyDescent="0.3">
      <c r="A436" s="10"/>
      <c r="B436" s="11"/>
      <c r="C436" s="12"/>
      <c r="D436" s="13"/>
      <c r="E436" s="14"/>
      <c r="F436" s="54"/>
      <c r="G436" s="25"/>
      <c r="H436" s="74"/>
      <c r="I436" s="73"/>
      <c r="J436" s="27" t="str">
        <f t="shared" si="12"/>
        <v/>
      </c>
      <c r="K436" s="21" t="str">
        <f t="shared" si="13"/>
        <v/>
      </c>
    </row>
    <row r="437" spans="1:11" ht="27" customHeight="1" x14ac:dyDescent="0.3">
      <c r="A437" s="10"/>
      <c r="B437" s="11"/>
      <c r="C437" s="12"/>
      <c r="D437" s="13"/>
      <c r="E437" s="14"/>
      <c r="F437" s="54"/>
      <c r="G437" s="25"/>
      <c r="H437" s="74"/>
      <c r="I437" s="73"/>
      <c r="J437" s="27" t="str">
        <f t="shared" si="12"/>
        <v/>
      </c>
      <c r="K437" s="21" t="str">
        <f t="shared" si="13"/>
        <v/>
      </c>
    </row>
    <row r="438" spans="1:11" ht="27" customHeight="1" x14ac:dyDescent="0.3">
      <c r="A438" s="10"/>
      <c r="B438" s="11"/>
      <c r="C438" s="12"/>
      <c r="D438" s="13"/>
      <c r="E438" s="14"/>
      <c r="F438" s="54"/>
      <c r="G438" s="25"/>
      <c r="H438" s="74"/>
      <c r="I438" s="73"/>
      <c r="J438" s="27" t="str">
        <f t="shared" si="12"/>
        <v/>
      </c>
      <c r="K438" s="21" t="str">
        <f t="shared" si="13"/>
        <v/>
      </c>
    </row>
    <row r="439" spans="1:11" ht="27" customHeight="1" x14ac:dyDescent="0.3">
      <c r="A439" s="10"/>
      <c r="B439" s="11"/>
      <c r="C439" s="12"/>
      <c r="D439" s="13"/>
      <c r="E439" s="14"/>
      <c r="F439" s="54"/>
      <c r="G439" s="25"/>
      <c r="H439" s="74"/>
      <c r="I439" s="73"/>
      <c r="J439" s="27" t="str">
        <f t="shared" si="12"/>
        <v/>
      </c>
      <c r="K439" s="21" t="str">
        <f t="shared" si="13"/>
        <v/>
      </c>
    </row>
    <row r="440" spans="1:11" ht="27" customHeight="1" x14ac:dyDescent="0.3">
      <c r="A440" s="10"/>
      <c r="B440" s="11"/>
      <c r="C440" s="12"/>
      <c r="D440" s="13"/>
      <c r="E440" s="14"/>
      <c r="F440" s="54"/>
      <c r="G440" s="25"/>
      <c r="H440" s="74"/>
      <c r="I440" s="73"/>
      <c r="J440" s="27" t="str">
        <f t="shared" si="12"/>
        <v/>
      </c>
      <c r="K440" s="21" t="str">
        <f t="shared" si="13"/>
        <v/>
      </c>
    </row>
    <row r="441" spans="1:11" ht="27" customHeight="1" x14ac:dyDescent="0.3">
      <c r="A441" s="10"/>
      <c r="B441" s="11"/>
      <c r="C441" s="12"/>
      <c r="D441" s="13"/>
      <c r="E441" s="14"/>
      <c r="F441" s="54"/>
      <c r="G441" s="25"/>
      <c r="H441" s="74"/>
      <c r="I441" s="73"/>
      <c r="J441" s="27" t="str">
        <f t="shared" si="12"/>
        <v/>
      </c>
      <c r="K441" s="21" t="str">
        <f t="shared" si="13"/>
        <v/>
      </c>
    </row>
    <row r="442" spans="1:11" ht="27" customHeight="1" x14ac:dyDescent="0.3">
      <c r="A442" s="10"/>
      <c r="B442" s="11"/>
      <c r="C442" s="12"/>
      <c r="D442" s="13"/>
      <c r="E442" s="14"/>
      <c r="F442" s="54"/>
      <c r="G442" s="25"/>
      <c r="H442" s="74"/>
      <c r="I442" s="73"/>
      <c r="J442" s="27" t="str">
        <f t="shared" si="12"/>
        <v/>
      </c>
      <c r="K442" s="21" t="str">
        <f t="shared" si="13"/>
        <v/>
      </c>
    </row>
    <row r="443" spans="1:11" ht="27" customHeight="1" x14ac:dyDescent="0.3">
      <c r="A443" s="10"/>
      <c r="B443" s="11"/>
      <c r="C443" s="12"/>
      <c r="D443" s="13"/>
      <c r="E443" s="14"/>
      <c r="F443" s="54"/>
      <c r="G443" s="25"/>
      <c r="H443" s="74"/>
      <c r="I443" s="73"/>
      <c r="J443" s="27" t="str">
        <f t="shared" si="12"/>
        <v/>
      </c>
      <c r="K443" s="21" t="str">
        <f t="shared" si="13"/>
        <v/>
      </c>
    </row>
    <row r="444" spans="1:11" ht="27" customHeight="1" x14ac:dyDescent="0.3">
      <c r="A444" s="10"/>
      <c r="B444" s="11"/>
      <c r="C444" s="12"/>
      <c r="D444" s="13"/>
      <c r="E444" s="14"/>
      <c r="F444" s="54"/>
      <c r="G444" s="25"/>
      <c r="H444" s="74"/>
      <c r="I444" s="73"/>
      <c r="J444" s="27" t="str">
        <f t="shared" si="12"/>
        <v/>
      </c>
      <c r="K444" s="21" t="str">
        <f t="shared" si="13"/>
        <v/>
      </c>
    </row>
    <row r="445" spans="1:11" ht="27" customHeight="1" x14ac:dyDescent="0.3">
      <c r="A445" s="10"/>
      <c r="B445" s="11"/>
      <c r="C445" s="12"/>
      <c r="D445" s="13"/>
      <c r="E445" s="14"/>
      <c r="F445" s="54"/>
      <c r="G445" s="25"/>
      <c r="H445" s="74"/>
      <c r="I445" s="73"/>
      <c r="J445" s="27" t="str">
        <f t="shared" si="12"/>
        <v/>
      </c>
      <c r="K445" s="21" t="str">
        <f t="shared" si="13"/>
        <v/>
      </c>
    </row>
    <row r="446" spans="1:11" ht="27" customHeight="1" x14ac:dyDescent="0.3">
      <c r="A446" s="10"/>
      <c r="B446" s="11"/>
      <c r="C446" s="12"/>
      <c r="D446" s="13"/>
      <c r="E446" s="14"/>
      <c r="F446" s="54"/>
      <c r="G446" s="25"/>
      <c r="H446" s="74"/>
      <c r="I446" s="73"/>
      <c r="J446" s="27" t="str">
        <f t="shared" si="12"/>
        <v/>
      </c>
      <c r="K446" s="21" t="str">
        <f t="shared" si="13"/>
        <v/>
      </c>
    </row>
    <row r="447" spans="1:11" ht="27" customHeight="1" x14ac:dyDescent="0.3">
      <c r="A447" s="10"/>
      <c r="B447" s="11"/>
      <c r="C447" s="12"/>
      <c r="D447" s="13"/>
      <c r="E447" s="14"/>
      <c r="F447" s="54"/>
      <c r="G447" s="25"/>
      <c r="H447" s="74"/>
      <c r="I447" s="73"/>
      <c r="J447" s="27" t="str">
        <f t="shared" si="12"/>
        <v/>
      </c>
      <c r="K447" s="21" t="str">
        <f t="shared" si="13"/>
        <v/>
      </c>
    </row>
    <row r="448" spans="1:11" ht="27" customHeight="1" x14ac:dyDescent="0.3">
      <c r="A448" s="10"/>
      <c r="B448" s="11"/>
      <c r="C448" s="12"/>
      <c r="D448" s="13"/>
      <c r="E448" s="14"/>
      <c r="F448" s="54"/>
      <c r="G448" s="25"/>
      <c r="H448" s="74"/>
      <c r="I448" s="73"/>
      <c r="J448" s="27" t="str">
        <f t="shared" si="12"/>
        <v/>
      </c>
      <c r="K448" s="21" t="str">
        <f t="shared" si="13"/>
        <v/>
      </c>
    </row>
    <row r="449" spans="1:11" ht="27" customHeight="1" x14ac:dyDescent="0.3">
      <c r="A449" s="10"/>
      <c r="B449" s="11"/>
      <c r="C449" s="12"/>
      <c r="D449" s="13"/>
      <c r="E449" s="14"/>
      <c r="F449" s="54"/>
      <c r="G449" s="25"/>
      <c r="H449" s="74"/>
      <c r="I449" s="73"/>
      <c r="J449" s="27" t="str">
        <f t="shared" si="12"/>
        <v/>
      </c>
      <c r="K449" s="21" t="str">
        <f t="shared" si="13"/>
        <v/>
      </c>
    </row>
    <row r="450" spans="1:11" ht="27" customHeight="1" x14ac:dyDescent="0.3">
      <c r="A450" s="10"/>
      <c r="B450" s="11"/>
      <c r="C450" s="12"/>
      <c r="D450" s="13"/>
      <c r="E450" s="14"/>
      <c r="F450" s="54"/>
      <c r="G450" s="25"/>
      <c r="H450" s="74"/>
      <c r="I450" s="73"/>
      <c r="J450" s="27" t="str">
        <f t="shared" si="12"/>
        <v/>
      </c>
      <c r="K450" s="21" t="str">
        <f t="shared" si="13"/>
        <v/>
      </c>
    </row>
    <row r="451" spans="1:11" ht="27" customHeight="1" x14ac:dyDescent="0.3">
      <c r="A451" s="10"/>
      <c r="B451" s="11"/>
      <c r="C451" s="12"/>
      <c r="D451" s="13"/>
      <c r="E451" s="14"/>
      <c r="F451" s="54"/>
      <c r="G451" s="25"/>
      <c r="H451" s="74"/>
      <c r="I451" s="73"/>
      <c r="J451" s="27" t="str">
        <f t="shared" si="12"/>
        <v/>
      </c>
      <c r="K451" s="21" t="str">
        <f t="shared" si="13"/>
        <v/>
      </c>
    </row>
    <row r="452" spans="1:11" ht="27" customHeight="1" x14ac:dyDescent="0.3">
      <c r="A452" s="10"/>
      <c r="B452" s="11"/>
      <c r="C452" s="12"/>
      <c r="D452" s="13"/>
      <c r="E452" s="14"/>
      <c r="F452" s="54"/>
      <c r="G452" s="25"/>
      <c r="H452" s="74"/>
      <c r="I452" s="73"/>
      <c r="J452" s="27" t="str">
        <f t="shared" si="12"/>
        <v/>
      </c>
      <c r="K452" s="21" t="str">
        <f t="shared" si="13"/>
        <v/>
      </c>
    </row>
    <row r="453" spans="1:11" ht="27" customHeight="1" x14ac:dyDescent="0.3">
      <c r="A453" s="10"/>
      <c r="B453" s="11"/>
      <c r="C453" s="12"/>
      <c r="D453" s="13"/>
      <c r="E453" s="14"/>
      <c r="F453" s="54"/>
      <c r="G453" s="25"/>
      <c r="H453" s="74"/>
      <c r="I453" s="73"/>
      <c r="J453" s="27" t="str">
        <f t="shared" si="12"/>
        <v/>
      </c>
      <c r="K453" s="21" t="str">
        <f t="shared" si="13"/>
        <v/>
      </c>
    </row>
    <row r="454" spans="1:11" ht="27" customHeight="1" x14ac:dyDescent="0.3">
      <c r="A454" s="10"/>
      <c r="B454" s="11"/>
      <c r="C454" s="12"/>
      <c r="D454" s="13"/>
      <c r="E454" s="14"/>
      <c r="F454" s="54"/>
      <c r="G454" s="25"/>
      <c r="H454" s="74"/>
      <c r="I454" s="73"/>
      <c r="J454" s="27" t="str">
        <f t="shared" si="12"/>
        <v/>
      </c>
      <c r="K454" s="21" t="str">
        <f t="shared" si="13"/>
        <v/>
      </c>
    </row>
    <row r="455" spans="1:11" ht="27" customHeight="1" x14ac:dyDescent="0.3">
      <c r="A455" s="10"/>
      <c r="B455" s="11"/>
      <c r="C455" s="12"/>
      <c r="D455" s="13"/>
      <c r="E455" s="14"/>
      <c r="F455" s="54"/>
      <c r="G455" s="25"/>
      <c r="H455" s="74"/>
      <c r="I455" s="73"/>
      <c r="J455" s="27" t="str">
        <f t="shared" si="12"/>
        <v/>
      </c>
      <c r="K455" s="21" t="str">
        <f t="shared" si="13"/>
        <v/>
      </c>
    </row>
    <row r="456" spans="1:11" ht="27" customHeight="1" x14ac:dyDescent="0.3">
      <c r="A456" s="10"/>
      <c r="B456" s="11"/>
      <c r="C456" s="12"/>
      <c r="D456" s="13"/>
      <c r="E456" s="14"/>
      <c r="F456" s="54"/>
      <c r="G456" s="25"/>
      <c r="H456" s="74"/>
      <c r="I456" s="73"/>
      <c r="J456" s="27" t="str">
        <f t="shared" si="12"/>
        <v/>
      </c>
      <c r="K456" s="21" t="str">
        <f t="shared" si="13"/>
        <v/>
      </c>
    </row>
    <row r="457" spans="1:11" ht="27" customHeight="1" x14ac:dyDescent="0.3">
      <c r="A457" s="10"/>
      <c r="B457" s="11"/>
      <c r="C457" s="12"/>
      <c r="D457" s="13"/>
      <c r="E457" s="14"/>
      <c r="F457" s="54"/>
      <c r="G457" s="25"/>
      <c r="H457" s="74"/>
      <c r="I457" s="73"/>
      <c r="J457" s="27" t="str">
        <f t="shared" si="12"/>
        <v/>
      </c>
      <c r="K457" s="21" t="str">
        <f t="shared" si="13"/>
        <v/>
      </c>
    </row>
    <row r="458" spans="1:11" ht="27" customHeight="1" x14ac:dyDescent="0.3">
      <c r="A458" s="10"/>
      <c r="B458" s="11"/>
      <c r="C458" s="12"/>
      <c r="D458" s="13"/>
      <c r="E458" s="14"/>
      <c r="F458" s="54"/>
      <c r="G458" s="25"/>
      <c r="H458" s="74"/>
      <c r="I458" s="73"/>
      <c r="J458" s="27" t="str">
        <f t="shared" si="12"/>
        <v/>
      </c>
      <c r="K458" s="21" t="str">
        <f t="shared" si="13"/>
        <v/>
      </c>
    </row>
    <row r="459" spans="1:11" ht="27" customHeight="1" x14ac:dyDescent="0.3">
      <c r="A459" s="10"/>
      <c r="B459" s="11"/>
      <c r="C459" s="12"/>
      <c r="D459" s="13"/>
      <c r="E459" s="14"/>
      <c r="F459" s="54"/>
      <c r="G459" s="25"/>
      <c r="H459" s="74"/>
      <c r="I459" s="73"/>
      <c r="J459" s="27" t="str">
        <f t="shared" si="12"/>
        <v/>
      </c>
      <c r="K459" s="21" t="str">
        <f t="shared" si="13"/>
        <v/>
      </c>
    </row>
    <row r="460" spans="1:11" ht="27" customHeight="1" x14ac:dyDescent="0.3">
      <c r="A460" s="10"/>
      <c r="B460" s="11"/>
      <c r="C460" s="12"/>
      <c r="D460" s="13"/>
      <c r="E460" s="14"/>
      <c r="F460" s="54"/>
      <c r="G460" s="25"/>
      <c r="H460" s="74"/>
      <c r="I460" s="73"/>
      <c r="J460" s="27" t="str">
        <f t="shared" si="12"/>
        <v/>
      </c>
      <c r="K460" s="21" t="str">
        <f t="shared" si="13"/>
        <v/>
      </c>
    </row>
    <row r="461" spans="1:11" ht="27" customHeight="1" x14ac:dyDescent="0.3">
      <c r="A461" s="10"/>
      <c r="B461" s="11"/>
      <c r="C461" s="12"/>
      <c r="D461" s="13"/>
      <c r="E461" s="14"/>
      <c r="F461" s="54"/>
      <c r="G461" s="25"/>
      <c r="H461" s="74"/>
      <c r="I461" s="73"/>
      <c r="J461" s="27" t="str">
        <f t="shared" ref="J461:J524" si="14">IF(LEN(F461)=0,"",IF(AND(LEN(F461)&gt;0,LEN($H$5)=0),LEFT($C$6,10),IF(LEN(F461)&gt;0,$H$5,"")))</f>
        <v/>
      </c>
      <c r="K461" s="21" t="str">
        <f t="shared" ref="K461:K524" si="15">IF(AND(ISNUMBER(F461)=FALSE,LEN(A461)&gt;0),0,IF(OR(LEN(F461)=0,F461="Gebot in € je fm",ISNUMBER(F461)=FALSE),"",E461*ROUND(F461,0)))</f>
        <v/>
      </c>
    </row>
    <row r="462" spans="1:11" ht="27" customHeight="1" x14ac:dyDescent="0.3">
      <c r="A462" s="10"/>
      <c r="B462" s="11"/>
      <c r="C462" s="12"/>
      <c r="D462" s="13"/>
      <c r="E462" s="14"/>
      <c r="F462" s="54"/>
      <c r="G462" s="25"/>
      <c r="H462" s="74"/>
      <c r="I462" s="73"/>
      <c r="J462" s="27" t="str">
        <f t="shared" si="14"/>
        <v/>
      </c>
      <c r="K462" s="21" t="str">
        <f t="shared" si="15"/>
        <v/>
      </c>
    </row>
    <row r="463" spans="1:11" ht="27" customHeight="1" x14ac:dyDescent="0.3">
      <c r="A463" s="10"/>
      <c r="B463" s="11"/>
      <c r="C463" s="12"/>
      <c r="D463" s="13"/>
      <c r="E463" s="14"/>
      <c r="F463" s="54"/>
      <c r="G463" s="25"/>
      <c r="H463" s="74"/>
      <c r="I463" s="73"/>
      <c r="J463" s="27" t="str">
        <f t="shared" si="14"/>
        <v/>
      </c>
      <c r="K463" s="21" t="str">
        <f t="shared" si="15"/>
        <v/>
      </c>
    </row>
    <row r="464" spans="1:11" ht="27" customHeight="1" x14ac:dyDescent="0.3">
      <c r="A464" s="10"/>
      <c r="B464" s="11"/>
      <c r="C464" s="12"/>
      <c r="D464" s="13"/>
      <c r="E464" s="14"/>
      <c r="F464" s="54"/>
      <c r="G464" s="25"/>
      <c r="H464" s="74"/>
      <c r="I464" s="73"/>
      <c r="J464" s="27" t="str">
        <f t="shared" si="14"/>
        <v/>
      </c>
      <c r="K464" s="21" t="str">
        <f t="shared" si="15"/>
        <v/>
      </c>
    </row>
    <row r="465" spans="1:11" ht="27" customHeight="1" x14ac:dyDescent="0.3">
      <c r="A465" s="10"/>
      <c r="B465" s="11"/>
      <c r="C465" s="12"/>
      <c r="D465" s="13"/>
      <c r="E465" s="14"/>
      <c r="F465" s="54"/>
      <c r="G465" s="25"/>
      <c r="H465" s="74"/>
      <c r="I465" s="73"/>
      <c r="J465" s="27" t="str">
        <f t="shared" si="14"/>
        <v/>
      </c>
      <c r="K465" s="21" t="str">
        <f t="shared" si="15"/>
        <v/>
      </c>
    </row>
    <row r="466" spans="1:11" ht="27" customHeight="1" x14ac:dyDescent="0.3">
      <c r="A466" s="10"/>
      <c r="B466" s="11"/>
      <c r="C466" s="12"/>
      <c r="D466" s="13"/>
      <c r="E466" s="14"/>
      <c r="F466" s="54"/>
      <c r="G466" s="25"/>
      <c r="H466" s="74"/>
      <c r="I466" s="73"/>
      <c r="J466" s="27" t="str">
        <f t="shared" si="14"/>
        <v/>
      </c>
      <c r="K466" s="21" t="str">
        <f t="shared" si="15"/>
        <v/>
      </c>
    </row>
    <row r="467" spans="1:11" ht="27" customHeight="1" x14ac:dyDescent="0.3">
      <c r="A467" s="10"/>
      <c r="B467" s="11"/>
      <c r="C467" s="12"/>
      <c r="D467" s="13"/>
      <c r="E467" s="14"/>
      <c r="F467" s="54"/>
      <c r="G467" s="25"/>
      <c r="H467" s="74"/>
      <c r="I467" s="73"/>
      <c r="J467" s="27" t="str">
        <f t="shared" si="14"/>
        <v/>
      </c>
      <c r="K467" s="21" t="str">
        <f t="shared" si="15"/>
        <v/>
      </c>
    </row>
    <row r="468" spans="1:11" ht="27" customHeight="1" x14ac:dyDescent="0.3">
      <c r="A468" s="10"/>
      <c r="B468" s="11"/>
      <c r="C468" s="12"/>
      <c r="D468" s="13"/>
      <c r="E468" s="14"/>
      <c r="F468" s="54"/>
      <c r="G468" s="25"/>
      <c r="H468" s="74"/>
      <c r="I468" s="73"/>
      <c r="J468" s="27" t="str">
        <f t="shared" si="14"/>
        <v/>
      </c>
      <c r="K468" s="21" t="str">
        <f t="shared" si="15"/>
        <v/>
      </c>
    </row>
    <row r="469" spans="1:11" ht="27" customHeight="1" x14ac:dyDescent="0.3">
      <c r="A469" s="10"/>
      <c r="B469" s="11"/>
      <c r="C469" s="12"/>
      <c r="D469" s="13"/>
      <c r="E469" s="14"/>
      <c r="F469" s="54"/>
      <c r="G469" s="25"/>
      <c r="H469" s="74"/>
      <c r="I469" s="73"/>
      <c r="J469" s="27" t="str">
        <f t="shared" si="14"/>
        <v/>
      </c>
      <c r="K469" s="21" t="str">
        <f t="shared" si="15"/>
        <v/>
      </c>
    </row>
    <row r="470" spans="1:11" ht="27" customHeight="1" x14ac:dyDescent="0.3">
      <c r="A470" s="10"/>
      <c r="B470" s="11"/>
      <c r="C470" s="12"/>
      <c r="D470" s="13"/>
      <c r="E470" s="14"/>
      <c r="F470" s="54"/>
      <c r="G470" s="25"/>
      <c r="H470" s="74"/>
      <c r="I470" s="73"/>
      <c r="J470" s="27" t="str">
        <f t="shared" si="14"/>
        <v/>
      </c>
      <c r="K470" s="21" t="str">
        <f t="shared" si="15"/>
        <v/>
      </c>
    </row>
    <row r="471" spans="1:11" ht="27" customHeight="1" x14ac:dyDescent="0.3">
      <c r="A471" s="10"/>
      <c r="B471" s="11"/>
      <c r="C471" s="12"/>
      <c r="D471" s="13"/>
      <c r="E471" s="14"/>
      <c r="F471" s="54"/>
      <c r="G471" s="25"/>
      <c r="H471" s="74"/>
      <c r="I471" s="73"/>
      <c r="J471" s="27" t="str">
        <f t="shared" si="14"/>
        <v/>
      </c>
      <c r="K471" s="21" t="str">
        <f t="shared" si="15"/>
        <v/>
      </c>
    </row>
    <row r="472" spans="1:11" ht="27" customHeight="1" x14ac:dyDescent="0.3">
      <c r="A472" s="10"/>
      <c r="B472" s="11"/>
      <c r="C472" s="12"/>
      <c r="D472" s="13"/>
      <c r="E472" s="14"/>
      <c r="F472" s="54"/>
      <c r="G472" s="25"/>
      <c r="H472" s="74"/>
      <c r="I472" s="73"/>
      <c r="J472" s="27" t="str">
        <f t="shared" si="14"/>
        <v/>
      </c>
      <c r="K472" s="21" t="str">
        <f t="shared" si="15"/>
        <v/>
      </c>
    </row>
    <row r="473" spans="1:11" ht="27" customHeight="1" x14ac:dyDescent="0.3">
      <c r="A473" s="10"/>
      <c r="B473" s="11"/>
      <c r="C473" s="12"/>
      <c r="D473" s="13"/>
      <c r="E473" s="14"/>
      <c r="F473" s="54"/>
      <c r="G473" s="25"/>
      <c r="H473" s="74"/>
      <c r="I473" s="73"/>
      <c r="J473" s="27" t="str">
        <f t="shared" si="14"/>
        <v/>
      </c>
      <c r="K473" s="21" t="str">
        <f t="shared" si="15"/>
        <v/>
      </c>
    </row>
    <row r="474" spans="1:11" ht="27" customHeight="1" x14ac:dyDescent="0.3">
      <c r="A474" s="10"/>
      <c r="B474" s="11"/>
      <c r="C474" s="12"/>
      <c r="D474" s="13"/>
      <c r="E474" s="14"/>
      <c r="F474" s="54"/>
      <c r="G474" s="25"/>
      <c r="H474" s="74"/>
      <c r="I474" s="73"/>
      <c r="J474" s="27" t="str">
        <f t="shared" si="14"/>
        <v/>
      </c>
      <c r="K474" s="21" t="str">
        <f t="shared" si="15"/>
        <v/>
      </c>
    </row>
    <row r="475" spans="1:11" ht="27" customHeight="1" x14ac:dyDescent="0.3">
      <c r="A475" s="10"/>
      <c r="B475" s="11"/>
      <c r="C475" s="12"/>
      <c r="D475" s="13"/>
      <c r="E475" s="14"/>
      <c r="F475" s="54"/>
      <c r="G475" s="25"/>
      <c r="H475" s="74"/>
      <c r="I475" s="73"/>
      <c r="J475" s="27" t="str">
        <f t="shared" si="14"/>
        <v/>
      </c>
      <c r="K475" s="21" t="str">
        <f t="shared" si="15"/>
        <v/>
      </c>
    </row>
    <row r="476" spans="1:11" ht="27" customHeight="1" x14ac:dyDescent="0.3">
      <c r="A476" s="10"/>
      <c r="B476" s="11"/>
      <c r="C476" s="12"/>
      <c r="D476" s="13"/>
      <c r="E476" s="14"/>
      <c r="F476" s="54"/>
      <c r="G476" s="25"/>
      <c r="H476" s="74"/>
      <c r="I476" s="73"/>
      <c r="J476" s="27" t="str">
        <f t="shared" si="14"/>
        <v/>
      </c>
      <c r="K476" s="21" t="str">
        <f t="shared" si="15"/>
        <v/>
      </c>
    </row>
    <row r="477" spans="1:11" ht="27" customHeight="1" x14ac:dyDescent="0.3">
      <c r="A477" s="10"/>
      <c r="B477" s="11"/>
      <c r="C477" s="12"/>
      <c r="D477" s="13"/>
      <c r="E477" s="14"/>
      <c r="F477" s="54"/>
      <c r="G477" s="25"/>
      <c r="H477" s="74"/>
      <c r="I477" s="73"/>
      <c r="J477" s="27" t="str">
        <f t="shared" si="14"/>
        <v/>
      </c>
      <c r="K477" s="21" t="str">
        <f t="shared" si="15"/>
        <v/>
      </c>
    </row>
    <row r="478" spans="1:11" ht="27" customHeight="1" x14ac:dyDescent="0.3">
      <c r="A478" s="10"/>
      <c r="B478" s="11"/>
      <c r="C478" s="12"/>
      <c r="D478" s="13"/>
      <c r="E478" s="14"/>
      <c r="F478" s="54"/>
      <c r="G478" s="25"/>
      <c r="H478" s="74"/>
      <c r="I478" s="73"/>
      <c r="J478" s="27" t="str">
        <f t="shared" si="14"/>
        <v/>
      </c>
      <c r="K478" s="21" t="str">
        <f t="shared" si="15"/>
        <v/>
      </c>
    </row>
    <row r="479" spans="1:11" ht="27" customHeight="1" x14ac:dyDescent="0.3">
      <c r="A479" s="10"/>
      <c r="B479" s="11"/>
      <c r="C479" s="12"/>
      <c r="D479" s="13"/>
      <c r="E479" s="14"/>
      <c r="F479" s="54"/>
      <c r="G479" s="25"/>
      <c r="H479" s="74"/>
      <c r="I479" s="73"/>
      <c r="J479" s="27" t="str">
        <f t="shared" si="14"/>
        <v/>
      </c>
      <c r="K479" s="21" t="str">
        <f t="shared" si="15"/>
        <v/>
      </c>
    </row>
    <row r="480" spans="1:11" ht="27" customHeight="1" x14ac:dyDescent="0.3">
      <c r="A480" s="10"/>
      <c r="B480" s="11"/>
      <c r="C480" s="12"/>
      <c r="D480" s="13"/>
      <c r="E480" s="14"/>
      <c r="F480" s="54"/>
      <c r="G480" s="25"/>
      <c r="H480" s="74"/>
      <c r="I480" s="73"/>
      <c r="J480" s="27" t="str">
        <f t="shared" si="14"/>
        <v/>
      </c>
      <c r="K480" s="21" t="str">
        <f t="shared" si="15"/>
        <v/>
      </c>
    </row>
    <row r="481" spans="1:11" ht="27" customHeight="1" x14ac:dyDescent="0.3">
      <c r="A481" s="10"/>
      <c r="B481" s="11"/>
      <c r="C481" s="12"/>
      <c r="D481" s="13"/>
      <c r="E481" s="14"/>
      <c r="F481" s="54"/>
      <c r="G481" s="25"/>
      <c r="H481" s="74"/>
      <c r="I481" s="73"/>
      <c r="J481" s="27" t="str">
        <f t="shared" si="14"/>
        <v/>
      </c>
      <c r="K481" s="21" t="str">
        <f t="shared" si="15"/>
        <v/>
      </c>
    </row>
    <row r="482" spans="1:11" ht="27" customHeight="1" x14ac:dyDescent="0.3">
      <c r="A482" s="10"/>
      <c r="B482" s="11"/>
      <c r="C482" s="12"/>
      <c r="D482" s="13"/>
      <c r="E482" s="14"/>
      <c r="F482" s="54"/>
      <c r="G482" s="25"/>
      <c r="H482" s="74"/>
      <c r="I482" s="73"/>
      <c r="J482" s="27" t="str">
        <f t="shared" si="14"/>
        <v/>
      </c>
      <c r="K482" s="21" t="str">
        <f t="shared" si="15"/>
        <v/>
      </c>
    </row>
    <row r="483" spans="1:11" ht="27" customHeight="1" x14ac:dyDescent="0.3">
      <c r="A483" s="10"/>
      <c r="B483" s="11"/>
      <c r="C483" s="12"/>
      <c r="D483" s="13"/>
      <c r="E483" s="14"/>
      <c r="F483" s="54"/>
      <c r="G483" s="25"/>
      <c r="H483" s="74"/>
      <c r="I483" s="73"/>
      <c r="J483" s="27" t="str">
        <f t="shared" si="14"/>
        <v/>
      </c>
      <c r="K483" s="21" t="str">
        <f t="shared" si="15"/>
        <v/>
      </c>
    </row>
    <row r="484" spans="1:11" ht="27" customHeight="1" x14ac:dyDescent="0.3">
      <c r="A484" s="10"/>
      <c r="B484" s="11"/>
      <c r="C484" s="12"/>
      <c r="D484" s="13"/>
      <c r="E484" s="14"/>
      <c r="F484" s="54"/>
      <c r="G484" s="25"/>
      <c r="H484" s="74"/>
      <c r="I484" s="73"/>
      <c r="J484" s="27" t="str">
        <f t="shared" si="14"/>
        <v/>
      </c>
      <c r="K484" s="21" t="str">
        <f t="shared" si="15"/>
        <v/>
      </c>
    </row>
    <row r="485" spans="1:11" ht="27" customHeight="1" x14ac:dyDescent="0.3">
      <c r="A485" s="10"/>
      <c r="B485" s="11"/>
      <c r="C485" s="12"/>
      <c r="D485" s="13"/>
      <c r="E485" s="14"/>
      <c r="F485" s="54"/>
      <c r="G485" s="25"/>
      <c r="H485" s="74"/>
      <c r="I485" s="73"/>
      <c r="J485" s="27" t="str">
        <f t="shared" si="14"/>
        <v/>
      </c>
      <c r="K485" s="21" t="str">
        <f t="shared" si="15"/>
        <v/>
      </c>
    </row>
    <row r="486" spans="1:11" ht="27" customHeight="1" x14ac:dyDescent="0.3">
      <c r="A486" s="10"/>
      <c r="B486" s="11"/>
      <c r="C486" s="12"/>
      <c r="D486" s="13"/>
      <c r="E486" s="14"/>
      <c r="F486" s="54"/>
      <c r="G486" s="25"/>
      <c r="H486" s="74"/>
      <c r="I486" s="73"/>
      <c r="J486" s="27" t="str">
        <f t="shared" si="14"/>
        <v/>
      </c>
      <c r="K486" s="21" t="str">
        <f t="shared" si="15"/>
        <v/>
      </c>
    </row>
    <row r="487" spans="1:11" ht="27" customHeight="1" x14ac:dyDescent="0.3">
      <c r="A487" s="10"/>
      <c r="B487" s="11"/>
      <c r="C487" s="12"/>
      <c r="D487" s="13"/>
      <c r="E487" s="14"/>
      <c r="F487" s="54"/>
      <c r="G487" s="25"/>
      <c r="H487" s="74"/>
      <c r="I487" s="73"/>
      <c r="J487" s="27" t="str">
        <f t="shared" si="14"/>
        <v/>
      </c>
      <c r="K487" s="21" t="str">
        <f t="shared" si="15"/>
        <v/>
      </c>
    </row>
    <row r="488" spans="1:11" ht="27" customHeight="1" x14ac:dyDescent="0.3">
      <c r="A488" s="10"/>
      <c r="B488" s="11"/>
      <c r="C488" s="12"/>
      <c r="D488" s="13"/>
      <c r="E488" s="14"/>
      <c r="F488" s="54"/>
      <c r="G488" s="25"/>
      <c r="H488" s="74"/>
      <c r="I488" s="73"/>
      <c r="J488" s="27" t="str">
        <f t="shared" si="14"/>
        <v/>
      </c>
      <c r="K488" s="21" t="str">
        <f t="shared" si="15"/>
        <v/>
      </c>
    </row>
    <row r="489" spans="1:11" ht="27" customHeight="1" x14ac:dyDescent="0.3">
      <c r="A489" s="10"/>
      <c r="B489" s="11"/>
      <c r="C489" s="12"/>
      <c r="D489" s="13"/>
      <c r="E489" s="14"/>
      <c r="F489" s="54"/>
      <c r="G489" s="25"/>
      <c r="H489" s="74"/>
      <c r="I489" s="73"/>
      <c r="J489" s="27" t="str">
        <f t="shared" si="14"/>
        <v/>
      </c>
      <c r="K489" s="21" t="str">
        <f t="shared" si="15"/>
        <v/>
      </c>
    </row>
    <row r="490" spans="1:11" ht="27" customHeight="1" x14ac:dyDescent="0.3">
      <c r="A490" s="10"/>
      <c r="B490" s="11"/>
      <c r="C490" s="12"/>
      <c r="D490" s="13"/>
      <c r="E490" s="14"/>
      <c r="F490" s="54"/>
      <c r="G490" s="25"/>
      <c r="H490" s="74"/>
      <c r="I490" s="73"/>
      <c r="J490" s="27" t="str">
        <f t="shared" si="14"/>
        <v/>
      </c>
      <c r="K490" s="21" t="str">
        <f t="shared" si="15"/>
        <v/>
      </c>
    </row>
    <row r="491" spans="1:11" ht="27" customHeight="1" x14ac:dyDescent="0.3">
      <c r="A491" s="10"/>
      <c r="B491" s="11"/>
      <c r="C491" s="12"/>
      <c r="D491" s="13"/>
      <c r="E491" s="14"/>
      <c r="F491" s="54"/>
      <c r="G491" s="25"/>
      <c r="H491" s="74"/>
      <c r="I491" s="73"/>
      <c r="J491" s="27" t="str">
        <f t="shared" si="14"/>
        <v/>
      </c>
      <c r="K491" s="21" t="str">
        <f t="shared" si="15"/>
        <v/>
      </c>
    </row>
    <row r="492" spans="1:11" ht="27" customHeight="1" x14ac:dyDescent="0.3">
      <c r="A492" s="10"/>
      <c r="B492" s="11"/>
      <c r="C492" s="12"/>
      <c r="D492" s="13"/>
      <c r="E492" s="14"/>
      <c r="F492" s="54"/>
      <c r="G492" s="25"/>
      <c r="H492" s="74"/>
      <c r="I492" s="73"/>
      <c r="J492" s="27" t="str">
        <f t="shared" si="14"/>
        <v/>
      </c>
      <c r="K492" s="21" t="str">
        <f t="shared" si="15"/>
        <v/>
      </c>
    </row>
    <row r="493" spans="1:11" ht="27" customHeight="1" x14ac:dyDescent="0.3">
      <c r="A493" s="10"/>
      <c r="B493" s="11"/>
      <c r="C493" s="12"/>
      <c r="D493" s="13"/>
      <c r="E493" s="14"/>
      <c r="F493" s="54"/>
      <c r="G493" s="25"/>
      <c r="H493" s="74"/>
      <c r="I493" s="73"/>
      <c r="J493" s="27" t="str">
        <f t="shared" si="14"/>
        <v/>
      </c>
      <c r="K493" s="21" t="str">
        <f t="shared" si="15"/>
        <v/>
      </c>
    </row>
    <row r="494" spans="1:11" ht="27" customHeight="1" x14ac:dyDescent="0.3">
      <c r="A494" s="10"/>
      <c r="B494" s="11"/>
      <c r="C494" s="12"/>
      <c r="D494" s="13"/>
      <c r="E494" s="14"/>
      <c r="F494" s="54"/>
      <c r="G494" s="25"/>
      <c r="H494" s="74"/>
      <c r="I494" s="73"/>
      <c r="J494" s="27" t="str">
        <f t="shared" si="14"/>
        <v/>
      </c>
      <c r="K494" s="21" t="str">
        <f t="shared" si="15"/>
        <v/>
      </c>
    </row>
    <row r="495" spans="1:11" ht="27" customHeight="1" x14ac:dyDescent="0.3">
      <c r="A495" s="10"/>
      <c r="B495" s="11"/>
      <c r="C495" s="12"/>
      <c r="D495" s="13"/>
      <c r="E495" s="14"/>
      <c r="F495" s="54"/>
      <c r="G495" s="25"/>
      <c r="H495" s="74"/>
      <c r="I495" s="73"/>
      <c r="J495" s="27" t="str">
        <f t="shared" si="14"/>
        <v/>
      </c>
      <c r="K495" s="21" t="str">
        <f t="shared" si="15"/>
        <v/>
      </c>
    </row>
    <row r="496" spans="1:11" ht="27" customHeight="1" x14ac:dyDescent="0.3">
      <c r="A496" s="10"/>
      <c r="B496" s="11"/>
      <c r="C496" s="12"/>
      <c r="D496" s="13"/>
      <c r="E496" s="14"/>
      <c r="F496" s="54"/>
      <c r="G496" s="25"/>
      <c r="H496" s="74"/>
      <c r="I496" s="73"/>
      <c r="J496" s="27" t="str">
        <f t="shared" si="14"/>
        <v/>
      </c>
      <c r="K496" s="21" t="str">
        <f t="shared" si="15"/>
        <v/>
      </c>
    </row>
    <row r="497" spans="1:11" ht="27" customHeight="1" x14ac:dyDescent="0.3">
      <c r="A497" s="10"/>
      <c r="B497" s="11"/>
      <c r="C497" s="12"/>
      <c r="D497" s="13"/>
      <c r="E497" s="14"/>
      <c r="F497" s="54"/>
      <c r="G497" s="25"/>
      <c r="H497" s="74"/>
      <c r="I497" s="73"/>
      <c r="J497" s="27" t="str">
        <f t="shared" si="14"/>
        <v/>
      </c>
      <c r="K497" s="21" t="str">
        <f t="shared" si="15"/>
        <v/>
      </c>
    </row>
    <row r="498" spans="1:11" ht="27" customHeight="1" x14ac:dyDescent="0.3">
      <c r="A498" s="10"/>
      <c r="B498" s="11"/>
      <c r="C498" s="12"/>
      <c r="D498" s="13"/>
      <c r="E498" s="14"/>
      <c r="F498" s="54"/>
      <c r="G498" s="25"/>
      <c r="H498" s="74"/>
      <c r="I498" s="73"/>
      <c r="J498" s="27" t="str">
        <f t="shared" si="14"/>
        <v/>
      </c>
      <c r="K498" s="21" t="str">
        <f t="shared" si="15"/>
        <v/>
      </c>
    </row>
    <row r="499" spans="1:11" ht="27" customHeight="1" x14ac:dyDescent="0.3">
      <c r="A499" s="10"/>
      <c r="B499" s="11"/>
      <c r="C499" s="12"/>
      <c r="D499" s="13"/>
      <c r="E499" s="14"/>
      <c r="F499" s="54"/>
      <c r="G499" s="25"/>
      <c r="H499" s="74"/>
      <c r="I499" s="73"/>
      <c r="J499" s="27" t="str">
        <f t="shared" si="14"/>
        <v/>
      </c>
      <c r="K499" s="21" t="str">
        <f t="shared" si="15"/>
        <v/>
      </c>
    </row>
    <row r="500" spans="1:11" ht="27" customHeight="1" x14ac:dyDescent="0.3">
      <c r="A500" s="10"/>
      <c r="B500" s="11"/>
      <c r="C500" s="12"/>
      <c r="D500" s="13"/>
      <c r="E500" s="14"/>
      <c r="F500" s="54"/>
      <c r="G500" s="25"/>
      <c r="H500" s="74"/>
      <c r="I500" s="73"/>
      <c r="J500" s="27" t="str">
        <f t="shared" si="14"/>
        <v/>
      </c>
      <c r="K500" s="21" t="str">
        <f t="shared" si="15"/>
        <v/>
      </c>
    </row>
    <row r="501" spans="1:11" ht="27" customHeight="1" x14ac:dyDescent="0.3">
      <c r="A501" s="10"/>
      <c r="B501" s="11"/>
      <c r="C501" s="12"/>
      <c r="D501" s="13"/>
      <c r="E501" s="14"/>
      <c r="F501" s="54"/>
      <c r="G501" s="25"/>
      <c r="H501" s="74"/>
      <c r="I501" s="73"/>
      <c r="J501" s="27" t="str">
        <f t="shared" si="14"/>
        <v/>
      </c>
      <c r="K501" s="21" t="str">
        <f t="shared" si="15"/>
        <v/>
      </c>
    </row>
    <row r="502" spans="1:11" ht="27" customHeight="1" x14ac:dyDescent="0.3">
      <c r="A502" s="10"/>
      <c r="B502" s="11"/>
      <c r="C502" s="12"/>
      <c r="D502" s="13"/>
      <c r="E502" s="14"/>
      <c r="F502" s="54"/>
      <c r="G502" s="25"/>
      <c r="H502" s="74"/>
      <c r="I502" s="73"/>
      <c r="J502" s="27" t="str">
        <f t="shared" si="14"/>
        <v/>
      </c>
      <c r="K502" s="21" t="str">
        <f t="shared" si="15"/>
        <v/>
      </c>
    </row>
    <row r="503" spans="1:11" ht="27" customHeight="1" x14ac:dyDescent="0.3">
      <c r="A503" s="10"/>
      <c r="B503" s="11"/>
      <c r="C503" s="12"/>
      <c r="D503" s="13"/>
      <c r="E503" s="14"/>
      <c r="F503" s="54"/>
      <c r="G503" s="25"/>
      <c r="H503" s="74"/>
      <c r="I503" s="73"/>
      <c r="J503" s="27" t="str">
        <f t="shared" si="14"/>
        <v/>
      </c>
      <c r="K503" s="21" t="str">
        <f t="shared" si="15"/>
        <v/>
      </c>
    </row>
    <row r="504" spans="1:11" ht="27" customHeight="1" x14ac:dyDescent="0.3">
      <c r="A504" s="10"/>
      <c r="B504" s="11"/>
      <c r="C504" s="12"/>
      <c r="D504" s="13"/>
      <c r="E504" s="14"/>
      <c r="F504" s="54"/>
      <c r="G504" s="25"/>
      <c r="H504" s="74"/>
      <c r="I504" s="73"/>
      <c r="J504" s="27" t="str">
        <f t="shared" si="14"/>
        <v/>
      </c>
      <c r="K504" s="21" t="str">
        <f t="shared" si="15"/>
        <v/>
      </c>
    </row>
    <row r="505" spans="1:11" ht="27" customHeight="1" x14ac:dyDescent="0.3">
      <c r="A505" s="10"/>
      <c r="B505" s="11"/>
      <c r="C505" s="12"/>
      <c r="D505" s="13"/>
      <c r="E505" s="14"/>
      <c r="F505" s="54"/>
      <c r="G505" s="25"/>
      <c r="H505" s="74"/>
      <c r="I505" s="73"/>
      <c r="J505" s="27" t="str">
        <f t="shared" si="14"/>
        <v/>
      </c>
      <c r="K505" s="21" t="str">
        <f t="shared" si="15"/>
        <v/>
      </c>
    </row>
    <row r="506" spans="1:11" ht="27" customHeight="1" x14ac:dyDescent="0.3">
      <c r="A506" s="10"/>
      <c r="B506" s="11"/>
      <c r="C506" s="12"/>
      <c r="D506" s="13"/>
      <c r="E506" s="14"/>
      <c r="F506" s="54"/>
      <c r="G506" s="25"/>
      <c r="H506" s="74"/>
      <c r="I506" s="73"/>
      <c r="J506" s="27" t="str">
        <f t="shared" si="14"/>
        <v/>
      </c>
      <c r="K506" s="21" t="str">
        <f t="shared" si="15"/>
        <v/>
      </c>
    </row>
    <row r="507" spans="1:11" ht="27" customHeight="1" x14ac:dyDescent="0.3">
      <c r="A507" s="10"/>
      <c r="B507" s="11"/>
      <c r="C507" s="12"/>
      <c r="D507" s="13"/>
      <c r="E507" s="14"/>
      <c r="F507" s="54"/>
      <c r="G507" s="25"/>
      <c r="H507" s="74"/>
      <c r="I507" s="73"/>
      <c r="J507" s="27" t="str">
        <f t="shared" si="14"/>
        <v/>
      </c>
      <c r="K507" s="21" t="str">
        <f t="shared" si="15"/>
        <v/>
      </c>
    </row>
    <row r="508" spans="1:11" ht="27" customHeight="1" x14ac:dyDescent="0.3">
      <c r="A508" s="10"/>
      <c r="B508" s="11"/>
      <c r="C508" s="12"/>
      <c r="D508" s="13"/>
      <c r="E508" s="14"/>
      <c r="F508" s="54"/>
      <c r="G508" s="25"/>
      <c r="H508" s="74"/>
      <c r="I508" s="73"/>
      <c r="J508" s="27" t="str">
        <f t="shared" si="14"/>
        <v/>
      </c>
      <c r="K508" s="21" t="str">
        <f t="shared" si="15"/>
        <v/>
      </c>
    </row>
    <row r="509" spans="1:11" ht="27" customHeight="1" x14ac:dyDescent="0.3">
      <c r="A509" s="10"/>
      <c r="B509" s="11"/>
      <c r="C509" s="12"/>
      <c r="D509" s="13"/>
      <c r="E509" s="14"/>
      <c r="F509" s="54"/>
      <c r="G509" s="25"/>
      <c r="H509" s="74"/>
      <c r="I509" s="73"/>
      <c r="J509" s="27" t="str">
        <f t="shared" si="14"/>
        <v/>
      </c>
      <c r="K509" s="21" t="str">
        <f t="shared" si="15"/>
        <v/>
      </c>
    </row>
    <row r="510" spans="1:11" ht="27" customHeight="1" x14ac:dyDescent="0.3">
      <c r="A510" s="10"/>
      <c r="B510" s="11"/>
      <c r="C510" s="12"/>
      <c r="D510" s="13"/>
      <c r="E510" s="14"/>
      <c r="F510" s="54"/>
      <c r="G510" s="25"/>
      <c r="H510" s="74"/>
      <c r="I510" s="73"/>
      <c r="J510" s="27" t="str">
        <f t="shared" si="14"/>
        <v/>
      </c>
      <c r="K510" s="21" t="str">
        <f t="shared" si="15"/>
        <v/>
      </c>
    </row>
    <row r="511" spans="1:11" ht="27" customHeight="1" x14ac:dyDescent="0.3">
      <c r="A511" s="10"/>
      <c r="B511" s="11"/>
      <c r="C511" s="12"/>
      <c r="D511" s="13"/>
      <c r="E511" s="14"/>
      <c r="F511" s="54"/>
      <c r="G511" s="25"/>
      <c r="H511" s="74"/>
      <c r="I511" s="73"/>
      <c r="J511" s="27" t="str">
        <f t="shared" si="14"/>
        <v/>
      </c>
      <c r="K511" s="21" t="str">
        <f t="shared" si="15"/>
        <v/>
      </c>
    </row>
    <row r="512" spans="1:11" ht="27" customHeight="1" x14ac:dyDescent="0.3">
      <c r="A512" s="10"/>
      <c r="B512" s="11"/>
      <c r="C512" s="12"/>
      <c r="D512" s="13"/>
      <c r="E512" s="14"/>
      <c r="F512" s="54"/>
      <c r="G512" s="25"/>
      <c r="H512" s="74"/>
      <c r="I512" s="73"/>
      <c r="J512" s="27" t="str">
        <f t="shared" si="14"/>
        <v/>
      </c>
      <c r="K512" s="21" t="str">
        <f t="shared" si="15"/>
        <v/>
      </c>
    </row>
    <row r="513" spans="1:11" ht="27" customHeight="1" x14ac:dyDescent="0.3">
      <c r="A513" s="10"/>
      <c r="B513" s="11"/>
      <c r="C513" s="12"/>
      <c r="D513" s="13"/>
      <c r="E513" s="14"/>
      <c r="F513" s="54"/>
      <c r="G513" s="25"/>
      <c r="H513" s="74"/>
      <c r="I513" s="73"/>
      <c r="J513" s="27" t="str">
        <f t="shared" si="14"/>
        <v/>
      </c>
      <c r="K513" s="21" t="str">
        <f t="shared" si="15"/>
        <v/>
      </c>
    </row>
    <row r="514" spans="1:11" ht="27" customHeight="1" x14ac:dyDescent="0.3">
      <c r="A514" s="10"/>
      <c r="B514" s="11"/>
      <c r="C514" s="12"/>
      <c r="D514" s="13"/>
      <c r="E514" s="14"/>
      <c r="F514" s="54"/>
      <c r="G514" s="25"/>
      <c r="H514" s="74"/>
      <c r="I514" s="73"/>
      <c r="J514" s="27" t="str">
        <f t="shared" si="14"/>
        <v/>
      </c>
      <c r="K514" s="21" t="str">
        <f t="shared" si="15"/>
        <v/>
      </c>
    </row>
    <row r="515" spans="1:11" ht="27" customHeight="1" x14ac:dyDescent="0.3">
      <c r="A515" s="10"/>
      <c r="B515" s="11"/>
      <c r="C515" s="12"/>
      <c r="D515" s="13"/>
      <c r="E515" s="14"/>
      <c r="F515" s="54"/>
      <c r="G515" s="25"/>
      <c r="H515" s="74"/>
      <c r="I515" s="73"/>
      <c r="J515" s="27" t="str">
        <f t="shared" si="14"/>
        <v/>
      </c>
      <c r="K515" s="21" t="str">
        <f t="shared" si="15"/>
        <v/>
      </c>
    </row>
    <row r="516" spans="1:11" ht="27" customHeight="1" x14ac:dyDescent="0.3">
      <c r="A516" s="10"/>
      <c r="B516" s="11"/>
      <c r="C516" s="12"/>
      <c r="D516" s="13"/>
      <c r="E516" s="14"/>
      <c r="F516" s="54"/>
      <c r="G516" s="25"/>
      <c r="H516" s="74"/>
      <c r="I516" s="73"/>
      <c r="J516" s="27" t="str">
        <f t="shared" si="14"/>
        <v/>
      </c>
      <c r="K516" s="21" t="str">
        <f t="shared" si="15"/>
        <v/>
      </c>
    </row>
    <row r="517" spans="1:11" ht="27" customHeight="1" x14ac:dyDescent="0.3">
      <c r="A517" s="10"/>
      <c r="B517" s="11"/>
      <c r="C517" s="12"/>
      <c r="D517" s="13"/>
      <c r="E517" s="14"/>
      <c r="F517" s="54"/>
      <c r="G517" s="25"/>
      <c r="H517" s="74"/>
      <c r="I517" s="73"/>
      <c r="J517" s="27" t="str">
        <f t="shared" si="14"/>
        <v/>
      </c>
      <c r="K517" s="21" t="str">
        <f t="shared" si="15"/>
        <v/>
      </c>
    </row>
    <row r="518" spans="1:11" ht="27" customHeight="1" x14ac:dyDescent="0.3">
      <c r="A518" s="10"/>
      <c r="B518" s="11"/>
      <c r="C518" s="12"/>
      <c r="D518" s="13"/>
      <c r="E518" s="14"/>
      <c r="F518" s="54"/>
      <c r="G518" s="25"/>
      <c r="H518" s="74"/>
      <c r="I518" s="73"/>
      <c r="J518" s="27" t="str">
        <f t="shared" si="14"/>
        <v/>
      </c>
      <c r="K518" s="21" t="str">
        <f t="shared" si="15"/>
        <v/>
      </c>
    </row>
    <row r="519" spans="1:11" ht="27" customHeight="1" x14ac:dyDescent="0.3">
      <c r="A519" s="10"/>
      <c r="B519" s="11"/>
      <c r="C519" s="12"/>
      <c r="D519" s="13"/>
      <c r="E519" s="14"/>
      <c r="F519" s="54"/>
      <c r="G519" s="25"/>
      <c r="H519" s="74"/>
      <c r="I519" s="73"/>
      <c r="J519" s="27" t="str">
        <f t="shared" si="14"/>
        <v/>
      </c>
      <c r="K519" s="21" t="str">
        <f t="shared" si="15"/>
        <v/>
      </c>
    </row>
    <row r="520" spans="1:11" ht="27" customHeight="1" x14ac:dyDescent="0.3">
      <c r="A520" s="10"/>
      <c r="B520" s="11"/>
      <c r="C520" s="12"/>
      <c r="D520" s="13"/>
      <c r="E520" s="14"/>
      <c r="F520" s="54"/>
      <c r="G520" s="25"/>
      <c r="H520" s="74"/>
      <c r="I520" s="73"/>
      <c r="J520" s="27" t="str">
        <f t="shared" si="14"/>
        <v/>
      </c>
      <c r="K520" s="21" t="str">
        <f t="shared" si="15"/>
        <v/>
      </c>
    </row>
    <row r="521" spans="1:11" ht="27" customHeight="1" x14ac:dyDescent="0.3">
      <c r="A521" s="10"/>
      <c r="B521" s="11"/>
      <c r="C521" s="12"/>
      <c r="D521" s="13"/>
      <c r="E521" s="14"/>
      <c r="F521" s="54"/>
      <c r="G521" s="25"/>
      <c r="H521" s="74"/>
      <c r="I521" s="73"/>
      <c r="J521" s="27" t="str">
        <f t="shared" si="14"/>
        <v/>
      </c>
      <c r="K521" s="21" t="str">
        <f t="shared" si="15"/>
        <v/>
      </c>
    </row>
    <row r="522" spans="1:11" ht="27" customHeight="1" x14ac:dyDescent="0.3">
      <c r="A522" s="10"/>
      <c r="B522" s="11"/>
      <c r="C522" s="12"/>
      <c r="D522" s="13"/>
      <c r="E522" s="14"/>
      <c r="F522" s="54"/>
      <c r="G522" s="25"/>
      <c r="H522" s="74"/>
      <c r="I522" s="73"/>
      <c r="J522" s="27" t="str">
        <f t="shared" si="14"/>
        <v/>
      </c>
      <c r="K522" s="21" t="str">
        <f t="shared" si="15"/>
        <v/>
      </c>
    </row>
    <row r="523" spans="1:11" ht="27" customHeight="1" x14ac:dyDescent="0.3">
      <c r="A523" s="10"/>
      <c r="B523" s="11"/>
      <c r="C523" s="12"/>
      <c r="D523" s="13"/>
      <c r="E523" s="14"/>
      <c r="F523" s="54"/>
      <c r="G523" s="25"/>
      <c r="H523" s="74"/>
      <c r="I523" s="73"/>
      <c r="J523" s="27" t="str">
        <f t="shared" si="14"/>
        <v/>
      </c>
      <c r="K523" s="21" t="str">
        <f t="shared" si="15"/>
        <v/>
      </c>
    </row>
    <row r="524" spans="1:11" ht="27" customHeight="1" x14ac:dyDescent="0.3">
      <c r="A524" s="10"/>
      <c r="B524" s="11"/>
      <c r="C524" s="12"/>
      <c r="D524" s="13"/>
      <c r="E524" s="14"/>
      <c r="F524" s="54"/>
      <c r="G524" s="25"/>
      <c r="H524" s="74"/>
      <c r="I524" s="73"/>
      <c r="J524" s="27" t="str">
        <f t="shared" si="14"/>
        <v/>
      </c>
      <c r="K524" s="21" t="str">
        <f t="shared" si="15"/>
        <v/>
      </c>
    </row>
    <row r="525" spans="1:11" ht="27" customHeight="1" x14ac:dyDescent="0.3">
      <c r="A525" s="10"/>
      <c r="B525" s="11"/>
      <c r="C525" s="12"/>
      <c r="D525" s="13"/>
      <c r="E525" s="14"/>
      <c r="F525" s="54"/>
      <c r="G525" s="25"/>
      <c r="H525" s="74"/>
      <c r="I525" s="73"/>
      <c r="J525" s="27" t="str">
        <f t="shared" ref="J525:J588" si="16">IF(LEN(F525)=0,"",IF(AND(LEN(F525)&gt;0,LEN($H$5)=0),LEFT($C$6,10),IF(LEN(F525)&gt;0,$H$5,"")))</f>
        <v/>
      </c>
      <c r="K525" s="21" t="str">
        <f t="shared" ref="K525:K588" si="17">IF(AND(ISNUMBER(F525)=FALSE,LEN(A525)&gt;0),0,IF(OR(LEN(F525)=0,F525="Gebot in € je fm",ISNUMBER(F525)=FALSE),"",E525*ROUND(F525,0)))</f>
        <v/>
      </c>
    </row>
    <row r="526" spans="1:11" ht="27" customHeight="1" x14ac:dyDescent="0.3">
      <c r="A526" s="10"/>
      <c r="B526" s="11"/>
      <c r="C526" s="12"/>
      <c r="D526" s="13"/>
      <c r="E526" s="14"/>
      <c r="F526" s="54"/>
      <c r="G526" s="25"/>
      <c r="H526" s="74"/>
      <c r="I526" s="73"/>
      <c r="J526" s="27" t="str">
        <f t="shared" si="16"/>
        <v/>
      </c>
      <c r="K526" s="21" t="str">
        <f t="shared" si="17"/>
        <v/>
      </c>
    </row>
    <row r="527" spans="1:11" ht="27" customHeight="1" x14ac:dyDescent="0.3">
      <c r="A527" s="10"/>
      <c r="B527" s="11"/>
      <c r="C527" s="12"/>
      <c r="D527" s="13"/>
      <c r="E527" s="14"/>
      <c r="F527" s="54"/>
      <c r="G527" s="25"/>
      <c r="H527" s="74"/>
      <c r="I527" s="73"/>
      <c r="J527" s="27" t="str">
        <f t="shared" si="16"/>
        <v/>
      </c>
      <c r="K527" s="21" t="str">
        <f t="shared" si="17"/>
        <v/>
      </c>
    </row>
    <row r="528" spans="1:11" ht="27" customHeight="1" x14ac:dyDescent="0.3">
      <c r="A528" s="10"/>
      <c r="B528" s="11"/>
      <c r="C528" s="12"/>
      <c r="D528" s="13"/>
      <c r="E528" s="14"/>
      <c r="F528" s="54"/>
      <c r="G528" s="25"/>
      <c r="H528" s="74"/>
      <c r="I528" s="73"/>
      <c r="J528" s="27" t="str">
        <f t="shared" si="16"/>
        <v/>
      </c>
      <c r="K528" s="21" t="str">
        <f t="shared" si="17"/>
        <v/>
      </c>
    </row>
    <row r="529" spans="1:11" ht="27" customHeight="1" x14ac:dyDescent="0.3">
      <c r="A529" s="10"/>
      <c r="B529" s="11"/>
      <c r="C529" s="12"/>
      <c r="D529" s="13"/>
      <c r="E529" s="14"/>
      <c r="F529" s="54"/>
      <c r="G529" s="25"/>
      <c r="H529" s="74"/>
      <c r="I529" s="73"/>
      <c r="J529" s="27" t="str">
        <f t="shared" si="16"/>
        <v/>
      </c>
      <c r="K529" s="21" t="str">
        <f t="shared" si="17"/>
        <v/>
      </c>
    </row>
    <row r="530" spans="1:11" ht="27" customHeight="1" x14ac:dyDescent="0.3">
      <c r="A530" s="10"/>
      <c r="B530" s="11"/>
      <c r="C530" s="12"/>
      <c r="D530" s="13"/>
      <c r="E530" s="14"/>
      <c r="F530" s="54"/>
      <c r="G530" s="25"/>
      <c r="H530" s="74"/>
      <c r="I530" s="73"/>
      <c r="J530" s="27" t="str">
        <f t="shared" si="16"/>
        <v/>
      </c>
      <c r="K530" s="21" t="str">
        <f t="shared" si="17"/>
        <v/>
      </c>
    </row>
    <row r="531" spans="1:11" ht="27" customHeight="1" x14ac:dyDescent="0.3">
      <c r="A531" s="10"/>
      <c r="B531" s="11"/>
      <c r="C531" s="12"/>
      <c r="D531" s="13"/>
      <c r="E531" s="14"/>
      <c r="F531" s="54"/>
      <c r="G531" s="25"/>
      <c r="H531" s="74"/>
      <c r="I531" s="73"/>
      <c r="J531" s="27" t="str">
        <f t="shared" si="16"/>
        <v/>
      </c>
      <c r="K531" s="21" t="str">
        <f t="shared" si="17"/>
        <v/>
      </c>
    </row>
    <row r="532" spans="1:11" ht="27" customHeight="1" x14ac:dyDescent="0.3">
      <c r="A532" s="10"/>
      <c r="B532" s="11"/>
      <c r="C532" s="12"/>
      <c r="D532" s="13"/>
      <c r="E532" s="14"/>
      <c r="F532" s="54"/>
      <c r="G532" s="25"/>
      <c r="H532" s="74"/>
      <c r="I532" s="73"/>
      <c r="J532" s="27" t="str">
        <f t="shared" si="16"/>
        <v/>
      </c>
      <c r="K532" s="21" t="str">
        <f t="shared" si="17"/>
        <v/>
      </c>
    </row>
    <row r="533" spans="1:11" ht="27" customHeight="1" x14ac:dyDescent="0.3">
      <c r="A533" s="10"/>
      <c r="B533" s="11"/>
      <c r="C533" s="12"/>
      <c r="D533" s="13"/>
      <c r="E533" s="14"/>
      <c r="F533" s="54"/>
      <c r="G533" s="25"/>
      <c r="H533" s="74"/>
      <c r="I533" s="73"/>
      <c r="J533" s="27" t="str">
        <f t="shared" si="16"/>
        <v/>
      </c>
      <c r="K533" s="21" t="str">
        <f t="shared" si="17"/>
        <v/>
      </c>
    </row>
    <row r="534" spans="1:11" ht="27" customHeight="1" x14ac:dyDescent="0.3">
      <c r="A534" s="10"/>
      <c r="B534" s="11"/>
      <c r="C534" s="12"/>
      <c r="D534" s="13"/>
      <c r="E534" s="14"/>
      <c r="F534" s="54"/>
      <c r="G534" s="25"/>
      <c r="H534" s="74"/>
      <c r="I534" s="73"/>
      <c r="J534" s="27" t="str">
        <f t="shared" si="16"/>
        <v/>
      </c>
      <c r="K534" s="21" t="str">
        <f t="shared" si="17"/>
        <v/>
      </c>
    </row>
    <row r="535" spans="1:11" ht="27" customHeight="1" x14ac:dyDescent="0.3">
      <c r="A535" s="10"/>
      <c r="B535" s="11"/>
      <c r="C535" s="12"/>
      <c r="D535" s="13"/>
      <c r="E535" s="14"/>
      <c r="F535" s="54"/>
      <c r="G535" s="25"/>
      <c r="H535" s="74"/>
      <c r="I535" s="73"/>
      <c r="J535" s="27" t="str">
        <f t="shared" si="16"/>
        <v/>
      </c>
      <c r="K535" s="21" t="str">
        <f t="shared" si="17"/>
        <v/>
      </c>
    </row>
    <row r="536" spans="1:11" ht="27" customHeight="1" x14ac:dyDescent="0.3">
      <c r="A536" s="10"/>
      <c r="B536" s="11"/>
      <c r="C536" s="12"/>
      <c r="D536" s="13"/>
      <c r="E536" s="14"/>
      <c r="F536" s="54"/>
      <c r="G536" s="25"/>
      <c r="H536" s="74"/>
      <c r="I536" s="73"/>
      <c r="J536" s="27" t="str">
        <f t="shared" si="16"/>
        <v/>
      </c>
      <c r="K536" s="21" t="str">
        <f t="shared" si="17"/>
        <v/>
      </c>
    </row>
    <row r="537" spans="1:11" ht="27" customHeight="1" x14ac:dyDescent="0.3">
      <c r="A537" s="10"/>
      <c r="B537" s="11"/>
      <c r="C537" s="12"/>
      <c r="D537" s="13"/>
      <c r="E537" s="14"/>
      <c r="F537" s="54"/>
      <c r="G537" s="25"/>
      <c r="H537" s="74"/>
      <c r="I537" s="73"/>
      <c r="J537" s="27" t="str">
        <f t="shared" si="16"/>
        <v/>
      </c>
      <c r="K537" s="21" t="str">
        <f t="shared" si="17"/>
        <v/>
      </c>
    </row>
    <row r="538" spans="1:11" ht="27" customHeight="1" x14ac:dyDescent="0.3">
      <c r="A538" s="10"/>
      <c r="B538" s="11"/>
      <c r="C538" s="12"/>
      <c r="D538" s="13"/>
      <c r="E538" s="14"/>
      <c r="F538" s="54"/>
      <c r="G538" s="25"/>
      <c r="H538" s="74"/>
      <c r="I538" s="73"/>
      <c r="J538" s="27" t="str">
        <f t="shared" si="16"/>
        <v/>
      </c>
      <c r="K538" s="21" t="str">
        <f t="shared" si="17"/>
        <v/>
      </c>
    </row>
    <row r="539" spans="1:11" ht="27" customHeight="1" x14ac:dyDescent="0.3">
      <c r="A539" s="10"/>
      <c r="B539" s="11"/>
      <c r="C539" s="12"/>
      <c r="D539" s="13"/>
      <c r="E539" s="14"/>
      <c r="F539" s="54"/>
      <c r="G539" s="25"/>
      <c r="H539" s="74"/>
      <c r="I539" s="73"/>
      <c r="J539" s="27" t="str">
        <f t="shared" si="16"/>
        <v/>
      </c>
      <c r="K539" s="21" t="str">
        <f t="shared" si="17"/>
        <v/>
      </c>
    </row>
    <row r="540" spans="1:11" ht="27" customHeight="1" x14ac:dyDescent="0.3">
      <c r="A540" s="10"/>
      <c r="B540" s="11"/>
      <c r="C540" s="12"/>
      <c r="D540" s="13"/>
      <c r="E540" s="14"/>
      <c r="F540" s="54"/>
      <c r="G540" s="25"/>
      <c r="H540" s="74"/>
      <c r="I540" s="73"/>
      <c r="J540" s="27" t="str">
        <f t="shared" si="16"/>
        <v/>
      </c>
      <c r="K540" s="21" t="str">
        <f t="shared" si="17"/>
        <v/>
      </c>
    </row>
    <row r="541" spans="1:11" ht="27" customHeight="1" x14ac:dyDescent="0.3">
      <c r="A541" s="10"/>
      <c r="B541" s="11"/>
      <c r="C541" s="12"/>
      <c r="D541" s="13"/>
      <c r="E541" s="14"/>
      <c r="F541" s="54"/>
      <c r="G541" s="25"/>
      <c r="H541" s="74"/>
      <c r="I541" s="73"/>
      <c r="J541" s="27" t="str">
        <f t="shared" si="16"/>
        <v/>
      </c>
      <c r="K541" s="21" t="str">
        <f t="shared" si="17"/>
        <v/>
      </c>
    </row>
    <row r="542" spans="1:11" ht="27" customHeight="1" x14ac:dyDescent="0.3">
      <c r="A542" s="10"/>
      <c r="B542" s="11"/>
      <c r="C542" s="12"/>
      <c r="D542" s="13"/>
      <c r="E542" s="14"/>
      <c r="F542" s="54"/>
      <c r="G542" s="25"/>
      <c r="H542" s="74"/>
      <c r="I542" s="73"/>
      <c r="J542" s="27" t="str">
        <f t="shared" si="16"/>
        <v/>
      </c>
      <c r="K542" s="21" t="str">
        <f t="shared" si="17"/>
        <v/>
      </c>
    </row>
    <row r="543" spans="1:11" ht="27" customHeight="1" x14ac:dyDescent="0.3">
      <c r="A543" s="10"/>
      <c r="B543" s="11"/>
      <c r="C543" s="12"/>
      <c r="D543" s="13"/>
      <c r="E543" s="14"/>
      <c r="F543" s="54"/>
      <c r="G543" s="25"/>
      <c r="H543" s="74"/>
      <c r="I543" s="73"/>
      <c r="J543" s="27" t="str">
        <f t="shared" si="16"/>
        <v/>
      </c>
      <c r="K543" s="21" t="str">
        <f t="shared" si="17"/>
        <v/>
      </c>
    </row>
    <row r="544" spans="1:11" ht="27" customHeight="1" x14ac:dyDescent="0.3">
      <c r="A544" s="10"/>
      <c r="B544" s="11"/>
      <c r="C544" s="12"/>
      <c r="D544" s="13"/>
      <c r="E544" s="14"/>
      <c r="F544" s="54"/>
      <c r="G544" s="25"/>
      <c r="H544" s="74"/>
      <c r="I544" s="73"/>
      <c r="J544" s="27" t="str">
        <f t="shared" si="16"/>
        <v/>
      </c>
      <c r="K544" s="21" t="str">
        <f t="shared" si="17"/>
        <v/>
      </c>
    </row>
    <row r="545" spans="1:11" ht="27" customHeight="1" x14ac:dyDescent="0.3">
      <c r="A545" s="10"/>
      <c r="B545" s="11"/>
      <c r="C545" s="12"/>
      <c r="D545" s="13"/>
      <c r="E545" s="14"/>
      <c r="F545" s="54"/>
      <c r="G545" s="25"/>
      <c r="H545" s="74"/>
      <c r="I545" s="73"/>
      <c r="J545" s="27" t="str">
        <f t="shared" si="16"/>
        <v/>
      </c>
      <c r="K545" s="21" t="str">
        <f t="shared" si="17"/>
        <v/>
      </c>
    </row>
    <row r="546" spans="1:11" ht="27" customHeight="1" x14ac:dyDescent="0.3">
      <c r="A546" s="10"/>
      <c r="B546" s="11"/>
      <c r="C546" s="12"/>
      <c r="D546" s="13"/>
      <c r="E546" s="14"/>
      <c r="F546" s="54"/>
      <c r="G546" s="25"/>
      <c r="H546" s="74"/>
      <c r="I546" s="73"/>
      <c r="J546" s="27" t="str">
        <f t="shared" si="16"/>
        <v/>
      </c>
      <c r="K546" s="21" t="str">
        <f t="shared" si="17"/>
        <v/>
      </c>
    </row>
    <row r="547" spans="1:11" ht="27" customHeight="1" x14ac:dyDescent="0.3">
      <c r="A547" s="10"/>
      <c r="B547" s="11"/>
      <c r="C547" s="12"/>
      <c r="D547" s="13"/>
      <c r="E547" s="14"/>
      <c r="F547" s="54"/>
      <c r="G547" s="25"/>
      <c r="H547" s="74"/>
      <c r="I547" s="73"/>
      <c r="J547" s="27" t="str">
        <f t="shared" si="16"/>
        <v/>
      </c>
      <c r="K547" s="21" t="str">
        <f t="shared" si="17"/>
        <v/>
      </c>
    </row>
    <row r="548" spans="1:11" ht="27" customHeight="1" x14ac:dyDescent="0.3">
      <c r="A548" s="10"/>
      <c r="B548" s="11"/>
      <c r="C548" s="12"/>
      <c r="D548" s="13"/>
      <c r="E548" s="14"/>
      <c r="F548" s="54"/>
      <c r="G548" s="25"/>
      <c r="H548" s="74"/>
      <c r="I548" s="73"/>
      <c r="J548" s="27" t="str">
        <f t="shared" si="16"/>
        <v/>
      </c>
      <c r="K548" s="21" t="str">
        <f t="shared" si="17"/>
        <v/>
      </c>
    </row>
    <row r="549" spans="1:11" ht="27" customHeight="1" x14ac:dyDescent="0.3">
      <c r="A549" s="10"/>
      <c r="B549" s="11"/>
      <c r="C549" s="12"/>
      <c r="D549" s="13"/>
      <c r="E549" s="14"/>
      <c r="F549" s="54"/>
      <c r="G549" s="25"/>
      <c r="H549" s="74"/>
      <c r="I549" s="73"/>
      <c r="J549" s="27" t="str">
        <f t="shared" si="16"/>
        <v/>
      </c>
      <c r="K549" s="21" t="str">
        <f t="shared" si="17"/>
        <v/>
      </c>
    </row>
    <row r="550" spans="1:11" ht="27" customHeight="1" x14ac:dyDescent="0.3">
      <c r="A550" s="10"/>
      <c r="B550" s="11"/>
      <c r="C550" s="12"/>
      <c r="D550" s="13"/>
      <c r="E550" s="14"/>
      <c r="F550" s="54"/>
      <c r="G550" s="25"/>
      <c r="H550" s="74"/>
      <c r="I550" s="73"/>
      <c r="J550" s="27" t="str">
        <f t="shared" si="16"/>
        <v/>
      </c>
      <c r="K550" s="21" t="str">
        <f t="shared" si="17"/>
        <v/>
      </c>
    </row>
    <row r="551" spans="1:11" ht="27" customHeight="1" x14ac:dyDescent="0.3">
      <c r="A551" s="10"/>
      <c r="B551" s="11"/>
      <c r="C551" s="12"/>
      <c r="D551" s="13"/>
      <c r="E551" s="14"/>
      <c r="F551" s="54"/>
      <c r="G551" s="25"/>
      <c r="H551" s="74"/>
      <c r="I551" s="73"/>
      <c r="J551" s="27" t="str">
        <f t="shared" si="16"/>
        <v/>
      </c>
      <c r="K551" s="21" t="str">
        <f t="shared" si="17"/>
        <v/>
      </c>
    </row>
    <row r="552" spans="1:11" ht="27" customHeight="1" x14ac:dyDescent="0.3">
      <c r="A552" s="10"/>
      <c r="B552" s="11"/>
      <c r="C552" s="12"/>
      <c r="D552" s="13"/>
      <c r="E552" s="14"/>
      <c r="F552" s="54"/>
      <c r="G552" s="25"/>
      <c r="H552" s="74"/>
      <c r="I552" s="73"/>
      <c r="J552" s="27" t="str">
        <f t="shared" si="16"/>
        <v/>
      </c>
      <c r="K552" s="21" t="str">
        <f t="shared" si="17"/>
        <v/>
      </c>
    </row>
    <row r="553" spans="1:11" ht="27" customHeight="1" x14ac:dyDescent="0.3">
      <c r="A553" s="10"/>
      <c r="B553" s="11"/>
      <c r="C553" s="12"/>
      <c r="D553" s="13"/>
      <c r="E553" s="14"/>
      <c r="F553" s="54"/>
      <c r="G553" s="25"/>
      <c r="H553" s="74"/>
      <c r="I553" s="73"/>
      <c r="J553" s="27" t="str">
        <f t="shared" si="16"/>
        <v/>
      </c>
      <c r="K553" s="21" t="str">
        <f t="shared" si="17"/>
        <v/>
      </c>
    </row>
    <row r="554" spans="1:11" ht="27" customHeight="1" x14ac:dyDescent="0.3">
      <c r="A554" s="10"/>
      <c r="B554" s="11"/>
      <c r="C554" s="12"/>
      <c r="D554" s="13"/>
      <c r="E554" s="14"/>
      <c r="F554" s="54"/>
      <c r="G554" s="25"/>
      <c r="H554" s="74"/>
      <c r="I554" s="73"/>
      <c r="J554" s="27" t="str">
        <f t="shared" si="16"/>
        <v/>
      </c>
      <c r="K554" s="21" t="str">
        <f t="shared" si="17"/>
        <v/>
      </c>
    </row>
    <row r="555" spans="1:11" ht="27" customHeight="1" x14ac:dyDescent="0.3">
      <c r="A555" s="10"/>
      <c r="B555" s="11"/>
      <c r="C555" s="12"/>
      <c r="D555" s="13"/>
      <c r="E555" s="14"/>
      <c r="F555" s="54"/>
      <c r="G555" s="25"/>
      <c r="H555" s="74"/>
      <c r="I555" s="73"/>
      <c r="J555" s="27" t="str">
        <f t="shared" si="16"/>
        <v/>
      </c>
      <c r="K555" s="21" t="str">
        <f t="shared" si="17"/>
        <v/>
      </c>
    </row>
    <row r="556" spans="1:11" ht="27" customHeight="1" x14ac:dyDescent="0.3">
      <c r="A556" s="10"/>
      <c r="B556" s="11"/>
      <c r="C556" s="12"/>
      <c r="D556" s="13"/>
      <c r="E556" s="14"/>
      <c r="F556" s="54"/>
      <c r="G556" s="25"/>
      <c r="H556" s="74"/>
      <c r="I556" s="73"/>
      <c r="J556" s="27" t="str">
        <f t="shared" si="16"/>
        <v/>
      </c>
      <c r="K556" s="21" t="str">
        <f t="shared" si="17"/>
        <v/>
      </c>
    </row>
    <row r="557" spans="1:11" ht="27" customHeight="1" x14ac:dyDescent="0.3">
      <c r="A557" s="10"/>
      <c r="B557" s="11"/>
      <c r="C557" s="12"/>
      <c r="D557" s="13"/>
      <c r="E557" s="14"/>
      <c r="F557" s="54"/>
      <c r="G557" s="25"/>
      <c r="H557" s="74"/>
      <c r="I557" s="73"/>
      <c r="J557" s="27" t="str">
        <f t="shared" si="16"/>
        <v/>
      </c>
      <c r="K557" s="21" t="str">
        <f t="shared" si="17"/>
        <v/>
      </c>
    </row>
    <row r="558" spans="1:11" ht="27" customHeight="1" x14ac:dyDescent="0.3">
      <c r="A558" s="10"/>
      <c r="B558" s="11"/>
      <c r="C558" s="12"/>
      <c r="D558" s="13"/>
      <c r="E558" s="14"/>
      <c r="F558" s="54"/>
      <c r="G558" s="25"/>
      <c r="H558" s="74"/>
      <c r="I558" s="73"/>
      <c r="J558" s="27" t="str">
        <f t="shared" si="16"/>
        <v/>
      </c>
      <c r="K558" s="21" t="str">
        <f t="shared" si="17"/>
        <v/>
      </c>
    </row>
    <row r="559" spans="1:11" ht="27" customHeight="1" x14ac:dyDescent="0.3">
      <c r="A559" s="10"/>
      <c r="B559" s="11"/>
      <c r="C559" s="12"/>
      <c r="D559" s="13"/>
      <c r="E559" s="14"/>
      <c r="F559" s="54"/>
      <c r="G559" s="25"/>
      <c r="H559" s="74"/>
      <c r="I559" s="73"/>
      <c r="J559" s="27" t="str">
        <f t="shared" si="16"/>
        <v/>
      </c>
      <c r="K559" s="21" t="str">
        <f t="shared" si="17"/>
        <v/>
      </c>
    </row>
    <row r="560" spans="1:11" ht="27" customHeight="1" x14ac:dyDescent="0.3">
      <c r="A560" s="10"/>
      <c r="B560" s="11"/>
      <c r="C560" s="12"/>
      <c r="D560" s="13"/>
      <c r="E560" s="14"/>
      <c r="F560" s="54"/>
      <c r="G560" s="25"/>
      <c r="H560" s="74"/>
      <c r="I560" s="73"/>
      <c r="J560" s="27" t="str">
        <f t="shared" si="16"/>
        <v/>
      </c>
      <c r="K560" s="21" t="str">
        <f t="shared" si="17"/>
        <v/>
      </c>
    </row>
    <row r="561" spans="1:11" ht="27" customHeight="1" x14ac:dyDescent="0.3">
      <c r="A561" s="10"/>
      <c r="B561" s="11"/>
      <c r="C561" s="12"/>
      <c r="D561" s="13"/>
      <c r="E561" s="14"/>
      <c r="F561" s="54"/>
      <c r="G561" s="25"/>
      <c r="H561" s="74"/>
      <c r="I561" s="73"/>
      <c r="J561" s="27" t="str">
        <f t="shared" si="16"/>
        <v/>
      </c>
      <c r="K561" s="21" t="str">
        <f t="shared" si="17"/>
        <v/>
      </c>
    </row>
    <row r="562" spans="1:11" ht="27" customHeight="1" x14ac:dyDescent="0.3">
      <c r="A562" s="10"/>
      <c r="B562" s="11"/>
      <c r="C562" s="12"/>
      <c r="D562" s="13"/>
      <c r="E562" s="14"/>
      <c r="F562" s="54"/>
      <c r="G562" s="25"/>
      <c r="H562" s="74"/>
      <c r="I562" s="73"/>
      <c r="J562" s="27" t="str">
        <f t="shared" si="16"/>
        <v/>
      </c>
      <c r="K562" s="21" t="str">
        <f t="shared" si="17"/>
        <v/>
      </c>
    </row>
    <row r="563" spans="1:11" ht="27" customHeight="1" x14ac:dyDescent="0.3">
      <c r="A563" s="10"/>
      <c r="B563" s="11"/>
      <c r="C563" s="12"/>
      <c r="D563" s="13"/>
      <c r="E563" s="14"/>
      <c r="F563" s="54"/>
      <c r="G563" s="25"/>
      <c r="H563" s="74"/>
      <c r="I563" s="73"/>
      <c r="J563" s="27" t="str">
        <f t="shared" si="16"/>
        <v/>
      </c>
      <c r="K563" s="21" t="str">
        <f t="shared" si="17"/>
        <v/>
      </c>
    </row>
    <row r="564" spans="1:11" ht="27" customHeight="1" x14ac:dyDescent="0.3">
      <c r="A564" s="10"/>
      <c r="B564" s="11"/>
      <c r="C564" s="12"/>
      <c r="D564" s="13"/>
      <c r="E564" s="14"/>
      <c r="F564" s="54"/>
      <c r="G564" s="25"/>
      <c r="H564" s="74"/>
      <c r="I564" s="73"/>
      <c r="J564" s="27" t="str">
        <f t="shared" si="16"/>
        <v/>
      </c>
      <c r="K564" s="21" t="str">
        <f t="shared" si="17"/>
        <v/>
      </c>
    </row>
    <row r="565" spans="1:11" ht="27" customHeight="1" x14ac:dyDescent="0.3">
      <c r="A565" s="10"/>
      <c r="B565" s="11"/>
      <c r="C565" s="12"/>
      <c r="D565" s="13"/>
      <c r="E565" s="14"/>
      <c r="F565" s="54"/>
      <c r="G565" s="25"/>
      <c r="H565" s="74"/>
      <c r="I565" s="73"/>
      <c r="J565" s="27" t="str">
        <f t="shared" si="16"/>
        <v/>
      </c>
      <c r="K565" s="21" t="str">
        <f t="shared" si="17"/>
        <v/>
      </c>
    </row>
    <row r="566" spans="1:11" ht="27" customHeight="1" x14ac:dyDescent="0.3">
      <c r="A566" s="10"/>
      <c r="B566" s="11"/>
      <c r="C566" s="12"/>
      <c r="D566" s="13"/>
      <c r="E566" s="14"/>
      <c r="F566" s="54"/>
      <c r="G566" s="25"/>
      <c r="H566" s="74"/>
      <c r="I566" s="73"/>
      <c r="J566" s="27" t="str">
        <f t="shared" si="16"/>
        <v/>
      </c>
      <c r="K566" s="21" t="str">
        <f t="shared" si="17"/>
        <v/>
      </c>
    </row>
    <row r="567" spans="1:11" ht="27" customHeight="1" x14ac:dyDescent="0.3">
      <c r="A567" s="10"/>
      <c r="B567" s="11"/>
      <c r="C567" s="12"/>
      <c r="D567" s="13"/>
      <c r="E567" s="14"/>
      <c r="F567" s="54"/>
      <c r="G567" s="25"/>
      <c r="H567" s="74"/>
      <c r="I567" s="73"/>
      <c r="J567" s="27" t="str">
        <f t="shared" si="16"/>
        <v/>
      </c>
      <c r="K567" s="21" t="str">
        <f t="shared" si="17"/>
        <v/>
      </c>
    </row>
    <row r="568" spans="1:11" ht="27" customHeight="1" x14ac:dyDescent="0.3">
      <c r="A568" s="10"/>
      <c r="B568" s="11"/>
      <c r="C568" s="12"/>
      <c r="D568" s="13"/>
      <c r="E568" s="14"/>
      <c r="F568" s="54"/>
      <c r="G568" s="25"/>
      <c r="H568" s="74"/>
      <c r="I568" s="73"/>
      <c r="J568" s="27" t="str">
        <f t="shared" si="16"/>
        <v/>
      </c>
      <c r="K568" s="21" t="str">
        <f t="shared" si="17"/>
        <v/>
      </c>
    </row>
    <row r="569" spans="1:11" ht="27" customHeight="1" x14ac:dyDescent="0.3">
      <c r="A569" s="10"/>
      <c r="B569" s="11"/>
      <c r="C569" s="12"/>
      <c r="D569" s="13"/>
      <c r="E569" s="14"/>
      <c r="F569" s="54"/>
      <c r="G569" s="25"/>
      <c r="H569" s="74"/>
      <c r="I569" s="73"/>
      <c r="J569" s="27" t="str">
        <f t="shared" si="16"/>
        <v/>
      </c>
      <c r="K569" s="21" t="str">
        <f t="shared" si="17"/>
        <v/>
      </c>
    </row>
    <row r="570" spans="1:11" ht="27" customHeight="1" x14ac:dyDescent="0.3">
      <c r="A570" s="10"/>
      <c r="B570" s="11"/>
      <c r="C570" s="12"/>
      <c r="D570" s="13"/>
      <c r="E570" s="14"/>
      <c r="F570" s="54"/>
      <c r="G570" s="25"/>
      <c r="H570" s="74"/>
      <c r="I570" s="73"/>
      <c r="J570" s="27" t="str">
        <f t="shared" si="16"/>
        <v/>
      </c>
      <c r="K570" s="21" t="str">
        <f t="shared" si="17"/>
        <v/>
      </c>
    </row>
    <row r="571" spans="1:11" ht="27" customHeight="1" x14ac:dyDescent="0.3">
      <c r="A571" s="10"/>
      <c r="B571" s="11"/>
      <c r="C571" s="12"/>
      <c r="D571" s="13"/>
      <c r="E571" s="14"/>
      <c r="F571" s="54"/>
      <c r="G571" s="25"/>
      <c r="H571" s="74"/>
      <c r="I571" s="73"/>
      <c r="J571" s="27" t="str">
        <f t="shared" si="16"/>
        <v/>
      </c>
      <c r="K571" s="21" t="str">
        <f t="shared" si="17"/>
        <v/>
      </c>
    </row>
    <row r="572" spans="1:11" ht="27" customHeight="1" x14ac:dyDescent="0.3">
      <c r="A572" s="10"/>
      <c r="B572" s="11"/>
      <c r="C572" s="12"/>
      <c r="D572" s="13"/>
      <c r="E572" s="14"/>
      <c r="F572" s="54"/>
      <c r="G572" s="25"/>
      <c r="H572" s="74"/>
      <c r="I572" s="73"/>
      <c r="J572" s="27" t="str">
        <f t="shared" si="16"/>
        <v/>
      </c>
      <c r="K572" s="21" t="str">
        <f t="shared" si="17"/>
        <v/>
      </c>
    </row>
    <row r="573" spans="1:11" ht="27" customHeight="1" x14ac:dyDescent="0.3">
      <c r="A573" s="10"/>
      <c r="B573" s="11"/>
      <c r="C573" s="12"/>
      <c r="D573" s="13"/>
      <c r="E573" s="14"/>
      <c r="F573" s="54"/>
      <c r="G573" s="25"/>
      <c r="H573" s="74"/>
      <c r="I573" s="73"/>
      <c r="J573" s="27" t="str">
        <f t="shared" si="16"/>
        <v/>
      </c>
      <c r="K573" s="21" t="str">
        <f t="shared" si="17"/>
        <v/>
      </c>
    </row>
    <row r="574" spans="1:11" ht="27" customHeight="1" x14ac:dyDescent="0.3">
      <c r="A574" s="10"/>
      <c r="B574" s="11"/>
      <c r="C574" s="12"/>
      <c r="D574" s="13"/>
      <c r="E574" s="14"/>
      <c r="F574" s="54"/>
      <c r="G574" s="25"/>
      <c r="H574" s="74"/>
      <c r="I574" s="73"/>
      <c r="J574" s="27" t="str">
        <f t="shared" si="16"/>
        <v/>
      </c>
      <c r="K574" s="21" t="str">
        <f t="shared" si="17"/>
        <v/>
      </c>
    </row>
    <row r="575" spans="1:11" ht="27" customHeight="1" x14ac:dyDescent="0.3">
      <c r="A575" s="10"/>
      <c r="B575" s="11"/>
      <c r="C575" s="12"/>
      <c r="D575" s="13"/>
      <c r="E575" s="14"/>
      <c r="F575" s="54"/>
      <c r="G575" s="25"/>
      <c r="H575" s="74"/>
      <c r="I575" s="73"/>
      <c r="J575" s="27" t="str">
        <f t="shared" si="16"/>
        <v/>
      </c>
      <c r="K575" s="21" t="str">
        <f t="shared" si="17"/>
        <v/>
      </c>
    </row>
    <row r="576" spans="1:11" ht="27" customHeight="1" x14ac:dyDescent="0.3">
      <c r="A576" s="10"/>
      <c r="B576" s="11"/>
      <c r="C576" s="12"/>
      <c r="D576" s="13"/>
      <c r="E576" s="14"/>
      <c r="F576" s="54"/>
      <c r="G576" s="25"/>
      <c r="H576" s="74"/>
      <c r="I576" s="73"/>
      <c r="J576" s="27" t="str">
        <f t="shared" si="16"/>
        <v/>
      </c>
      <c r="K576" s="21" t="str">
        <f t="shared" si="17"/>
        <v/>
      </c>
    </row>
    <row r="577" spans="1:11" ht="27" customHeight="1" x14ac:dyDescent="0.3">
      <c r="A577" s="10"/>
      <c r="B577" s="11"/>
      <c r="C577" s="12"/>
      <c r="D577" s="13"/>
      <c r="E577" s="14"/>
      <c r="F577" s="54"/>
      <c r="G577" s="25"/>
      <c r="H577" s="74"/>
      <c r="I577" s="73"/>
      <c r="J577" s="27" t="str">
        <f t="shared" si="16"/>
        <v/>
      </c>
      <c r="K577" s="21" t="str">
        <f t="shared" si="17"/>
        <v/>
      </c>
    </row>
    <row r="578" spans="1:11" ht="27" customHeight="1" x14ac:dyDescent="0.3">
      <c r="A578" s="10"/>
      <c r="B578" s="11"/>
      <c r="C578" s="12"/>
      <c r="D578" s="13"/>
      <c r="E578" s="14"/>
      <c r="F578" s="54"/>
      <c r="G578" s="25"/>
      <c r="H578" s="74"/>
      <c r="I578" s="73"/>
      <c r="J578" s="27" t="str">
        <f t="shared" si="16"/>
        <v/>
      </c>
      <c r="K578" s="21" t="str">
        <f t="shared" si="17"/>
        <v/>
      </c>
    </row>
    <row r="579" spans="1:11" ht="27" customHeight="1" x14ac:dyDescent="0.3">
      <c r="A579" s="10"/>
      <c r="B579" s="11"/>
      <c r="C579" s="12"/>
      <c r="D579" s="13"/>
      <c r="E579" s="14"/>
      <c r="F579" s="54"/>
      <c r="G579" s="25"/>
      <c r="H579" s="74"/>
      <c r="I579" s="73"/>
      <c r="J579" s="27" t="str">
        <f t="shared" si="16"/>
        <v/>
      </c>
      <c r="K579" s="21" t="str">
        <f t="shared" si="17"/>
        <v/>
      </c>
    </row>
    <row r="580" spans="1:11" ht="27" customHeight="1" x14ac:dyDescent="0.3">
      <c r="A580" s="10"/>
      <c r="B580" s="11"/>
      <c r="C580" s="12"/>
      <c r="D580" s="13"/>
      <c r="E580" s="14"/>
      <c r="F580" s="54"/>
      <c r="G580" s="25"/>
      <c r="H580" s="74"/>
      <c r="I580" s="73"/>
      <c r="J580" s="27" t="str">
        <f t="shared" si="16"/>
        <v/>
      </c>
      <c r="K580" s="21" t="str">
        <f t="shared" si="17"/>
        <v/>
      </c>
    </row>
    <row r="581" spans="1:11" ht="27" customHeight="1" x14ac:dyDescent="0.3">
      <c r="A581" s="10"/>
      <c r="B581" s="11"/>
      <c r="C581" s="12"/>
      <c r="D581" s="13"/>
      <c r="E581" s="14"/>
      <c r="F581" s="54"/>
      <c r="G581" s="25"/>
      <c r="H581" s="74"/>
      <c r="I581" s="73"/>
      <c r="J581" s="27" t="str">
        <f t="shared" si="16"/>
        <v/>
      </c>
      <c r="K581" s="21" t="str">
        <f t="shared" si="17"/>
        <v/>
      </c>
    </row>
    <row r="582" spans="1:11" ht="27" customHeight="1" x14ac:dyDescent="0.3">
      <c r="A582" s="10"/>
      <c r="B582" s="11"/>
      <c r="C582" s="12"/>
      <c r="D582" s="13"/>
      <c r="E582" s="14"/>
      <c r="F582" s="54"/>
      <c r="G582" s="25"/>
      <c r="H582" s="74"/>
      <c r="I582" s="73"/>
      <c r="J582" s="27" t="str">
        <f t="shared" si="16"/>
        <v/>
      </c>
      <c r="K582" s="21" t="str">
        <f t="shared" si="17"/>
        <v/>
      </c>
    </row>
    <row r="583" spans="1:11" ht="27" customHeight="1" x14ac:dyDescent="0.3">
      <c r="A583" s="10"/>
      <c r="B583" s="11"/>
      <c r="C583" s="12"/>
      <c r="D583" s="13"/>
      <c r="E583" s="14"/>
      <c r="F583" s="54"/>
      <c r="G583" s="25"/>
      <c r="H583" s="74"/>
      <c r="I583" s="73"/>
      <c r="J583" s="27" t="str">
        <f t="shared" si="16"/>
        <v/>
      </c>
      <c r="K583" s="21" t="str">
        <f t="shared" si="17"/>
        <v/>
      </c>
    </row>
    <row r="584" spans="1:11" ht="27" customHeight="1" x14ac:dyDescent="0.3">
      <c r="A584" s="10"/>
      <c r="B584" s="11"/>
      <c r="C584" s="12"/>
      <c r="D584" s="13"/>
      <c r="E584" s="14"/>
      <c r="F584" s="54"/>
      <c r="G584" s="25"/>
      <c r="H584" s="74"/>
      <c r="I584" s="73"/>
      <c r="J584" s="27" t="str">
        <f t="shared" si="16"/>
        <v/>
      </c>
      <c r="K584" s="21" t="str">
        <f t="shared" si="17"/>
        <v/>
      </c>
    </row>
    <row r="585" spans="1:11" ht="27" customHeight="1" x14ac:dyDescent="0.3">
      <c r="A585" s="10"/>
      <c r="B585" s="11"/>
      <c r="C585" s="12"/>
      <c r="D585" s="13"/>
      <c r="E585" s="14"/>
      <c r="F585" s="54"/>
      <c r="G585" s="25"/>
      <c r="H585" s="74"/>
      <c r="I585" s="73"/>
      <c r="J585" s="27" t="str">
        <f t="shared" si="16"/>
        <v/>
      </c>
      <c r="K585" s="21" t="str">
        <f t="shared" si="17"/>
        <v/>
      </c>
    </row>
    <row r="586" spans="1:11" ht="27" customHeight="1" x14ac:dyDescent="0.3">
      <c r="A586" s="10"/>
      <c r="B586" s="11"/>
      <c r="C586" s="12"/>
      <c r="D586" s="13"/>
      <c r="E586" s="14"/>
      <c r="F586" s="54"/>
      <c r="G586" s="25"/>
      <c r="H586" s="74"/>
      <c r="I586" s="73"/>
      <c r="J586" s="27" t="str">
        <f t="shared" si="16"/>
        <v/>
      </c>
      <c r="K586" s="21" t="str">
        <f t="shared" si="17"/>
        <v/>
      </c>
    </row>
    <row r="587" spans="1:11" ht="27" customHeight="1" x14ac:dyDescent="0.3">
      <c r="A587" s="10"/>
      <c r="B587" s="11"/>
      <c r="C587" s="12"/>
      <c r="D587" s="13"/>
      <c r="E587" s="14"/>
      <c r="F587" s="54"/>
      <c r="G587" s="25"/>
      <c r="H587" s="74"/>
      <c r="I587" s="73"/>
      <c r="J587" s="27" t="str">
        <f t="shared" si="16"/>
        <v/>
      </c>
      <c r="K587" s="21" t="str">
        <f t="shared" si="17"/>
        <v/>
      </c>
    </row>
    <row r="588" spans="1:11" ht="27" customHeight="1" x14ac:dyDescent="0.3">
      <c r="A588" s="10"/>
      <c r="B588" s="11"/>
      <c r="C588" s="12"/>
      <c r="D588" s="13"/>
      <c r="E588" s="14"/>
      <c r="F588" s="54"/>
      <c r="G588" s="25"/>
      <c r="H588" s="74"/>
      <c r="I588" s="73"/>
      <c r="J588" s="27" t="str">
        <f t="shared" si="16"/>
        <v/>
      </c>
      <c r="K588" s="21" t="str">
        <f t="shared" si="17"/>
        <v/>
      </c>
    </row>
    <row r="589" spans="1:11" ht="27" customHeight="1" x14ac:dyDescent="0.3">
      <c r="A589" s="10"/>
      <c r="B589" s="11"/>
      <c r="C589" s="12"/>
      <c r="D589" s="13"/>
      <c r="E589" s="14"/>
      <c r="F589" s="54"/>
      <c r="G589" s="25"/>
      <c r="H589" s="74"/>
      <c r="I589" s="73"/>
      <c r="J589" s="27" t="str">
        <f t="shared" ref="J589:J652" si="18">IF(LEN(F589)=0,"",IF(AND(LEN(F589)&gt;0,LEN($H$5)=0),LEFT($C$6,10),IF(LEN(F589)&gt;0,$H$5,"")))</f>
        <v/>
      </c>
      <c r="K589" s="21" t="str">
        <f t="shared" ref="K589:K652" si="19">IF(AND(ISNUMBER(F589)=FALSE,LEN(A589)&gt;0),0,IF(OR(LEN(F589)=0,F589="Gebot in € je fm",ISNUMBER(F589)=FALSE),"",E589*ROUND(F589,0)))</f>
        <v/>
      </c>
    </row>
    <row r="590" spans="1:11" ht="27" customHeight="1" x14ac:dyDescent="0.3">
      <c r="A590" s="10"/>
      <c r="B590" s="11"/>
      <c r="C590" s="12"/>
      <c r="D590" s="13"/>
      <c r="E590" s="14"/>
      <c r="F590" s="54"/>
      <c r="G590" s="25"/>
      <c r="H590" s="74"/>
      <c r="I590" s="73"/>
      <c r="J590" s="27" t="str">
        <f t="shared" si="18"/>
        <v/>
      </c>
      <c r="K590" s="21" t="str">
        <f t="shared" si="19"/>
        <v/>
      </c>
    </row>
    <row r="591" spans="1:11" ht="27" customHeight="1" x14ac:dyDescent="0.3">
      <c r="A591" s="10"/>
      <c r="B591" s="11"/>
      <c r="C591" s="12"/>
      <c r="D591" s="13"/>
      <c r="E591" s="14"/>
      <c r="F591" s="54"/>
      <c r="G591" s="25"/>
      <c r="H591" s="74"/>
      <c r="I591" s="73"/>
      <c r="J591" s="27" t="str">
        <f t="shared" si="18"/>
        <v/>
      </c>
      <c r="K591" s="21" t="str">
        <f t="shared" si="19"/>
        <v/>
      </c>
    </row>
    <row r="592" spans="1:11" ht="27" customHeight="1" x14ac:dyDescent="0.3">
      <c r="A592" s="10"/>
      <c r="B592" s="11"/>
      <c r="C592" s="12"/>
      <c r="D592" s="13"/>
      <c r="E592" s="14"/>
      <c r="F592" s="54"/>
      <c r="G592" s="25"/>
      <c r="H592" s="74"/>
      <c r="I592" s="73"/>
      <c r="J592" s="27" t="str">
        <f t="shared" si="18"/>
        <v/>
      </c>
      <c r="K592" s="21" t="str">
        <f t="shared" si="19"/>
        <v/>
      </c>
    </row>
    <row r="593" spans="1:11" ht="27" customHeight="1" x14ac:dyDescent="0.3">
      <c r="A593" s="10"/>
      <c r="B593" s="11"/>
      <c r="C593" s="12"/>
      <c r="D593" s="13"/>
      <c r="E593" s="14"/>
      <c r="F593" s="54"/>
      <c r="G593" s="25"/>
      <c r="H593" s="74"/>
      <c r="I593" s="73"/>
      <c r="J593" s="27" t="str">
        <f t="shared" si="18"/>
        <v/>
      </c>
      <c r="K593" s="21" t="str">
        <f t="shared" si="19"/>
        <v/>
      </c>
    </row>
    <row r="594" spans="1:11" ht="27" customHeight="1" x14ac:dyDescent="0.3">
      <c r="A594" s="10"/>
      <c r="B594" s="11"/>
      <c r="C594" s="12"/>
      <c r="D594" s="13"/>
      <c r="E594" s="14"/>
      <c r="F594" s="54"/>
      <c r="G594" s="25"/>
      <c r="H594" s="74"/>
      <c r="I594" s="73"/>
      <c r="J594" s="27" t="str">
        <f t="shared" si="18"/>
        <v/>
      </c>
      <c r="K594" s="21" t="str">
        <f t="shared" si="19"/>
        <v/>
      </c>
    </row>
    <row r="595" spans="1:11" ht="27" customHeight="1" x14ac:dyDescent="0.3">
      <c r="A595" s="10"/>
      <c r="B595" s="11"/>
      <c r="C595" s="12"/>
      <c r="D595" s="13"/>
      <c r="E595" s="14"/>
      <c r="F595" s="54"/>
      <c r="G595" s="25"/>
      <c r="H595" s="74"/>
      <c r="I595" s="73"/>
      <c r="J595" s="27" t="str">
        <f t="shared" si="18"/>
        <v/>
      </c>
      <c r="K595" s="21" t="str">
        <f t="shared" si="19"/>
        <v/>
      </c>
    </row>
    <row r="596" spans="1:11" ht="27" customHeight="1" x14ac:dyDescent="0.3">
      <c r="A596" s="10"/>
      <c r="B596" s="11"/>
      <c r="C596" s="12"/>
      <c r="D596" s="13"/>
      <c r="E596" s="14"/>
      <c r="F596" s="54"/>
      <c r="G596" s="25"/>
      <c r="H596" s="74"/>
      <c r="I596" s="73"/>
      <c r="J596" s="27" t="str">
        <f t="shared" si="18"/>
        <v/>
      </c>
      <c r="K596" s="21" t="str">
        <f t="shared" si="19"/>
        <v/>
      </c>
    </row>
    <row r="597" spans="1:11" ht="27" customHeight="1" x14ac:dyDescent="0.3">
      <c r="A597" s="10"/>
      <c r="B597" s="11"/>
      <c r="C597" s="12"/>
      <c r="D597" s="13"/>
      <c r="E597" s="14"/>
      <c r="F597" s="54"/>
      <c r="G597" s="25"/>
      <c r="H597" s="74"/>
      <c r="I597" s="73"/>
      <c r="J597" s="27" t="str">
        <f t="shared" si="18"/>
        <v/>
      </c>
      <c r="K597" s="21" t="str">
        <f t="shared" si="19"/>
        <v/>
      </c>
    </row>
    <row r="598" spans="1:11" ht="27" customHeight="1" x14ac:dyDescent="0.3">
      <c r="A598" s="10"/>
      <c r="B598" s="11"/>
      <c r="C598" s="12"/>
      <c r="D598" s="13"/>
      <c r="E598" s="14"/>
      <c r="F598" s="54"/>
      <c r="G598" s="25"/>
      <c r="H598" s="74"/>
      <c r="I598" s="73"/>
      <c r="J598" s="27" t="str">
        <f t="shared" si="18"/>
        <v/>
      </c>
      <c r="K598" s="21" t="str">
        <f t="shared" si="19"/>
        <v/>
      </c>
    </row>
    <row r="599" spans="1:11" ht="27" customHeight="1" x14ac:dyDescent="0.3">
      <c r="A599" s="10"/>
      <c r="B599" s="11"/>
      <c r="C599" s="12"/>
      <c r="D599" s="13"/>
      <c r="E599" s="14"/>
      <c r="F599" s="54"/>
      <c r="G599" s="25"/>
      <c r="H599" s="74"/>
      <c r="I599" s="73"/>
      <c r="J599" s="27" t="str">
        <f t="shared" si="18"/>
        <v/>
      </c>
      <c r="K599" s="21" t="str">
        <f t="shared" si="19"/>
        <v/>
      </c>
    </row>
    <row r="600" spans="1:11" ht="27" customHeight="1" x14ac:dyDescent="0.3">
      <c r="A600" s="10"/>
      <c r="B600" s="11"/>
      <c r="C600" s="12"/>
      <c r="D600" s="13"/>
      <c r="E600" s="14"/>
      <c r="F600" s="54"/>
      <c r="G600" s="25"/>
      <c r="H600" s="74"/>
      <c r="I600" s="73"/>
      <c r="J600" s="27" t="str">
        <f t="shared" si="18"/>
        <v/>
      </c>
      <c r="K600" s="21" t="str">
        <f t="shared" si="19"/>
        <v/>
      </c>
    </row>
    <row r="601" spans="1:11" ht="27" customHeight="1" x14ac:dyDescent="0.3">
      <c r="A601" s="10"/>
      <c r="B601" s="11"/>
      <c r="C601" s="12"/>
      <c r="D601" s="13"/>
      <c r="E601" s="14"/>
      <c r="F601" s="54"/>
      <c r="G601" s="25"/>
      <c r="H601" s="74"/>
      <c r="I601" s="73"/>
      <c r="J601" s="27" t="str">
        <f t="shared" si="18"/>
        <v/>
      </c>
      <c r="K601" s="21" t="str">
        <f t="shared" si="19"/>
        <v/>
      </c>
    </row>
    <row r="602" spans="1:11" ht="27" customHeight="1" x14ac:dyDescent="0.3">
      <c r="A602" s="10"/>
      <c r="B602" s="11"/>
      <c r="C602" s="12"/>
      <c r="D602" s="13"/>
      <c r="E602" s="14"/>
      <c r="F602" s="54"/>
      <c r="G602" s="25"/>
      <c r="H602" s="74"/>
      <c r="I602" s="73"/>
      <c r="J602" s="27" t="str">
        <f t="shared" si="18"/>
        <v/>
      </c>
      <c r="K602" s="21" t="str">
        <f t="shared" si="19"/>
        <v/>
      </c>
    </row>
    <row r="603" spans="1:11" ht="27" customHeight="1" x14ac:dyDescent="0.3">
      <c r="A603" s="10"/>
      <c r="B603" s="11"/>
      <c r="C603" s="12"/>
      <c r="D603" s="13"/>
      <c r="E603" s="14"/>
      <c r="F603" s="54"/>
      <c r="G603" s="25"/>
      <c r="H603" s="74"/>
      <c r="I603" s="73"/>
      <c r="J603" s="27" t="str">
        <f t="shared" si="18"/>
        <v/>
      </c>
      <c r="K603" s="21" t="str">
        <f t="shared" si="19"/>
        <v/>
      </c>
    </row>
    <row r="604" spans="1:11" ht="27" customHeight="1" x14ac:dyDescent="0.3">
      <c r="A604" s="10"/>
      <c r="B604" s="11"/>
      <c r="C604" s="12"/>
      <c r="D604" s="13"/>
      <c r="E604" s="14"/>
      <c r="F604" s="54"/>
      <c r="G604" s="25"/>
      <c r="H604" s="74"/>
      <c r="I604" s="73"/>
      <c r="J604" s="27" t="str">
        <f t="shared" si="18"/>
        <v/>
      </c>
      <c r="K604" s="21" t="str">
        <f t="shared" si="19"/>
        <v/>
      </c>
    </row>
    <row r="605" spans="1:11" ht="27" customHeight="1" x14ac:dyDescent="0.3">
      <c r="A605" s="10"/>
      <c r="B605" s="11"/>
      <c r="C605" s="12"/>
      <c r="D605" s="13"/>
      <c r="E605" s="14"/>
      <c r="F605" s="54"/>
      <c r="G605" s="25"/>
      <c r="H605" s="74"/>
      <c r="I605" s="73"/>
      <c r="J605" s="27" t="str">
        <f t="shared" si="18"/>
        <v/>
      </c>
      <c r="K605" s="21" t="str">
        <f t="shared" si="19"/>
        <v/>
      </c>
    </row>
    <row r="606" spans="1:11" ht="27" customHeight="1" x14ac:dyDescent="0.3">
      <c r="A606" s="10"/>
      <c r="B606" s="11"/>
      <c r="C606" s="12"/>
      <c r="D606" s="13"/>
      <c r="E606" s="14"/>
      <c r="F606" s="54"/>
      <c r="G606" s="25"/>
      <c r="H606" s="74"/>
      <c r="I606" s="73"/>
      <c r="J606" s="27" t="str">
        <f t="shared" si="18"/>
        <v/>
      </c>
      <c r="K606" s="21" t="str">
        <f t="shared" si="19"/>
        <v/>
      </c>
    </row>
    <row r="607" spans="1:11" ht="27" customHeight="1" x14ac:dyDescent="0.3">
      <c r="A607" s="10"/>
      <c r="B607" s="11"/>
      <c r="C607" s="12"/>
      <c r="D607" s="13"/>
      <c r="E607" s="14"/>
      <c r="F607" s="54"/>
      <c r="G607" s="25"/>
      <c r="H607" s="74"/>
      <c r="I607" s="73"/>
      <c r="J607" s="27" t="str">
        <f t="shared" si="18"/>
        <v/>
      </c>
      <c r="K607" s="21" t="str">
        <f t="shared" si="19"/>
        <v/>
      </c>
    </row>
    <row r="608" spans="1:11" ht="27" customHeight="1" x14ac:dyDescent="0.3">
      <c r="A608" s="10"/>
      <c r="B608" s="11"/>
      <c r="C608" s="12"/>
      <c r="D608" s="13"/>
      <c r="E608" s="14"/>
      <c r="F608" s="54"/>
      <c r="G608" s="25"/>
      <c r="H608" s="74"/>
      <c r="I608" s="73"/>
      <c r="J608" s="27" t="str">
        <f t="shared" si="18"/>
        <v/>
      </c>
      <c r="K608" s="21" t="str">
        <f t="shared" si="19"/>
        <v/>
      </c>
    </row>
    <row r="609" spans="1:11" ht="27" customHeight="1" x14ac:dyDescent="0.3">
      <c r="A609" s="10"/>
      <c r="B609" s="11"/>
      <c r="C609" s="12"/>
      <c r="D609" s="13"/>
      <c r="E609" s="14"/>
      <c r="F609" s="54"/>
      <c r="G609" s="25"/>
      <c r="H609" s="74"/>
      <c r="I609" s="73"/>
      <c r="J609" s="27" t="str">
        <f t="shared" si="18"/>
        <v/>
      </c>
      <c r="K609" s="21" t="str">
        <f t="shared" si="19"/>
        <v/>
      </c>
    </row>
    <row r="610" spans="1:11" ht="27" customHeight="1" x14ac:dyDescent="0.3">
      <c r="A610" s="10"/>
      <c r="B610" s="11"/>
      <c r="C610" s="12"/>
      <c r="D610" s="13"/>
      <c r="E610" s="14"/>
      <c r="F610" s="54"/>
      <c r="G610" s="25"/>
      <c r="H610" s="74"/>
      <c r="I610" s="73"/>
      <c r="J610" s="27" t="str">
        <f t="shared" si="18"/>
        <v/>
      </c>
      <c r="K610" s="21" t="str">
        <f t="shared" si="19"/>
        <v/>
      </c>
    </row>
    <row r="611" spans="1:11" ht="27" customHeight="1" x14ac:dyDescent="0.3">
      <c r="A611" s="10"/>
      <c r="B611" s="11"/>
      <c r="C611" s="12"/>
      <c r="D611" s="13"/>
      <c r="E611" s="14"/>
      <c r="F611" s="54"/>
      <c r="G611" s="25"/>
      <c r="H611" s="74"/>
      <c r="I611" s="73"/>
      <c r="J611" s="27" t="str">
        <f t="shared" si="18"/>
        <v/>
      </c>
      <c r="K611" s="21" t="str">
        <f t="shared" si="19"/>
        <v/>
      </c>
    </row>
    <row r="612" spans="1:11" ht="27" customHeight="1" x14ac:dyDescent="0.3">
      <c r="A612" s="10"/>
      <c r="B612" s="11"/>
      <c r="C612" s="12"/>
      <c r="D612" s="13"/>
      <c r="E612" s="14"/>
      <c r="F612" s="54"/>
      <c r="G612" s="25"/>
      <c r="H612" s="74"/>
      <c r="I612" s="73"/>
      <c r="J612" s="27" t="str">
        <f t="shared" si="18"/>
        <v/>
      </c>
      <c r="K612" s="21" t="str">
        <f t="shared" si="19"/>
        <v/>
      </c>
    </row>
    <row r="613" spans="1:11" ht="27" customHeight="1" x14ac:dyDescent="0.3">
      <c r="A613" s="10"/>
      <c r="B613" s="11"/>
      <c r="C613" s="12"/>
      <c r="D613" s="13"/>
      <c r="E613" s="14"/>
      <c r="F613" s="54"/>
      <c r="G613" s="25"/>
      <c r="H613" s="74"/>
      <c r="I613" s="73"/>
      <c r="J613" s="27" t="str">
        <f t="shared" si="18"/>
        <v/>
      </c>
      <c r="K613" s="21" t="str">
        <f t="shared" si="19"/>
        <v/>
      </c>
    </row>
    <row r="614" spans="1:11" ht="27" customHeight="1" x14ac:dyDescent="0.3">
      <c r="A614" s="10"/>
      <c r="B614" s="11"/>
      <c r="C614" s="12"/>
      <c r="D614" s="13"/>
      <c r="E614" s="14"/>
      <c r="F614" s="54"/>
      <c r="G614" s="25"/>
      <c r="H614" s="74"/>
      <c r="I614" s="73"/>
      <c r="J614" s="27" t="str">
        <f t="shared" si="18"/>
        <v/>
      </c>
      <c r="K614" s="21" t="str">
        <f t="shared" si="19"/>
        <v/>
      </c>
    </row>
    <row r="615" spans="1:11" ht="27" customHeight="1" x14ac:dyDescent="0.3">
      <c r="A615" s="10"/>
      <c r="B615" s="11"/>
      <c r="C615" s="12"/>
      <c r="D615" s="13"/>
      <c r="E615" s="14"/>
      <c r="F615" s="54"/>
      <c r="G615" s="25"/>
      <c r="H615" s="74"/>
      <c r="I615" s="73"/>
      <c r="J615" s="27" t="str">
        <f t="shared" si="18"/>
        <v/>
      </c>
      <c r="K615" s="21" t="str">
        <f t="shared" si="19"/>
        <v/>
      </c>
    </row>
    <row r="616" spans="1:11" ht="27" customHeight="1" x14ac:dyDescent="0.3">
      <c r="A616" s="10"/>
      <c r="B616" s="11"/>
      <c r="C616" s="12"/>
      <c r="D616" s="13"/>
      <c r="E616" s="14"/>
      <c r="F616" s="54"/>
      <c r="G616" s="25"/>
      <c r="H616" s="74"/>
      <c r="I616" s="73"/>
      <c r="J616" s="27" t="str">
        <f t="shared" si="18"/>
        <v/>
      </c>
      <c r="K616" s="21" t="str">
        <f t="shared" si="19"/>
        <v/>
      </c>
    </row>
    <row r="617" spans="1:11" ht="27" customHeight="1" x14ac:dyDescent="0.3">
      <c r="A617" s="10"/>
      <c r="B617" s="11"/>
      <c r="C617" s="12"/>
      <c r="D617" s="13"/>
      <c r="E617" s="14"/>
      <c r="F617" s="54"/>
      <c r="G617" s="25"/>
      <c r="H617" s="74"/>
      <c r="I617" s="73"/>
      <c r="J617" s="27" t="str">
        <f t="shared" si="18"/>
        <v/>
      </c>
      <c r="K617" s="21" t="str">
        <f t="shared" si="19"/>
        <v/>
      </c>
    </row>
    <row r="618" spans="1:11" ht="27" customHeight="1" x14ac:dyDescent="0.3">
      <c r="A618" s="10"/>
      <c r="B618" s="11"/>
      <c r="C618" s="12"/>
      <c r="D618" s="13"/>
      <c r="E618" s="14"/>
      <c r="F618" s="54"/>
      <c r="G618" s="25"/>
      <c r="H618" s="74"/>
      <c r="I618" s="73"/>
      <c r="J618" s="27" t="str">
        <f t="shared" si="18"/>
        <v/>
      </c>
      <c r="K618" s="21" t="str">
        <f t="shared" si="19"/>
        <v/>
      </c>
    </row>
    <row r="619" spans="1:11" ht="27" customHeight="1" x14ac:dyDescent="0.3">
      <c r="A619" s="10"/>
      <c r="B619" s="11"/>
      <c r="C619" s="12"/>
      <c r="D619" s="13"/>
      <c r="E619" s="14"/>
      <c r="F619" s="54"/>
      <c r="G619" s="25"/>
      <c r="H619" s="74"/>
      <c r="I619" s="73"/>
      <c r="J619" s="27" t="str">
        <f t="shared" si="18"/>
        <v/>
      </c>
      <c r="K619" s="21" t="str">
        <f t="shared" si="19"/>
        <v/>
      </c>
    </row>
    <row r="620" spans="1:11" ht="27" customHeight="1" x14ac:dyDescent="0.3">
      <c r="A620" s="10"/>
      <c r="B620" s="11"/>
      <c r="C620" s="12"/>
      <c r="D620" s="13"/>
      <c r="E620" s="14"/>
      <c r="F620" s="54"/>
      <c r="G620" s="25"/>
      <c r="H620" s="74"/>
      <c r="I620" s="73"/>
      <c r="J620" s="27" t="str">
        <f t="shared" si="18"/>
        <v/>
      </c>
      <c r="K620" s="21" t="str">
        <f t="shared" si="19"/>
        <v/>
      </c>
    </row>
    <row r="621" spans="1:11" ht="27" customHeight="1" x14ac:dyDescent="0.3">
      <c r="A621" s="10"/>
      <c r="B621" s="11"/>
      <c r="C621" s="12"/>
      <c r="D621" s="13"/>
      <c r="E621" s="14"/>
      <c r="F621" s="54"/>
      <c r="G621" s="25"/>
      <c r="H621" s="74"/>
      <c r="I621" s="73"/>
      <c r="J621" s="27" t="str">
        <f t="shared" si="18"/>
        <v/>
      </c>
      <c r="K621" s="21" t="str">
        <f t="shared" si="19"/>
        <v/>
      </c>
    </row>
    <row r="622" spans="1:11" ht="27" customHeight="1" x14ac:dyDescent="0.3">
      <c r="A622" s="10"/>
      <c r="B622" s="11"/>
      <c r="C622" s="12"/>
      <c r="D622" s="13"/>
      <c r="E622" s="14"/>
      <c r="F622" s="54"/>
      <c r="G622" s="25"/>
      <c r="H622" s="74"/>
      <c r="I622" s="73"/>
      <c r="J622" s="27" t="str">
        <f t="shared" si="18"/>
        <v/>
      </c>
      <c r="K622" s="21" t="str">
        <f t="shared" si="19"/>
        <v/>
      </c>
    </row>
    <row r="623" spans="1:11" ht="27" customHeight="1" x14ac:dyDescent="0.3">
      <c r="A623" s="10"/>
      <c r="B623" s="11"/>
      <c r="C623" s="12"/>
      <c r="D623" s="13"/>
      <c r="E623" s="14"/>
      <c r="F623" s="54"/>
      <c r="G623" s="25"/>
      <c r="H623" s="74"/>
      <c r="I623" s="73"/>
      <c r="J623" s="27" t="str">
        <f t="shared" si="18"/>
        <v/>
      </c>
      <c r="K623" s="21" t="str">
        <f t="shared" si="19"/>
        <v/>
      </c>
    </row>
    <row r="624" spans="1:11" ht="27" customHeight="1" x14ac:dyDescent="0.3">
      <c r="A624" s="10"/>
      <c r="B624" s="11"/>
      <c r="C624" s="12"/>
      <c r="D624" s="13"/>
      <c r="E624" s="14"/>
      <c r="F624" s="54"/>
      <c r="G624" s="25"/>
      <c r="H624" s="74"/>
      <c r="I624" s="73"/>
      <c r="J624" s="27" t="str">
        <f t="shared" si="18"/>
        <v/>
      </c>
      <c r="K624" s="21" t="str">
        <f t="shared" si="19"/>
        <v/>
      </c>
    </row>
    <row r="625" spans="1:11" ht="27" customHeight="1" x14ac:dyDescent="0.3">
      <c r="A625" s="10"/>
      <c r="B625" s="11"/>
      <c r="C625" s="12"/>
      <c r="D625" s="13"/>
      <c r="E625" s="14"/>
      <c r="F625" s="54"/>
      <c r="G625" s="25"/>
      <c r="H625" s="74"/>
      <c r="I625" s="73"/>
      <c r="J625" s="27" t="str">
        <f t="shared" si="18"/>
        <v/>
      </c>
      <c r="K625" s="21" t="str">
        <f t="shared" si="19"/>
        <v/>
      </c>
    </row>
    <row r="626" spans="1:11" ht="27" customHeight="1" x14ac:dyDescent="0.3">
      <c r="A626" s="10"/>
      <c r="B626" s="11"/>
      <c r="C626" s="12"/>
      <c r="D626" s="13"/>
      <c r="E626" s="14"/>
      <c r="F626" s="54"/>
      <c r="G626" s="25"/>
      <c r="H626" s="74"/>
      <c r="I626" s="73"/>
      <c r="J626" s="27" t="str">
        <f t="shared" si="18"/>
        <v/>
      </c>
      <c r="K626" s="21" t="str">
        <f t="shared" si="19"/>
        <v/>
      </c>
    </row>
    <row r="627" spans="1:11" ht="27" customHeight="1" x14ac:dyDescent="0.3">
      <c r="A627" s="10"/>
      <c r="B627" s="11"/>
      <c r="C627" s="12"/>
      <c r="D627" s="13"/>
      <c r="E627" s="14"/>
      <c r="F627" s="54"/>
      <c r="G627" s="25"/>
      <c r="H627" s="74"/>
      <c r="I627" s="73"/>
      <c r="J627" s="27" t="str">
        <f t="shared" si="18"/>
        <v/>
      </c>
      <c r="K627" s="21" t="str">
        <f t="shared" si="19"/>
        <v/>
      </c>
    </row>
    <row r="628" spans="1:11" ht="27" customHeight="1" x14ac:dyDescent="0.3">
      <c r="A628" s="10"/>
      <c r="B628" s="11"/>
      <c r="C628" s="12"/>
      <c r="D628" s="13"/>
      <c r="E628" s="14"/>
      <c r="F628" s="54"/>
      <c r="G628" s="25"/>
      <c r="H628" s="74"/>
      <c r="I628" s="73"/>
      <c r="J628" s="27" t="str">
        <f t="shared" si="18"/>
        <v/>
      </c>
      <c r="K628" s="21" t="str">
        <f t="shared" si="19"/>
        <v/>
      </c>
    </row>
    <row r="629" spans="1:11" ht="27" customHeight="1" x14ac:dyDescent="0.3">
      <c r="A629" s="10"/>
      <c r="B629" s="11"/>
      <c r="C629" s="12"/>
      <c r="D629" s="13"/>
      <c r="E629" s="14"/>
      <c r="F629" s="54"/>
      <c r="G629" s="25"/>
      <c r="H629" s="74"/>
      <c r="I629" s="73"/>
      <c r="J629" s="27" t="str">
        <f t="shared" si="18"/>
        <v/>
      </c>
      <c r="K629" s="21" t="str">
        <f t="shared" si="19"/>
        <v/>
      </c>
    </row>
    <row r="630" spans="1:11" ht="27" customHeight="1" x14ac:dyDescent="0.3">
      <c r="A630" s="10"/>
      <c r="B630" s="11"/>
      <c r="C630" s="12"/>
      <c r="D630" s="13"/>
      <c r="E630" s="14"/>
      <c r="F630" s="54"/>
      <c r="G630" s="25"/>
      <c r="H630" s="74"/>
      <c r="I630" s="73"/>
      <c r="J630" s="27" t="str">
        <f t="shared" si="18"/>
        <v/>
      </c>
      <c r="K630" s="21" t="str">
        <f t="shared" si="19"/>
        <v/>
      </c>
    </row>
    <row r="631" spans="1:11" ht="27" customHeight="1" x14ac:dyDescent="0.3">
      <c r="A631" s="10"/>
      <c r="B631" s="11"/>
      <c r="C631" s="12"/>
      <c r="D631" s="13"/>
      <c r="E631" s="14"/>
      <c r="F631" s="54"/>
      <c r="G631" s="25"/>
      <c r="H631" s="74"/>
      <c r="I631" s="73"/>
      <c r="J631" s="27" t="str">
        <f t="shared" si="18"/>
        <v/>
      </c>
      <c r="K631" s="21" t="str">
        <f t="shared" si="19"/>
        <v/>
      </c>
    </row>
    <row r="632" spans="1:11" ht="27" customHeight="1" x14ac:dyDescent="0.3">
      <c r="A632" s="10"/>
      <c r="B632" s="11"/>
      <c r="C632" s="12"/>
      <c r="D632" s="13"/>
      <c r="E632" s="14"/>
      <c r="F632" s="54"/>
      <c r="G632" s="25"/>
      <c r="H632" s="74"/>
      <c r="I632" s="73"/>
      <c r="J632" s="27" t="str">
        <f t="shared" si="18"/>
        <v/>
      </c>
      <c r="K632" s="21" t="str">
        <f t="shared" si="19"/>
        <v/>
      </c>
    </row>
    <row r="633" spans="1:11" ht="27" customHeight="1" x14ac:dyDescent="0.3">
      <c r="A633" s="10"/>
      <c r="B633" s="11"/>
      <c r="C633" s="12"/>
      <c r="D633" s="13"/>
      <c r="E633" s="14"/>
      <c r="F633" s="54"/>
      <c r="G633" s="25"/>
      <c r="H633" s="74"/>
      <c r="I633" s="73"/>
      <c r="J633" s="27" t="str">
        <f t="shared" si="18"/>
        <v/>
      </c>
      <c r="K633" s="21" t="str">
        <f t="shared" si="19"/>
        <v/>
      </c>
    </row>
    <row r="634" spans="1:11" ht="27" customHeight="1" x14ac:dyDescent="0.3">
      <c r="A634" s="10"/>
      <c r="B634" s="11"/>
      <c r="C634" s="12"/>
      <c r="D634" s="13"/>
      <c r="E634" s="14"/>
      <c r="F634" s="54"/>
      <c r="G634" s="25"/>
      <c r="H634" s="74"/>
      <c r="I634" s="73"/>
      <c r="J634" s="27" t="str">
        <f t="shared" si="18"/>
        <v/>
      </c>
      <c r="K634" s="21" t="str">
        <f t="shared" si="19"/>
        <v/>
      </c>
    </row>
    <row r="635" spans="1:11" ht="27" customHeight="1" x14ac:dyDescent="0.3">
      <c r="A635" s="10"/>
      <c r="B635" s="11"/>
      <c r="C635" s="12"/>
      <c r="D635" s="13"/>
      <c r="E635" s="14"/>
      <c r="F635" s="54"/>
      <c r="G635" s="25"/>
      <c r="H635" s="74"/>
      <c r="I635" s="73"/>
      <c r="J635" s="27" t="str">
        <f t="shared" si="18"/>
        <v/>
      </c>
      <c r="K635" s="21" t="str">
        <f t="shared" si="19"/>
        <v/>
      </c>
    </row>
    <row r="636" spans="1:11" ht="27" customHeight="1" x14ac:dyDescent="0.3">
      <c r="A636" s="10"/>
      <c r="B636" s="11"/>
      <c r="C636" s="12"/>
      <c r="D636" s="13"/>
      <c r="E636" s="14"/>
      <c r="F636" s="54"/>
      <c r="G636" s="25"/>
      <c r="H636" s="74"/>
      <c r="I636" s="73"/>
      <c r="J636" s="27" t="str">
        <f t="shared" si="18"/>
        <v/>
      </c>
      <c r="K636" s="21" t="str">
        <f t="shared" si="19"/>
        <v/>
      </c>
    </row>
    <row r="637" spans="1:11" ht="27" customHeight="1" x14ac:dyDescent="0.3">
      <c r="A637" s="10"/>
      <c r="B637" s="11"/>
      <c r="C637" s="12"/>
      <c r="D637" s="13"/>
      <c r="E637" s="14"/>
      <c r="F637" s="54"/>
      <c r="G637" s="25"/>
      <c r="H637" s="74"/>
      <c r="I637" s="73"/>
      <c r="J637" s="27" t="str">
        <f t="shared" si="18"/>
        <v/>
      </c>
      <c r="K637" s="21" t="str">
        <f t="shared" si="19"/>
        <v/>
      </c>
    </row>
    <row r="638" spans="1:11" ht="27" customHeight="1" x14ac:dyDescent="0.3">
      <c r="A638" s="10"/>
      <c r="B638" s="11"/>
      <c r="C638" s="12"/>
      <c r="D638" s="13"/>
      <c r="E638" s="14"/>
      <c r="F638" s="54"/>
      <c r="G638" s="25"/>
      <c r="H638" s="74"/>
      <c r="I638" s="73"/>
      <c r="J638" s="27" t="str">
        <f t="shared" si="18"/>
        <v/>
      </c>
      <c r="K638" s="21" t="str">
        <f t="shared" si="19"/>
        <v/>
      </c>
    </row>
    <row r="639" spans="1:11" ht="27" customHeight="1" x14ac:dyDescent="0.3">
      <c r="A639" s="10"/>
      <c r="B639" s="11"/>
      <c r="C639" s="12"/>
      <c r="D639" s="13"/>
      <c r="E639" s="14"/>
      <c r="F639" s="54"/>
      <c r="G639" s="25"/>
      <c r="H639" s="74"/>
      <c r="I639" s="73"/>
      <c r="J639" s="27" t="str">
        <f t="shared" si="18"/>
        <v/>
      </c>
      <c r="K639" s="21" t="str">
        <f t="shared" si="19"/>
        <v/>
      </c>
    </row>
    <row r="640" spans="1:11" ht="27" customHeight="1" x14ac:dyDescent="0.3">
      <c r="A640" s="10"/>
      <c r="B640" s="11"/>
      <c r="C640" s="12"/>
      <c r="D640" s="13"/>
      <c r="E640" s="14"/>
      <c r="F640" s="54"/>
      <c r="G640" s="25"/>
      <c r="H640" s="74"/>
      <c r="I640" s="73"/>
      <c r="J640" s="27" t="str">
        <f t="shared" si="18"/>
        <v/>
      </c>
      <c r="K640" s="21" t="str">
        <f t="shared" si="19"/>
        <v/>
      </c>
    </row>
    <row r="641" spans="1:11" ht="27" customHeight="1" x14ac:dyDescent="0.3">
      <c r="A641" s="10"/>
      <c r="B641" s="11"/>
      <c r="C641" s="12"/>
      <c r="D641" s="13"/>
      <c r="E641" s="14"/>
      <c r="F641" s="54"/>
      <c r="G641" s="25"/>
      <c r="H641" s="74"/>
      <c r="I641" s="73"/>
      <c r="J641" s="27" t="str">
        <f t="shared" si="18"/>
        <v/>
      </c>
      <c r="K641" s="21" t="str">
        <f t="shared" si="19"/>
        <v/>
      </c>
    </row>
    <row r="642" spans="1:11" ht="27" customHeight="1" x14ac:dyDescent="0.3">
      <c r="A642" s="10"/>
      <c r="B642" s="11"/>
      <c r="C642" s="12"/>
      <c r="D642" s="13"/>
      <c r="E642" s="14"/>
      <c r="F642" s="54"/>
      <c r="G642" s="25"/>
      <c r="H642" s="74"/>
      <c r="I642" s="73"/>
      <c r="J642" s="27" t="str">
        <f t="shared" si="18"/>
        <v/>
      </c>
      <c r="K642" s="21" t="str">
        <f t="shared" si="19"/>
        <v/>
      </c>
    </row>
    <row r="643" spans="1:11" ht="27" customHeight="1" x14ac:dyDescent="0.3">
      <c r="A643" s="10"/>
      <c r="B643" s="11"/>
      <c r="C643" s="12"/>
      <c r="D643" s="13"/>
      <c r="E643" s="14"/>
      <c r="F643" s="54"/>
      <c r="G643" s="25"/>
      <c r="H643" s="74"/>
      <c r="I643" s="73"/>
      <c r="J643" s="27" t="str">
        <f t="shared" si="18"/>
        <v/>
      </c>
      <c r="K643" s="21" t="str">
        <f t="shared" si="19"/>
        <v/>
      </c>
    </row>
    <row r="644" spans="1:11" ht="27" customHeight="1" x14ac:dyDescent="0.3">
      <c r="A644" s="10"/>
      <c r="B644" s="11"/>
      <c r="C644" s="12"/>
      <c r="D644" s="13"/>
      <c r="E644" s="14"/>
      <c r="F644" s="54"/>
      <c r="G644" s="25"/>
      <c r="H644" s="74"/>
      <c r="I644" s="73"/>
      <c r="J644" s="27" t="str">
        <f t="shared" si="18"/>
        <v/>
      </c>
      <c r="K644" s="21" t="str">
        <f t="shared" si="19"/>
        <v/>
      </c>
    </row>
    <row r="645" spans="1:11" ht="27" customHeight="1" x14ac:dyDescent="0.3">
      <c r="A645" s="10"/>
      <c r="B645" s="11"/>
      <c r="C645" s="12"/>
      <c r="D645" s="13"/>
      <c r="E645" s="14"/>
      <c r="F645" s="54"/>
      <c r="G645" s="25"/>
      <c r="H645" s="74"/>
      <c r="I645" s="73"/>
      <c r="J645" s="27" t="str">
        <f t="shared" si="18"/>
        <v/>
      </c>
      <c r="K645" s="21" t="str">
        <f t="shared" si="19"/>
        <v/>
      </c>
    </row>
    <row r="646" spans="1:11" ht="27" customHeight="1" x14ac:dyDescent="0.3">
      <c r="A646" s="10"/>
      <c r="B646" s="11"/>
      <c r="C646" s="12"/>
      <c r="D646" s="13"/>
      <c r="E646" s="14"/>
      <c r="F646" s="54"/>
      <c r="G646" s="25"/>
      <c r="H646" s="74"/>
      <c r="I646" s="73"/>
      <c r="J646" s="27" t="str">
        <f t="shared" si="18"/>
        <v/>
      </c>
      <c r="K646" s="21" t="str">
        <f t="shared" si="19"/>
        <v/>
      </c>
    </row>
    <row r="647" spans="1:11" ht="27" customHeight="1" x14ac:dyDescent="0.3">
      <c r="A647" s="10"/>
      <c r="B647" s="11"/>
      <c r="C647" s="12"/>
      <c r="D647" s="13"/>
      <c r="E647" s="14"/>
      <c r="F647" s="54"/>
      <c r="G647" s="25"/>
      <c r="H647" s="74"/>
      <c r="I647" s="73"/>
      <c r="J647" s="27" t="str">
        <f t="shared" si="18"/>
        <v/>
      </c>
      <c r="K647" s="21" t="str">
        <f t="shared" si="19"/>
        <v/>
      </c>
    </row>
    <row r="648" spans="1:11" ht="27" customHeight="1" x14ac:dyDescent="0.3">
      <c r="A648" s="10"/>
      <c r="B648" s="11"/>
      <c r="C648" s="12"/>
      <c r="D648" s="13"/>
      <c r="E648" s="14"/>
      <c r="F648" s="54"/>
      <c r="G648" s="25"/>
      <c r="H648" s="74"/>
      <c r="I648" s="73"/>
      <c r="J648" s="27" t="str">
        <f t="shared" si="18"/>
        <v/>
      </c>
      <c r="K648" s="21" t="str">
        <f t="shared" si="19"/>
        <v/>
      </c>
    </row>
    <row r="649" spans="1:11" ht="27" customHeight="1" x14ac:dyDescent="0.3">
      <c r="A649" s="10"/>
      <c r="B649" s="11"/>
      <c r="C649" s="12"/>
      <c r="D649" s="13"/>
      <c r="E649" s="14"/>
      <c r="F649" s="54"/>
      <c r="G649" s="25"/>
      <c r="H649" s="74"/>
      <c r="I649" s="73"/>
      <c r="J649" s="27" t="str">
        <f t="shared" si="18"/>
        <v/>
      </c>
      <c r="K649" s="21" t="str">
        <f t="shared" si="19"/>
        <v/>
      </c>
    </row>
    <row r="650" spans="1:11" ht="27" customHeight="1" x14ac:dyDescent="0.3">
      <c r="A650" s="10"/>
      <c r="B650" s="11"/>
      <c r="C650" s="12"/>
      <c r="D650" s="13"/>
      <c r="E650" s="14"/>
      <c r="F650" s="54"/>
      <c r="G650" s="25"/>
      <c r="H650" s="74"/>
      <c r="I650" s="73"/>
      <c r="J650" s="27" t="str">
        <f t="shared" si="18"/>
        <v/>
      </c>
      <c r="K650" s="21" t="str">
        <f t="shared" si="19"/>
        <v/>
      </c>
    </row>
    <row r="651" spans="1:11" ht="27" customHeight="1" x14ac:dyDescent="0.3">
      <c r="A651" s="10"/>
      <c r="B651" s="11"/>
      <c r="C651" s="12"/>
      <c r="D651" s="13"/>
      <c r="E651" s="14"/>
      <c r="F651" s="54"/>
      <c r="G651" s="25"/>
      <c r="H651" s="74"/>
      <c r="I651" s="73"/>
      <c r="J651" s="27" t="str">
        <f t="shared" si="18"/>
        <v/>
      </c>
      <c r="K651" s="21" t="str">
        <f t="shared" si="19"/>
        <v/>
      </c>
    </row>
    <row r="652" spans="1:11" ht="27" customHeight="1" x14ac:dyDescent="0.3">
      <c r="A652" s="10"/>
      <c r="B652" s="11"/>
      <c r="C652" s="12"/>
      <c r="D652" s="13"/>
      <c r="E652" s="14"/>
      <c r="F652" s="54"/>
      <c r="G652" s="25"/>
      <c r="H652" s="74"/>
      <c r="I652" s="73"/>
      <c r="J652" s="27" t="str">
        <f t="shared" si="18"/>
        <v/>
      </c>
      <c r="K652" s="21" t="str">
        <f t="shared" si="19"/>
        <v/>
      </c>
    </row>
    <row r="653" spans="1:11" ht="27" customHeight="1" x14ac:dyDescent="0.3">
      <c r="A653" s="10"/>
      <c r="B653" s="11"/>
      <c r="C653" s="12"/>
      <c r="D653" s="13"/>
      <c r="E653" s="14"/>
      <c r="F653" s="54"/>
      <c r="G653" s="25"/>
      <c r="H653" s="74"/>
      <c r="I653" s="73"/>
      <c r="J653" s="27" t="str">
        <f t="shared" ref="J653:J716" si="20">IF(LEN(F653)=0,"",IF(AND(LEN(F653)&gt;0,LEN($H$5)=0),LEFT($C$6,10),IF(LEN(F653)&gt;0,$H$5,"")))</f>
        <v/>
      </c>
      <c r="K653" s="21" t="str">
        <f t="shared" ref="K653:K716" si="21">IF(AND(ISNUMBER(F653)=FALSE,LEN(A653)&gt;0),0,IF(OR(LEN(F653)=0,F653="Gebot in € je fm",ISNUMBER(F653)=FALSE),"",E653*ROUND(F653,0)))</f>
        <v/>
      </c>
    </row>
    <row r="654" spans="1:11" ht="27" customHeight="1" x14ac:dyDescent="0.3">
      <c r="A654" s="10"/>
      <c r="B654" s="11"/>
      <c r="C654" s="12"/>
      <c r="D654" s="13"/>
      <c r="E654" s="14"/>
      <c r="F654" s="54"/>
      <c r="G654" s="25"/>
      <c r="H654" s="74"/>
      <c r="I654" s="73"/>
      <c r="J654" s="27" t="str">
        <f t="shared" si="20"/>
        <v/>
      </c>
      <c r="K654" s="21" t="str">
        <f t="shared" si="21"/>
        <v/>
      </c>
    </row>
    <row r="655" spans="1:11" ht="27" customHeight="1" x14ac:dyDescent="0.3">
      <c r="A655" s="10"/>
      <c r="B655" s="11"/>
      <c r="C655" s="12"/>
      <c r="D655" s="13"/>
      <c r="E655" s="14"/>
      <c r="F655" s="54"/>
      <c r="G655" s="25"/>
      <c r="H655" s="74"/>
      <c r="I655" s="73"/>
      <c r="J655" s="27" t="str">
        <f t="shared" si="20"/>
        <v/>
      </c>
      <c r="K655" s="21" t="str">
        <f t="shared" si="21"/>
        <v/>
      </c>
    </row>
    <row r="656" spans="1:11" ht="27" customHeight="1" x14ac:dyDescent="0.3">
      <c r="A656" s="10"/>
      <c r="B656" s="11"/>
      <c r="C656" s="12"/>
      <c r="D656" s="13"/>
      <c r="E656" s="14"/>
      <c r="F656" s="54"/>
      <c r="G656" s="25"/>
      <c r="H656" s="74"/>
      <c r="I656" s="73"/>
      <c r="J656" s="27" t="str">
        <f t="shared" si="20"/>
        <v/>
      </c>
      <c r="K656" s="21" t="str">
        <f t="shared" si="21"/>
        <v/>
      </c>
    </row>
    <row r="657" spans="1:11" ht="27" customHeight="1" x14ac:dyDescent="0.3">
      <c r="A657" s="10"/>
      <c r="B657" s="11"/>
      <c r="C657" s="12"/>
      <c r="D657" s="13"/>
      <c r="E657" s="14"/>
      <c r="F657" s="54"/>
      <c r="G657" s="25"/>
      <c r="H657" s="74"/>
      <c r="I657" s="73"/>
      <c r="J657" s="27" t="str">
        <f t="shared" si="20"/>
        <v/>
      </c>
      <c r="K657" s="21" t="str">
        <f t="shared" si="21"/>
        <v/>
      </c>
    </row>
    <row r="658" spans="1:11" ht="27" customHeight="1" x14ac:dyDescent="0.3">
      <c r="A658" s="10"/>
      <c r="B658" s="11"/>
      <c r="C658" s="12"/>
      <c r="D658" s="13"/>
      <c r="E658" s="14"/>
      <c r="F658" s="54"/>
      <c r="G658" s="25"/>
      <c r="H658" s="74"/>
      <c r="I658" s="73"/>
      <c r="J658" s="27" t="str">
        <f t="shared" si="20"/>
        <v/>
      </c>
      <c r="K658" s="21" t="str">
        <f t="shared" si="21"/>
        <v/>
      </c>
    </row>
    <row r="659" spans="1:11" ht="27" customHeight="1" x14ac:dyDescent="0.3">
      <c r="A659" s="10"/>
      <c r="B659" s="11"/>
      <c r="C659" s="12"/>
      <c r="D659" s="13"/>
      <c r="E659" s="14"/>
      <c r="F659" s="54"/>
      <c r="G659" s="25"/>
      <c r="H659" s="74"/>
      <c r="I659" s="73"/>
      <c r="J659" s="27" t="str">
        <f t="shared" si="20"/>
        <v/>
      </c>
      <c r="K659" s="21" t="str">
        <f t="shared" si="21"/>
        <v/>
      </c>
    </row>
    <row r="660" spans="1:11" ht="27" customHeight="1" x14ac:dyDescent="0.3">
      <c r="A660" s="10"/>
      <c r="B660" s="11"/>
      <c r="C660" s="12"/>
      <c r="D660" s="13"/>
      <c r="E660" s="14"/>
      <c r="F660" s="54"/>
      <c r="G660" s="25"/>
      <c r="H660" s="74"/>
      <c r="I660" s="73"/>
      <c r="J660" s="27" t="str">
        <f t="shared" si="20"/>
        <v/>
      </c>
      <c r="K660" s="21" t="str">
        <f t="shared" si="21"/>
        <v/>
      </c>
    </row>
    <row r="661" spans="1:11" ht="27" customHeight="1" x14ac:dyDescent="0.3">
      <c r="A661" s="10"/>
      <c r="B661" s="11"/>
      <c r="C661" s="12"/>
      <c r="D661" s="13"/>
      <c r="E661" s="14"/>
      <c r="F661" s="54"/>
      <c r="G661" s="25"/>
      <c r="H661" s="74"/>
      <c r="I661" s="73"/>
      <c r="J661" s="27" t="str">
        <f t="shared" si="20"/>
        <v/>
      </c>
      <c r="K661" s="21" t="str">
        <f t="shared" si="21"/>
        <v/>
      </c>
    </row>
    <row r="662" spans="1:11" ht="27" customHeight="1" x14ac:dyDescent="0.3">
      <c r="A662" s="10"/>
      <c r="B662" s="11"/>
      <c r="C662" s="12"/>
      <c r="D662" s="13"/>
      <c r="E662" s="14"/>
      <c r="F662" s="54"/>
      <c r="G662" s="25"/>
      <c r="H662" s="74"/>
      <c r="I662" s="73"/>
      <c r="J662" s="27" t="str">
        <f t="shared" si="20"/>
        <v/>
      </c>
      <c r="K662" s="21" t="str">
        <f t="shared" si="21"/>
        <v/>
      </c>
    </row>
    <row r="663" spans="1:11" ht="27" customHeight="1" x14ac:dyDescent="0.3">
      <c r="A663" s="10"/>
      <c r="B663" s="11"/>
      <c r="C663" s="12"/>
      <c r="D663" s="13"/>
      <c r="E663" s="14"/>
      <c r="F663" s="54"/>
      <c r="G663" s="25"/>
      <c r="H663" s="74"/>
      <c r="I663" s="73"/>
      <c r="J663" s="27" t="str">
        <f t="shared" si="20"/>
        <v/>
      </c>
      <c r="K663" s="21" t="str">
        <f t="shared" si="21"/>
        <v/>
      </c>
    </row>
    <row r="664" spans="1:11" ht="27" customHeight="1" x14ac:dyDescent="0.3">
      <c r="A664" s="10"/>
      <c r="B664" s="11"/>
      <c r="C664" s="12"/>
      <c r="D664" s="13"/>
      <c r="E664" s="14"/>
      <c r="F664" s="54"/>
      <c r="G664" s="25"/>
      <c r="H664" s="74"/>
      <c r="I664" s="73"/>
      <c r="J664" s="27" t="str">
        <f t="shared" si="20"/>
        <v/>
      </c>
      <c r="K664" s="21" t="str">
        <f t="shared" si="21"/>
        <v/>
      </c>
    </row>
    <row r="665" spans="1:11" ht="27" customHeight="1" x14ac:dyDescent="0.3">
      <c r="A665" s="10"/>
      <c r="B665" s="11"/>
      <c r="C665" s="12"/>
      <c r="D665" s="13"/>
      <c r="E665" s="14"/>
      <c r="F665" s="54"/>
      <c r="G665" s="25"/>
      <c r="H665" s="74"/>
      <c r="I665" s="73"/>
      <c r="J665" s="27" t="str">
        <f t="shared" si="20"/>
        <v/>
      </c>
      <c r="K665" s="21" t="str">
        <f t="shared" si="21"/>
        <v/>
      </c>
    </row>
    <row r="666" spans="1:11" ht="27" customHeight="1" x14ac:dyDescent="0.3">
      <c r="A666" s="10"/>
      <c r="B666" s="11"/>
      <c r="C666" s="12"/>
      <c r="D666" s="13"/>
      <c r="E666" s="14"/>
      <c r="F666" s="54"/>
      <c r="G666" s="25"/>
      <c r="H666" s="74"/>
      <c r="I666" s="73"/>
      <c r="J666" s="27" t="str">
        <f t="shared" si="20"/>
        <v/>
      </c>
      <c r="K666" s="21" t="str">
        <f t="shared" si="21"/>
        <v/>
      </c>
    </row>
    <row r="667" spans="1:11" ht="27" customHeight="1" x14ac:dyDescent="0.3">
      <c r="A667" s="10"/>
      <c r="B667" s="11"/>
      <c r="C667" s="12"/>
      <c r="D667" s="13"/>
      <c r="E667" s="14"/>
      <c r="F667" s="54"/>
      <c r="G667" s="25"/>
      <c r="H667" s="74"/>
      <c r="I667" s="73"/>
      <c r="J667" s="27" t="str">
        <f t="shared" si="20"/>
        <v/>
      </c>
      <c r="K667" s="21" t="str">
        <f t="shared" si="21"/>
        <v/>
      </c>
    </row>
    <row r="668" spans="1:11" ht="27" customHeight="1" x14ac:dyDescent="0.3">
      <c r="A668" s="10"/>
      <c r="B668" s="11"/>
      <c r="C668" s="12"/>
      <c r="D668" s="13"/>
      <c r="E668" s="14"/>
      <c r="F668" s="54"/>
      <c r="G668" s="25"/>
      <c r="H668" s="74"/>
      <c r="I668" s="73"/>
      <c r="J668" s="27" t="str">
        <f t="shared" si="20"/>
        <v/>
      </c>
      <c r="K668" s="21" t="str">
        <f t="shared" si="21"/>
        <v/>
      </c>
    </row>
    <row r="669" spans="1:11" ht="27" customHeight="1" x14ac:dyDescent="0.3">
      <c r="A669" s="10"/>
      <c r="B669" s="11"/>
      <c r="C669" s="12"/>
      <c r="D669" s="13"/>
      <c r="E669" s="14"/>
      <c r="F669" s="54"/>
      <c r="G669" s="25"/>
      <c r="H669" s="74"/>
      <c r="I669" s="73"/>
      <c r="J669" s="27" t="str">
        <f t="shared" si="20"/>
        <v/>
      </c>
      <c r="K669" s="21" t="str">
        <f t="shared" si="21"/>
        <v/>
      </c>
    </row>
    <row r="670" spans="1:11" ht="27" customHeight="1" x14ac:dyDescent="0.3">
      <c r="A670" s="10"/>
      <c r="B670" s="11"/>
      <c r="C670" s="12"/>
      <c r="D670" s="13"/>
      <c r="E670" s="14"/>
      <c r="F670" s="54"/>
      <c r="G670" s="25"/>
      <c r="H670" s="74"/>
      <c r="I670" s="73"/>
      <c r="J670" s="27" t="str">
        <f t="shared" si="20"/>
        <v/>
      </c>
      <c r="K670" s="21" t="str">
        <f t="shared" si="21"/>
        <v/>
      </c>
    </row>
    <row r="671" spans="1:11" ht="27" customHeight="1" x14ac:dyDescent="0.3">
      <c r="A671" s="10"/>
      <c r="B671" s="11"/>
      <c r="C671" s="12"/>
      <c r="D671" s="13"/>
      <c r="E671" s="14"/>
      <c r="F671" s="54"/>
      <c r="G671" s="25"/>
      <c r="H671" s="74"/>
      <c r="I671" s="73"/>
      <c r="J671" s="27" t="str">
        <f t="shared" si="20"/>
        <v/>
      </c>
      <c r="K671" s="21" t="str">
        <f t="shared" si="21"/>
        <v/>
      </c>
    </row>
    <row r="672" spans="1:11" ht="27" customHeight="1" x14ac:dyDescent="0.3">
      <c r="A672" s="10"/>
      <c r="B672" s="11"/>
      <c r="C672" s="12"/>
      <c r="D672" s="13"/>
      <c r="E672" s="14"/>
      <c r="F672" s="54"/>
      <c r="G672" s="25"/>
      <c r="H672" s="74"/>
      <c r="I672" s="73"/>
      <c r="J672" s="27" t="str">
        <f t="shared" si="20"/>
        <v/>
      </c>
      <c r="K672" s="21" t="str">
        <f t="shared" si="21"/>
        <v/>
      </c>
    </row>
    <row r="673" spans="1:11" ht="27" customHeight="1" x14ac:dyDescent="0.3">
      <c r="A673" s="10"/>
      <c r="B673" s="11"/>
      <c r="C673" s="12"/>
      <c r="D673" s="13"/>
      <c r="E673" s="14"/>
      <c r="F673" s="54"/>
      <c r="G673" s="25"/>
      <c r="H673" s="74"/>
      <c r="I673" s="73"/>
      <c r="J673" s="27" t="str">
        <f t="shared" si="20"/>
        <v/>
      </c>
      <c r="K673" s="21" t="str">
        <f t="shared" si="21"/>
        <v/>
      </c>
    </row>
    <row r="674" spans="1:11" ht="27" customHeight="1" x14ac:dyDescent="0.3">
      <c r="A674" s="10"/>
      <c r="B674" s="11"/>
      <c r="C674" s="12"/>
      <c r="D674" s="13"/>
      <c r="E674" s="14"/>
      <c r="F674" s="54"/>
      <c r="G674" s="25"/>
      <c r="H674" s="74"/>
      <c r="I674" s="73"/>
      <c r="J674" s="27" t="str">
        <f t="shared" si="20"/>
        <v/>
      </c>
      <c r="K674" s="21" t="str">
        <f t="shared" si="21"/>
        <v/>
      </c>
    </row>
    <row r="675" spans="1:11" ht="27" customHeight="1" x14ac:dyDescent="0.3">
      <c r="A675" s="10"/>
      <c r="B675" s="11"/>
      <c r="C675" s="12"/>
      <c r="D675" s="13"/>
      <c r="E675" s="14"/>
      <c r="F675" s="54"/>
      <c r="G675" s="25"/>
      <c r="H675" s="74"/>
      <c r="I675" s="73"/>
      <c r="J675" s="27" t="str">
        <f t="shared" si="20"/>
        <v/>
      </c>
      <c r="K675" s="21" t="str">
        <f t="shared" si="21"/>
        <v/>
      </c>
    </row>
    <row r="676" spans="1:11" ht="27" customHeight="1" x14ac:dyDescent="0.3">
      <c r="A676" s="10"/>
      <c r="B676" s="11"/>
      <c r="C676" s="12"/>
      <c r="D676" s="13"/>
      <c r="E676" s="14"/>
      <c r="F676" s="54"/>
      <c r="G676" s="25"/>
      <c r="H676" s="74"/>
      <c r="I676" s="73"/>
      <c r="J676" s="27" t="str">
        <f t="shared" si="20"/>
        <v/>
      </c>
      <c r="K676" s="21" t="str">
        <f t="shared" si="21"/>
        <v/>
      </c>
    </row>
    <row r="677" spans="1:11" ht="27" customHeight="1" x14ac:dyDescent="0.3">
      <c r="A677" s="10"/>
      <c r="B677" s="11"/>
      <c r="C677" s="12"/>
      <c r="D677" s="13"/>
      <c r="E677" s="14"/>
      <c r="F677" s="54"/>
      <c r="G677" s="25"/>
      <c r="H677" s="74"/>
      <c r="I677" s="73"/>
      <c r="J677" s="27" t="str">
        <f t="shared" si="20"/>
        <v/>
      </c>
      <c r="K677" s="21" t="str">
        <f t="shared" si="21"/>
        <v/>
      </c>
    </row>
    <row r="678" spans="1:11" ht="27" customHeight="1" x14ac:dyDescent="0.3">
      <c r="A678" s="10"/>
      <c r="B678" s="11"/>
      <c r="C678" s="12"/>
      <c r="D678" s="13"/>
      <c r="E678" s="14"/>
      <c r="F678" s="54"/>
      <c r="G678" s="25"/>
      <c r="H678" s="74"/>
      <c r="I678" s="73"/>
      <c r="J678" s="27" t="str">
        <f t="shared" si="20"/>
        <v/>
      </c>
      <c r="K678" s="21" t="str">
        <f t="shared" si="21"/>
        <v/>
      </c>
    </row>
    <row r="679" spans="1:11" ht="27" customHeight="1" x14ac:dyDescent="0.3">
      <c r="A679" s="10"/>
      <c r="B679" s="11"/>
      <c r="C679" s="12"/>
      <c r="D679" s="13"/>
      <c r="E679" s="14"/>
      <c r="F679" s="54"/>
      <c r="G679" s="25"/>
      <c r="H679" s="74"/>
      <c r="I679" s="73"/>
      <c r="J679" s="27" t="str">
        <f t="shared" si="20"/>
        <v/>
      </c>
      <c r="K679" s="21" t="str">
        <f t="shared" si="21"/>
        <v/>
      </c>
    </row>
    <row r="680" spans="1:11" ht="27" customHeight="1" x14ac:dyDescent="0.3">
      <c r="A680" s="10"/>
      <c r="B680" s="11"/>
      <c r="C680" s="12"/>
      <c r="D680" s="13"/>
      <c r="E680" s="14"/>
      <c r="F680" s="54"/>
      <c r="G680" s="25"/>
      <c r="H680" s="74"/>
      <c r="I680" s="73"/>
      <c r="J680" s="27" t="str">
        <f t="shared" si="20"/>
        <v/>
      </c>
      <c r="K680" s="21" t="str">
        <f t="shared" si="21"/>
        <v/>
      </c>
    </row>
    <row r="681" spans="1:11" ht="27" customHeight="1" x14ac:dyDescent="0.3">
      <c r="A681" s="10"/>
      <c r="B681" s="11"/>
      <c r="C681" s="12"/>
      <c r="D681" s="13"/>
      <c r="E681" s="14"/>
      <c r="F681" s="54"/>
      <c r="G681" s="25"/>
      <c r="H681" s="74"/>
      <c r="I681" s="73"/>
      <c r="J681" s="27" t="str">
        <f t="shared" si="20"/>
        <v/>
      </c>
      <c r="K681" s="21" t="str">
        <f t="shared" si="21"/>
        <v/>
      </c>
    </row>
    <row r="682" spans="1:11" ht="27" customHeight="1" x14ac:dyDescent="0.3">
      <c r="A682" s="10"/>
      <c r="B682" s="11"/>
      <c r="C682" s="12"/>
      <c r="D682" s="13"/>
      <c r="E682" s="14"/>
      <c r="F682" s="54"/>
      <c r="G682" s="25"/>
      <c r="H682" s="74"/>
      <c r="I682" s="73"/>
      <c r="J682" s="27" t="str">
        <f t="shared" si="20"/>
        <v/>
      </c>
      <c r="K682" s="21" t="str">
        <f t="shared" si="21"/>
        <v/>
      </c>
    </row>
    <row r="683" spans="1:11" ht="27" customHeight="1" x14ac:dyDescent="0.3">
      <c r="A683" s="10"/>
      <c r="B683" s="11"/>
      <c r="C683" s="12"/>
      <c r="D683" s="13"/>
      <c r="E683" s="14"/>
      <c r="F683" s="54"/>
      <c r="G683" s="25"/>
      <c r="H683" s="74"/>
      <c r="I683" s="73"/>
      <c r="J683" s="27" t="str">
        <f t="shared" si="20"/>
        <v/>
      </c>
      <c r="K683" s="21" t="str">
        <f t="shared" si="21"/>
        <v/>
      </c>
    </row>
    <row r="684" spans="1:11" ht="27" customHeight="1" x14ac:dyDescent="0.3">
      <c r="A684" s="10"/>
      <c r="B684" s="11"/>
      <c r="C684" s="12"/>
      <c r="D684" s="13"/>
      <c r="E684" s="14"/>
      <c r="F684" s="54"/>
      <c r="G684" s="25"/>
      <c r="H684" s="74"/>
      <c r="I684" s="73"/>
      <c r="J684" s="27" t="str">
        <f t="shared" si="20"/>
        <v/>
      </c>
      <c r="K684" s="21" t="str">
        <f t="shared" si="21"/>
        <v/>
      </c>
    </row>
    <row r="685" spans="1:11" ht="27" customHeight="1" x14ac:dyDescent="0.3">
      <c r="A685" s="10"/>
      <c r="B685" s="11"/>
      <c r="C685" s="12"/>
      <c r="D685" s="13"/>
      <c r="E685" s="14"/>
      <c r="F685" s="54"/>
      <c r="G685" s="25"/>
      <c r="H685" s="74"/>
      <c r="I685" s="73"/>
      <c r="J685" s="27" t="str">
        <f t="shared" si="20"/>
        <v/>
      </c>
      <c r="K685" s="21" t="str">
        <f t="shared" si="21"/>
        <v/>
      </c>
    </row>
    <row r="686" spans="1:11" ht="27" customHeight="1" x14ac:dyDescent="0.3">
      <c r="A686" s="10"/>
      <c r="B686" s="11"/>
      <c r="C686" s="12"/>
      <c r="D686" s="13"/>
      <c r="E686" s="14"/>
      <c r="F686" s="54"/>
      <c r="G686" s="25"/>
      <c r="H686" s="74"/>
      <c r="I686" s="73"/>
      <c r="J686" s="27" t="str">
        <f t="shared" si="20"/>
        <v/>
      </c>
      <c r="K686" s="21" t="str">
        <f t="shared" si="21"/>
        <v/>
      </c>
    </row>
    <row r="687" spans="1:11" ht="27" customHeight="1" x14ac:dyDescent="0.3">
      <c r="A687" s="10"/>
      <c r="B687" s="11"/>
      <c r="C687" s="12"/>
      <c r="D687" s="13"/>
      <c r="E687" s="14"/>
      <c r="F687" s="54"/>
      <c r="G687" s="25"/>
      <c r="H687" s="74"/>
      <c r="I687" s="73"/>
      <c r="J687" s="27" t="str">
        <f t="shared" si="20"/>
        <v/>
      </c>
      <c r="K687" s="21" t="str">
        <f t="shared" si="21"/>
        <v/>
      </c>
    </row>
    <row r="688" spans="1:11" ht="27" customHeight="1" x14ac:dyDescent="0.3">
      <c r="A688" s="10"/>
      <c r="B688" s="11"/>
      <c r="C688" s="12"/>
      <c r="D688" s="13"/>
      <c r="E688" s="14"/>
      <c r="F688" s="54"/>
      <c r="G688" s="25"/>
      <c r="H688" s="74"/>
      <c r="I688" s="73"/>
      <c r="J688" s="27" t="str">
        <f t="shared" si="20"/>
        <v/>
      </c>
      <c r="K688" s="21" t="str">
        <f t="shared" si="21"/>
        <v/>
      </c>
    </row>
    <row r="689" spans="1:11" ht="27" customHeight="1" x14ac:dyDescent="0.3">
      <c r="A689" s="10"/>
      <c r="B689" s="11"/>
      <c r="C689" s="12"/>
      <c r="D689" s="13"/>
      <c r="E689" s="14"/>
      <c r="F689" s="54"/>
      <c r="G689" s="25"/>
      <c r="H689" s="74"/>
      <c r="I689" s="73"/>
      <c r="J689" s="27" t="str">
        <f t="shared" si="20"/>
        <v/>
      </c>
      <c r="K689" s="21" t="str">
        <f t="shared" si="21"/>
        <v/>
      </c>
    </row>
    <row r="690" spans="1:11" ht="27" customHeight="1" x14ac:dyDescent="0.3">
      <c r="A690" s="10"/>
      <c r="B690" s="11"/>
      <c r="C690" s="12"/>
      <c r="D690" s="13"/>
      <c r="E690" s="14"/>
      <c r="F690" s="54"/>
      <c r="G690" s="25"/>
      <c r="H690" s="74"/>
      <c r="I690" s="73"/>
      <c r="J690" s="27" t="str">
        <f t="shared" si="20"/>
        <v/>
      </c>
      <c r="K690" s="21" t="str">
        <f t="shared" si="21"/>
        <v/>
      </c>
    </row>
    <row r="691" spans="1:11" ht="27" customHeight="1" x14ac:dyDescent="0.3">
      <c r="A691" s="10"/>
      <c r="B691" s="11"/>
      <c r="C691" s="12"/>
      <c r="D691" s="13"/>
      <c r="E691" s="14"/>
      <c r="F691" s="54"/>
      <c r="G691" s="25"/>
      <c r="H691" s="74"/>
      <c r="I691" s="73"/>
      <c r="J691" s="27" t="str">
        <f t="shared" si="20"/>
        <v/>
      </c>
      <c r="K691" s="21" t="str">
        <f t="shared" si="21"/>
        <v/>
      </c>
    </row>
    <row r="692" spans="1:11" ht="27" customHeight="1" x14ac:dyDescent="0.3">
      <c r="A692" s="10"/>
      <c r="B692" s="11"/>
      <c r="C692" s="12"/>
      <c r="D692" s="13"/>
      <c r="E692" s="14"/>
      <c r="F692" s="54"/>
      <c r="G692" s="25"/>
      <c r="H692" s="74"/>
      <c r="I692" s="73"/>
      <c r="J692" s="27" t="str">
        <f t="shared" si="20"/>
        <v/>
      </c>
      <c r="K692" s="21" t="str">
        <f t="shared" si="21"/>
        <v/>
      </c>
    </row>
    <row r="693" spans="1:11" ht="27" customHeight="1" x14ac:dyDescent="0.3">
      <c r="A693" s="10"/>
      <c r="B693" s="11"/>
      <c r="C693" s="12"/>
      <c r="D693" s="13"/>
      <c r="E693" s="14"/>
      <c r="F693" s="54"/>
      <c r="G693" s="25"/>
      <c r="H693" s="74"/>
      <c r="I693" s="73"/>
      <c r="J693" s="27" t="str">
        <f t="shared" si="20"/>
        <v/>
      </c>
      <c r="K693" s="21" t="str">
        <f t="shared" si="21"/>
        <v/>
      </c>
    </row>
    <row r="694" spans="1:11" ht="27" customHeight="1" x14ac:dyDescent="0.3">
      <c r="A694" s="10"/>
      <c r="B694" s="11"/>
      <c r="C694" s="12"/>
      <c r="D694" s="13"/>
      <c r="E694" s="14"/>
      <c r="F694" s="54"/>
      <c r="G694" s="25"/>
      <c r="H694" s="74"/>
      <c r="I694" s="73"/>
      <c r="J694" s="27" t="str">
        <f t="shared" si="20"/>
        <v/>
      </c>
      <c r="K694" s="21" t="str">
        <f t="shared" si="21"/>
        <v/>
      </c>
    </row>
    <row r="695" spans="1:11" ht="27" customHeight="1" x14ac:dyDescent="0.3">
      <c r="A695" s="10"/>
      <c r="B695" s="11"/>
      <c r="C695" s="12"/>
      <c r="D695" s="13"/>
      <c r="E695" s="14"/>
      <c r="F695" s="54"/>
      <c r="G695" s="25"/>
      <c r="H695" s="74"/>
      <c r="I695" s="73"/>
      <c r="J695" s="27" t="str">
        <f t="shared" si="20"/>
        <v/>
      </c>
      <c r="K695" s="21" t="str">
        <f t="shared" si="21"/>
        <v/>
      </c>
    </row>
    <row r="696" spans="1:11" ht="27" customHeight="1" x14ac:dyDescent="0.3">
      <c r="A696" s="10"/>
      <c r="B696" s="11"/>
      <c r="C696" s="12"/>
      <c r="D696" s="13"/>
      <c r="E696" s="14"/>
      <c r="F696" s="54"/>
      <c r="G696" s="25"/>
      <c r="H696" s="74"/>
      <c r="I696" s="73"/>
      <c r="J696" s="27" t="str">
        <f t="shared" si="20"/>
        <v/>
      </c>
      <c r="K696" s="21" t="str">
        <f t="shared" si="21"/>
        <v/>
      </c>
    </row>
    <row r="697" spans="1:11" ht="27" customHeight="1" x14ac:dyDescent="0.3">
      <c r="A697" s="10"/>
      <c r="B697" s="11"/>
      <c r="C697" s="12"/>
      <c r="D697" s="13"/>
      <c r="E697" s="14"/>
      <c r="F697" s="54"/>
      <c r="G697" s="25"/>
      <c r="H697" s="74"/>
      <c r="I697" s="73"/>
      <c r="J697" s="27" t="str">
        <f t="shared" si="20"/>
        <v/>
      </c>
      <c r="K697" s="21" t="str">
        <f t="shared" si="21"/>
        <v/>
      </c>
    </row>
    <row r="698" spans="1:11" ht="27" customHeight="1" x14ac:dyDescent="0.3">
      <c r="A698" s="10"/>
      <c r="B698" s="11"/>
      <c r="C698" s="12"/>
      <c r="D698" s="13"/>
      <c r="E698" s="14"/>
      <c r="F698" s="54"/>
      <c r="G698" s="25"/>
      <c r="H698" s="74"/>
      <c r="I698" s="73"/>
      <c r="J698" s="27" t="str">
        <f t="shared" si="20"/>
        <v/>
      </c>
      <c r="K698" s="21" t="str">
        <f t="shared" si="21"/>
        <v/>
      </c>
    </row>
    <row r="699" spans="1:11" ht="27" customHeight="1" x14ac:dyDescent="0.3">
      <c r="A699" s="10"/>
      <c r="B699" s="11"/>
      <c r="C699" s="12"/>
      <c r="D699" s="13"/>
      <c r="E699" s="14"/>
      <c r="F699" s="54"/>
      <c r="G699" s="25"/>
      <c r="H699" s="74"/>
      <c r="I699" s="73"/>
      <c r="J699" s="27" t="str">
        <f t="shared" si="20"/>
        <v/>
      </c>
      <c r="K699" s="21" t="str">
        <f t="shared" si="21"/>
        <v/>
      </c>
    </row>
    <row r="700" spans="1:11" ht="27" customHeight="1" x14ac:dyDescent="0.3">
      <c r="A700" s="10"/>
      <c r="B700" s="11"/>
      <c r="C700" s="12"/>
      <c r="D700" s="13"/>
      <c r="E700" s="14"/>
      <c r="F700" s="54"/>
      <c r="G700" s="25"/>
      <c r="H700" s="74"/>
      <c r="I700" s="73"/>
      <c r="J700" s="27" t="str">
        <f t="shared" si="20"/>
        <v/>
      </c>
      <c r="K700" s="21" t="str">
        <f t="shared" si="21"/>
        <v/>
      </c>
    </row>
    <row r="701" spans="1:11" ht="27" customHeight="1" x14ac:dyDescent="0.3">
      <c r="A701" s="10"/>
      <c r="B701" s="11"/>
      <c r="C701" s="12"/>
      <c r="D701" s="13"/>
      <c r="E701" s="14"/>
      <c r="F701" s="54"/>
      <c r="G701" s="25"/>
      <c r="H701" s="74"/>
      <c r="I701" s="73"/>
      <c r="J701" s="27" t="str">
        <f t="shared" si="20"/>
        <v/>
      </c>
      <c r="K701" s="21" t="str">
        <f t="shared" si="21"/>
        <v/>
      </c>
    </row>
    <row r="702" spans="1:11" ht="27" customHeight="1" x14ac:dyDescent="0.3">
      <c r="A702" s="10"/>
      <c r="B702" s="11"/>
      <c r="C702" s="12"/>
      <c r="D702" s="13"/>
      <c r="E702" s="14"/>
      <c r="F702" s="54"/>
      <c r="G702" s="25"/>
      <c r="H702" s="74"/>
      <c r="I702" s="73"/>
      <c r="J702" s="27" t="str">
        <f t="shared" si="20"/>
        <v/>
      </c>
      <c r="K702" s="21" t="str">
        <f t="shared" si="21"/>
        <v/>
      </c>
    </row>
    <row r="703" spans="1:11" ht="27" customHeight="1" x14ac:dyDescent="0.3">
      <c r="A703" s="10"/>
      <c r="B703" s="11"/>
      <c r="C703" s="12"/>
      <c r="D703" s="13"/>
      <c r="E703" s="14"/>
      <c r="F703" s="54"/>
      <c r="G703" s="25"/>
      <c r="H703" s="74"/>
      <c r="I703" s="73"/>
      <c r="J703" s="27" t="str">
        <f t="shared" si="20"/>
        <v/>
      </c>
      <c r="K703" s="21" t="str">
        <f t="shared" si="21"/>
        <v/>
      </c>
    </row>
    <row r="704" spans="1:11" ht="27" customHeight="1" x14ac:dyDescent="0.3">
      <c r="A704" s="10"/>
      <c r="B704" s="11"/>
      <c r="C704" s="12"/>
      <c r="D704" s="13"/>
      <c r="E704" s="14"/>
      <c r="F704" s="54"/>
      <c r="G704" s="25"/>
      <c r="H704" s="74"/>
      <c r="I704" s="73"/>
      <c r="J704" s="27" t="str">
        <f t="shared" si="20"/>
        <v/>
      </c>
      <c r="K704" s="21" t="str">
        <f t="shared" si="21"/>
        <v/>
      </c>
    </row>
    <row r="705" spans="1:11" ht="27" customHeight="1" x14ac:dyDescent="0.3">
      <c r="A705" s="10"/>
      <c r="B705" s="11"/>
      <c r="C705" s="12"/>
      <c r="D705" s="13"/>
      <c r="E705" s="14"/>
      <c r="F705" s="54"/>
      <c r="G705" s="25"/>
      <c r="H705" s="74"/>
      <c r="I705" s="73"/>
      <c r="J705" s="27" t="str">
        <f t="shared" si="20"/>
        <v/>
      </c>
      <c r="K705" s="21" t="str">
        <f t="shared" si="21"/>
        <v/>
      </c>
    </row>
    <row r="706" spans="1:11" ht="27" customHeight="1" x14ac:dyDescent="0.3">
      <c r="A706" s="10"/>
      <c r="B706" s="11"/>
      <c r="C706" s="12"/>
      <c r="D706" s="13"/>
      <c r="E706" s="14"/>
      <c r="F706" s="54"/>
      <c r="G706" s="25"/>
      <c r="H706" s="74"/>
      <c r="I706" s="73"/>
      <c r="J706" s="27" t="str">
        <f t="shared" si="20"/>
        <v/>
      </c>
      <c r="K706" s="21" t="str">
        <f t="shared" si="21"/>
        <v/>
      </c>
    </row>
    <row r="707" spans="1:11" ht="27" customHeight="1" x14ac:dyDescent="0.3">
      <c r="A707" s="10"/>
      <c r="B707" s="11"/>
      <c r="C707" s="12"/>
      <c r="D707" s="13"/>
      <c r="E707" s="14"/>
      <c r="F707" s="54"/>
      <c r="G707" s="25"/>
      <c r="H707" s="74"/>
      <c r="I707" s="73"/>
      <c r="J707" s="27" t="str">
        <f t="shared" si="20"/>
        <v/>
      </c>
      <c r="K707" s="21" t="str">
        <f t="shared" si="21"/>
        <v/>
      </c>
    </row>
    <row r="708" spans="1:11" ht="27" customHeight="1" x14ac:dyDescent="0.3">
      <c r="A708" s="10"/>
      <c r="B708" s="11"/>
      <c r="C708" s="12"/>
      <c r="D708" s="13"/>
      <c r="E708" s="14"/>
      <c r="F708" s="54"/>
      <c r="G708" s="25"/>
      <c r="H708" s="74"/>
      <c r="I708" s="73"/>
      <c r="J708" s="27" t="str">
        <f t="shared" si="20"/>
        <v/>
      </c>
      <c r="K708" s="21" t="str">
        <f t="shared" si="21"/>
        <v/>
      </c>
    </row>
    <row r="709" spans="1:11" ht="27" customHeight="1" x14ac:dyDescent="0.3">
      <c r="A709" s="10"/>
      <c r="B709" s="11"/>
      <c r="C709" s="12"/>
      <c r="D709" s="13"/>
      <c r="E709" s="14"/>
      <c r="F709" s="54"/>
      <c r="G709" s="25"/>
      <c r="H709" s="74"/>
      <c r="I709" s="73"/>
      <c r="J709" s="27" t="str">
        <f t="shared" si="20"/>
        <v/>
      </c>
      <c r="K709" s="21" t="str">
        <f t="shared" si="21"/>
        <v/>
      </c>
    </row>
    <row r="710" spans="1:11" ht="27" customHeight="1" x14ac:dyDescent="0.3">
      <c r="A710" s="10"/>
      <c r="B710" s="11"/>
      <c r="C710" s="12"/>
      <c r="D710" s="13"/>
      <c r="E710" s="14"/>
      <c r="F710" s="54"/>
      <c r="G710" s="25"/>
      <c r="H710" s="74"/>
      <c r="I710" s="73"/>
      <c r="J710" s="27" t="str">
        <f t="shared" si="20"/>
        <v/>
      </c>
      <c r="K710" s="21" t="str">
        <f t="shared" si="21"/>
        <v/>
      </c>
    </row>
    <row r="711" spans="1:11" ht="27" customHeight="1" x14ac:dyDescent="0.3">
      <c r="A711" s="10"/>
      <c r="B711" s="11"/>
      <c r="C711" s="12"/>
      <c r="D711" s="13"/>
      <c r="E711" s="14"/>
      <c r="F711" s="54"/>
      <c r="G711" s="25"/>
      <c r="H711" s="74"/>
      <c r="I711" s="73"/>
      <c r="J711" s="27" t="str">
        <f t="shared" si="20"/>
        <v/>
      </c>
      <c r="K711" s="21" t="str">
        <f t="shared" si="21"/>
        <v/>
      </c>
    </row>
    <row r="712" spans="1:11" ht="27" customHeight="1" x14ac:dyDescent="0.3">
      <c r="A712" s="10"/>
      <c r="B712" s="11"/>
      <c r="C712" s="12"/>
      <c r="D712" s="13"/>
      <c r="E712" s="14"/>
      <c r="F712" s="54"/>
      <c r="G712" s="25"/>
      <c r="H712" s="74"/>
      <c r="I712" s="73"/>
      <c r="J712" s="27" t="str">
        <f t="shared" si="20"/>
        <v/>
      </c>
      <c r="K712" s="21" t="str">
        <f t="shared" si="21"/>
        <v/>
      </c>
    </row>
    <row r="713" spans="1:11" ht="27" customHeight="1" x14ac:dyDescent="0.3">
      <c r="A713" s="10"/>
      <c r="B713" s="11"/>
      <c r="C713" s="12"/>
      <c r="D713" s="13"/>
      <c r="E713" s="14"/>
      <c r="F713" s="54"/>
      <c r="G713" s="25"/>
      <c r="H713" s="74"/>
      <c r="I713" s="73"/>
      <c r="J713" s="27" t="str">
        <f t="shared" si="20"/>
        <v/>
      </c>
      <c r="K713" s="21" t="str">
        <f t="shared" si="21"/>
        <v/>
      </c>
    </row>
    <row r="714" spans="1:11" ht="27" customHeight="1" x14ac:dyDescent="0.3">
      <c r="A714" s="10"/>
      <c r="B714" s="11"/>
      <c r="C714" s="12"/>
      <c r="D714" s="13"/>
      <c r="E714" s="14"/>
      <c r="F714" s="54"/>
      <c r="G714" s="25"/>
      <c r="H714" s="74"/>
      <c r="I714" s="73"/>
      <c r="J714" s="27" t="str">
        <f t="shared" si="20"/>
        <v/>
      </c>
      <c r="K714" s="21" t="str">
        <f t="shared" si="21"/>
        <v/>
      </c>
    </row>
    <row r="715" spans="1:11" ht="27" customHeight="1" x14ac:dyDescent="0.3">
      <c r="A715" s="10"/>
      <c r="B715" s="11"/>
      <c r="C715" s="12"/>
      <c r="D715" s="13"/>
      <c r="E715" s="14"/>
      <c r="F715" s="54"/>
      <c r="G715" s="25"/>
      <c r="H715" s="74"/>
      <c r="I715" s="73"/>
      <c r="J715" s="27" t="str">
        <f t="shared" si="20"/>
        <v/>
      </c>
      <c r="K715" s="21" t="str">
        <f t="shared" si="21"/>
        <v/>
      </c>
    </row>
    <row r="716" spans="1:11" ht="27" customHeight="1" x14ac:dyDescent="0.3">
      <c r="A716" s="10"/>
      <c r="B716" s="11"/>
      <c r="C716" s="12"/>
      <c r="D716" s="13"/>
      <c r="E716" s="14"/>
      <c r="F716" s="54"/>
      <c r="G716" s="25"/>
      <c r="H716" s="74"/>
      <c r="I716" s="73"/>
      <c r="J716" s="27" t="str">
        <f t="shared" si="20"/>
        <v/>
      </c>
      <c r="K716" s="21" t="str">
        <f t="shared" si="21"/>
        <v/>
      </c>
    </row>
    <row r="717" spans="1:11" ht="27" customHeight="1" x14ac:dyDescent="0.3">
      <c r="A717" s="10"/>
      <c r="B717" s="11"/>
      <c r="C717" s="12"/>
      <c r="D717" s="13"/>
      <c r="E717" s="14"/>
      <c r="F717" s="54"/>
      <c r="G717" s="25"/>
      <c r="H717" s="74"/>
      <c r="I717" s="73"/>
      <c r="J717" s="27" t="str">
        <f t="shared" ref="J717:J780" si="22">IF(LEN(F717)=0,"",IF(AND(LEN(F717)&gt;0,LEN($H$5)=0),LEFT($C$6,10),IF(LEN(F717)&gt;0,$H$5,"")))</f>
        <v/>
      </c>
      <c r="K717" s="21" t="str">
        <f t="shared" ref="K717:K780" si="23">IF(AND(ISNUMBER(F717)=FALSE,LEN(A717)&gt;0),0,IF(OR(LEN(F717)=0,F717="Gebot in € je fm",ISNUMBER(F717)=FALSE),"",E717*ROUND(F717,0)))</f>
        <v/>
      </c>
    </row>
    <row r="718" spans="1:11" ht="27" customHeight="1" x14ac:dyDescent="0.3">
      <c r="A718" s="10"/>
      <c r="B718" s="11"/>
      <c r="C718" s="12"/>
      <c r="D718" s="13"/>
      <c r="E718" s="14"/>
      <c r="F718" s="54"/>
      <c r="G718" s="25"/>
      <c r="H718" s="74"/>
      <c r="I718" s="73"/>
      <c r="J718" s="27" t="str">
        <f t="shared" si="22"/>
        <v/>
      </c>
      <c r="K718" s="21" t="str">
        <f t="shared" si="23"/>
        <v/>
      </c>
    </row>
    <row r="719" spans="1:11" ht="27" customHeight="1" x14ac:dyDescent="0.3">
      <c r="A719" s="10"/>
      <c r="B719" s="11"/>
      <c r="C719" s="12"/>
      <c r="D719" s="13"/>
      <c r="E719" s="14"/>
      <c r="F719" s="54"/>
      <c r="G719" s="25"/>
      <c r="H719" s="74"/>
      <c r="I719" s="73"/>
      <c r="J719" s="27" t="str">
        <f t="shared" si="22"/>
        <v/>
      </c>
      <c r="K719" s="21" t="str">
        <f t="shared" si="23"/>
        <v/>
      </c>
    </row>
    <row r="720" spans="1:11" ht="27" customHeight="1" x14ac:dyDescent="0.3">
      <c r="A720" s="10"/>
      <c r="B720" s="11"/>
      <c r="C720" s="12"/>
      <c r="D720" s="13"/>
      <c r="E720" s="14"/>
      <c r="F720" s="54"/>
      <c r="G720" s="25"/>
      <c r="H720" s="74"/>
      <c r="I720" s="73"/>
      <c r="J720" s="27" t="str">
        <f t="shared" si="22"/>
        <v/>
      </c>
      <c r="K720" s="21" t="str">
        <f t="shared" si="23"/>
        <v/>
      </c>
    </row>
    <row r="721" spans="1:11" ht="27" customHeight="1" x14ac:dyDescent="0.3">
      <c r="A721" s="10"/>
      <c r="B721" s="11"/>
      <c r="C721" s="12"/>
      <c r="D721" s="13"/>
      <c r="E721" s="14"/>
      <c r="F721" s="54"/>
      <c r="G721" s="25"/>
      <c r="H721" s="74"/>
      <c r="I721" s="73"/>
      <c r="J721" s="27" t="str">
        <f t="shared" si="22"/>
        <v/>
      </c>
      <c r="K721" s="21" t="str">
        <f t="shared" si="23"/>
        <v/>
      </c>
    </row>
    <row r="722" spans="1:11" ht="27" customHeight="1" x14ac:dyDescent="0.3">
      <c r="A722" s="10"/>
      <c r="B722" s="11"/>
      <c r="C722" s="12"/>
      <c r="D722" s="13"/>
      <c r="E722" s="14"/>
      <c r="F722" s="54"/>
      <c r="G722" s="25"/>
      <c r="H722" s="74"/>
      <c r="I722" s="73"/>
      <c r="J722" s="27" t="str">
        <f t="shared" si="22"/>
        <v/>
      </c>
      <c r="K722" s="21" t="str">
        <f t="shared" si="23"/>
        <v/>
      </c>
    </row>
    <row r="723" spans="1:11" ht="27" customHeight="1" x14ac:dyDescent="0.3">
      <c r="A723" s="10"/>
      <c r="B723" s="11"/>
      <c r="C723" s="12"/>
      <c r="D723" s="13"/>
      <c r="E723" s="14"/>
      <c r="F723" s="54"/>
      <c r="G723" s="25"/>
      <c r="H723" s="74"/>
      <c r="I723" s="73"/>
      <c r="J723" s="27" t="str">
        <f t="shared" si="22"/>
        <v/>
      </c>
      <c r="K723" s="21" t="str">
        <f t="shared" si="23"/>
        <v/>
      </c>
    </row>
    <row r="724" spans="1:11" ht="27" customHeight="1" x14ac:dyDescent="0.3">
      <c r="A724" s="10"/>
      <c r="B724" s="11"/>
      <c r="C724" s="12"/>
      <c r="D724" s="13"/>
      <c r="E724" s="14"/>
      <c r="F724" s="54"/>
      <c r="G724" s="25"/>
      <c r="H724" s="74"/>
      <c r="I724" s="73"/>
      <c r="J724" s="27" t="str">
        <f t="shared" si="22"/>
        <v/>
      </c>
      <c r="K724" s="21" t="str">
        <f t="shared" si="23"/>
        <v/>
      </c>
    </row>
    <row r="725" spans="1:11" ht="27" customHeight="1" x14ac:dyDescent="0.3">
      <c r="A725" s="10"/>
      <c r="B725" s="11"/>
      <c r="C725" s="12"/>
      <c r="D725" s="13"/>
      <c r="E725" s="14"/>
      <c r="F725" s="54"/>
      <c r="G725" s="25"/>
      <c r="H725" s="74"/>
      <c r="I725" s="73"/>
      <c r="J725" s="27" t="str">
        <f t="shared" si="22"/>
        <v/>
      </c>
      <c r="K725" s="21" t="str">
        <f t="shared" si="23"/>
        <v/>
      </c>
    </row>
    <row r="726" spans="1:11" ht="27" customHeight="1" x14ac:dyDescent="0.3">
      <c r="A726" s="10"/>
      <c r="B726" s="11"/>
      <c r="C726" s="12"/>
      <c r="D726" s="13"/>
      <c r="E726" s="14"/>
      <c r="F726" s="54"/>
      <c r="G726" s="25"/>
      <c r="H726" s="74"/>
      <c r="I726" s="73"/>
      <c r="J726" s="27" t="str">
        <f t="shared" si="22"/>
        <v/>
      </c>
      <c r="K726" s="21" t="str">
        <f t="shared" si="23"/>
        <v/>
      </c>
    </row>
    <row r="727" spans="1:11" ht="27" customHeight="1" x14ac:dyDescent="0.3">
      <c r="A727" s="10"/>
      <c r="B727" s="11"/>
      <c r="C727" s="12"/>
      <c r="D727" s="13"/>
      <c r="E727" s="14"/>
      <c r="F727" s="54"/>
      <c r="G727" s="25"/>
      <c r="H727" s="74"/>
      <c r="I727" s="73"/>
      <c r="J727" s="27" t="str">
        <f t="shared" si="22"/>
        <v/>
      </c>
      <c r="K727" s="21" t="str">
        <f t="shared" si="23"/>
        <v/>
      </c>
    </row>
    <row r="728" spans="1:11" ht="27" customHeight="1" x14ac:dyDescent="0.3">
      <c r="A728" s="10"/>
      <c r="B728" s="11"/>
      <c r="C728" s="12"/>
      <c r="D728" s="13"/>
      <c r="E728" s="14"/>
      <c r="F728" s="54"/>
      <c r="G728" s="25"/>
      <c r="H728" s="74"/>
      <c r="I728" s="73"/>
      <c r="J728" s="27" t="str">
        <f t="shared" si="22"/>
        <v/>
      </c>
      <c r="K728" s="21" t="str">
        <f t="shared" si="23"/>
        <v/>
      </c>
    </row>
    <row r="729" spans="1:11" ht="27" customHeight="1" x14ac:dyDescent="0.3">
      <c r="A729" s="10"/>
      <c r="B729" s="11"/>
      <c r="C729" s="12"/>
      <c r="D729" s="13"/>
      <c r="E729" s="14"/>
      <c r="F729" s="54"/>
      <c r="G729" s="25"/>
      <c r="H729" s="74"/>
      <c r="I729" s="73"/>
      <c r="J729" s="27" t="str">
        <f t="shared" si="22"/>
        <v/>
      </c>
      <c r="K729" s="21" t="str">
        <f t="shared" si="23"/>
        <v/>
      </c>
    </row>
    <row r="730" spans="1:11" ht="27" customHeight="1" x14ac:dyDescent="0.3">
      <c r="A730" s="10"/>
      <c r="B730" s="11"/>
      <c r="C730" s="12"/>
      <c r="D730" s="13"/>
      <c r="E730" s="14"/>
      <c r="F730" s="54"/>
      <c r="G730" s="25"/>
      <c r="H730" s="74"/>
      <c r="I730" s="73"/>
      <c r="J730" s="27" t="str">
        <f t="shared" si="22"/>
        <v/>
      </c>
      <c r="K730" s="21" t="str">
        <f t="shared" si="23"/>
        <v/>
      </c>
    </row>
    <row r="731" spans="1:11" ht="27" customHeight="1" x14ac:dyDescent="0.3">
      <c r="A731" s="10"/>
      <c r="B731" s="11"/>
      <c r="C731" s="12"/>
      <c r="D731" s="13"/>
      <c r="E731" s="14"/>
      <c r="F731" s="54"/>
      <c r="G731" s="25"/>
      <c r="H731" s="74"/>
      <c r="I731" s="73"/>
      <c r="J731" s="27" t="str">
        <f t="shared" si="22"/>
        <v/>
      </c>
      <c r="K731" s="21" t="str">
        <f t="shared" si="23"/>
        <v/>
      </c>
    </row>
    <row r="732" spans="1:11" ht="27" customHeight="1" x14ac:dyDescent="0.3">
      <c r="A732" s="10"/>
      <c r="B732" s="11"/>
      <c r="C732" s="12"/>
      <c r="D732" s="13"/>
      <c r="E732" s="14"/>
      <c r="F732" s="54"/>
      <c r="G732" s="25"/>
      <c r="H732" s="74"/>
      <c r="I732" s="73"/>
      <c r="J732" s="27" t="str">
        <f t="shared" si="22"/>
        <v/>
      </c>
      <c r="K732" s="21" t="str">
        <f t="shared" si="23"/>
        <v/>
      </c>
    </row>
    <row r="733" spans="1:11" ht="27" customHeight="1" x14ac:dyDescent="0.3">
      <c r="A733" s="10"/>
      <c r="B733" s="11"/>
      <c r="C733" s="12"/>
      <c r="D733" s="13"/>
      <c r="E733" s="14"/>
      <c r="F733" s="54"/>
      <c r="G733" s="25"/>
      <c r="H733" s="74"/>
      <c r="I733" s="73"/>
      <c r="J733" s="27" t="str">
        <f t="shared" si="22"/>
        <v/>
      </c>
      <c r="K733" s="21" t="str">
        <f t="shared" si="23"/>
        <v/>
      </c>
    </row>
    <row r="734" spans="1:11" ht="27" customHeight="1" x14ac:dyDescent="0.3">
      <c r="A734" s="10"/>
      <c r="B734" s="11"/>
      <c r="C734" s="12"/>
      <c r="D734" s="13"/>
      <c r="E734" s="14"/>
      <c r="F734" s="54"/>
      <c r="G734" s="25"/>
      <c r="H734" s="74"/>
      <c r="I734" s="73"/>
      <c r="J734" s="27" t="str">
        <f t="shared" si="22"/>
        <v/>
      </c>
      <c r="K734" s="21" t="str">
        <f t="shared" si="23"/>
        <v/>
      </c>
    </row>
    <row r="735" spans="1:11" ht="27" customHeight="1" x14ac:dyDescent="0.3">
      <c r="A735" s="10"/>
      <c r="B735" s="11"/>
      <c r="C735" s="12"/>
      <c r="D735" s="13"/>
      <c r="E735" s="14"/>
      <c r="F735" s="54"/>
      <c r="G735" s="25"/>
      <c r="H735" s="74"/>
      <c r="I735" s="73"/>
      <c r="J735" s="27" t="str">
        <f t="shared" si="22"/>
        <v/>
      </c>
      <c r="K735" s="21" t="str">
        <f t="shared" si="23"/>
        <v/>
      </c>
    </row>
    <row r="736" spans="1:11" ht="27" customHeight="1" x14ac:dyDescent="0.3">
      <c r="A736" s="10"/>
      <c r="B736" s="11"/>
      <c r="C736" s="12"/>
      <c r="D736" s="13"/>
      <c r="E736" s="14"/>
      <c r="F736" s="54"/>
      <c r="G736" s="25"/>
      <c r="H736" s="74"/>
      <c r="I736" s="73"/>
      <c r="J736" s="27" t="str">
        <f t="shared" si="22"/>
        <v/>
      </c>
      <c r="K736" s="21" t="str">
        <f t="shared" si="23"/>
        <v/>
      </c>
    </row>
    <row r="737" spans="1:11" ht="27" customHeight="1" x14ac:dyDescent="0.3">
      <c r="A737" s="10"/>
      <c r="B737" s="11"/>
      <c r="C737" s="12"/>
      <c r="D737" s="13"/>
      <c r="E737" s="14"/>
      <c r="F737" s="54"/>
      <c r="G737" s="25"/>
      <c r="H737" s="74"/>
      <c r="I737" s="73"/>
      <c r="J737" s="27" t="str">
        <f t="shared" si="22"/>
        <v/>
      </c>
      <c r="K737" s="21" t="str">
        <f t="shared" si="23"/>
        <v/>
      </c>
    </row>
    <row r="738" spans="1:11" ht="27" customHeight="1" x14ac:dyDescent="0.3">
      <c r="A738" s="10"/>
      <c r="B738" s="11"/>
      <c r="C738" s="12"/>
      <c r="D738" s="13"/>
      <c r="E738" s="14"/>
      <c r="F738" s="54"/>
      <c r="G738" s="25"/>
      <c r="H738" s="74"/>
      <c r="I738" s="73"/>
      <c r="J738" s="27" t="str">
        <f t="shared" si="22"/>
        <v/>
      </c>
      <c r="K738" s="21" t="str">
        <f t="shared" si="23"/>
        <v/>
      </c>
    </row>
    <row r="739" spans="1:11" ht="27" customHeight="1" x14ac:dyDescent="0.3">
      <c r="A739" s="10"/>
      <c r="B739" s="11"/>
      <c r="C739" s="12"/>
      <c r="D739" s="13"/>
      <c r="E739" s="14"/>
      <c r="F739" s="54"/>
      <c r="G739" s="25"/>
      <c r="H739" s="74"/>
      <c r="I739" s="73"/>
      <c r="J739" s="27" t="str">
        <f t="shared" si="22"/>
        <v/>
      </c>
      <c r="K739" s="21" t="str">
        <f t="shared" si="23"/>
        <v/>
      </c>
    </row>
    <row r="740" spans="1:11" ht="27" customHeight="1" x14ac:dyDescent="0.3">
      <c r="A740" s="10"/>
      <c r="B740" s="11"/>
      <c r="C740" s="12"/>
      <c r="D740" s="13"/>
      <c r="E740" s="14"/>
      <c r="F740" s="54"/>
      <c r="G740" s="25"/>
      <c r="H740" s="74"/>
      <c r="I740" s="73"/>
      <c r="J740" s="27" t="str">
        <f t="shared" si="22"/>
        <v/>
      </c>
      <c r="K740" s="21" t="str">
        <f t="shared" si="23"/>
        <v/>
      </c>
    </row>
    <row r="741" spans="1:11" ht="27" customHeight="1" x14ac:dyDescent="0.3">
      <c r="A741" s="10"/>
      <c r="B741" s="11"/>
      <c r="C741" s="12"/>
      <c r="D741" s="13"/>
      <c r="E741" s="14"/>
      <c r="F741" s="54"/>
      <c r="G741" s="25"/>
      <c r="H741" s="74"/>
      <c r="I741" s="73"/>
      <c r="J741" s="27" t="str">
        <f t="shared" si="22"/>
        <v/>
      </c>
      <c r="K741" s="21" t="str">
        <f t="shared" si="23"/>
        <v/>
      </c>
    </row>
    <row r="742" spans="1:11" ht="27" customHeight="1" x14ac:dyDescent="0.3">
      <c r="A742" s="10"/>
      <c r="B742" s="11"/>
      <c r="C742" s="12"/>
      <c r="D742" s="13"/>
      <c r="E742" s="14"/>
      <c r="F742" s="54"/>
      <c r="G742" s="25"/>
      <c r="H742" s="74"/>
      <c r="I742" s="73"/>
      <c r="J742" s="27" t="str">
        <f t="shared" si="22"/>
        <v/>
      </c>
      <c r="K742" s="21" t="str">
        <f t="shared" si="23"/>
        <v/>
      </c>
    </row>
    <row r="743" spans="1:11" ht="27" customHeight="1" x14ac:dyDescent="0.3">
      <c r="A743" s="10"/>
      <c r="B743" s="11"/>
      <c r="C743" s="12"/>
      <c r="D743" s="13"/>
      <c r="E743" s="14"/>
      <c r="F743" s="54"/>
      <c r="G743" s="25"/>
      <c r="H743" s="74"/>
      <c r="I743" s="73"/>
      <c r="J743" s="27" t="str">
        <f t="shared" si="22"/>
        <v/>
      </c>
      <c r="K743" s="21" t="str">
        <f t="shared" si="23"/>
        <v/>
      </c>
    </row>
    <row r="744" spans="1:11" ht="27" customHeight="1" x14ac:dyDescent="0.3">
      <c r="A744" s="10"/>
      <c r="B744" s="11"/>
      <c r="C744" s="12"/>
      <c r="D744" s="13"/>
      <c r="E744" s="14"/>
      <c r="F744" s="54"/>
      <c r="G744" s="25"/>
      <c r="H744" s="74"/>
      <c r="I744" s="73"/>
      <c r="J744" s="27" t="str">
        <f t="shared" si="22"/>
        <v/>
      </c>
      <c r="K744" s="21" t="str">
        <f t="shared" si="23"/>
        <v/>
      </c>
    </row>
    <row r="745" spans="1:11" ht="27" customHeight="1" x14ac:dyDescent="0.3">
      <c r="A745" s="10"/>
      <c r="B745" s="11"/>
      <c r="C745" s="12"/>
      <c r="D745" s="13"/>
      <c r="E745" s="14"/>
      <c r="F745" s="54"/>
      <c r="G745" s="25"/>
      <c r="H745" s="74"/>
      <c r="I745" s="73"/>
      <c r="J745" s="27" t="str">
        <f t="shared" si="22"/>
        <v/>
      </c>
      <c r="K745" s="21" t="str">
        <f t="shared" si="23"/>
        <v/>
      </c>
    </row>
    <row r="746" spans="1:11" ht="27" customHeight="1" x14ac:dyDescent="0.3">
      <c r="A746" s="10"/>
      <c r="B746" s="11"/>
      <c r="C746" s="12"/>
      <c r="D746" s="13"/>
      <c r="E746" s="14"/>
      <c r="F746" s="54"/>
      <c r="G746" s="25"/>
      <c r="H746" s="74"/>
      <c r="I746" s="73"/>
      <c r="J746" s="27" t="str">
        <f t="shared" si="22"/>
        <v/>
      </c>
      <c r="K746" s="21" t="str">
        <f t="shared" si="23"/>
        <v/>
      </c>
    </row>
    <row r="747" spans="1:11" ht="27" customHeight="1" x14ac:dyDescent="0.3">
      <c r="A747" s="10"/>
      <c r="B747" s="11"/>
      <c r="C747" s="12"/>
      <c r="D747" s="13"/>
      <c r="E747" s="14"/>
      <c r="F747" s="54"/>
      <c r="G747" s="25"/>
      <c r="H747" s="74"/>
      <c r="I747" s="73"/>
      <c r="J747" s="27" t="str">
        <f t="shared" si="22"/>
        <v/>
      </c>
      <c r="K747" s="21" t="str">
        <f t="shared" si="23"/>
        <v/>
      </c>
    </row>
    <row r="748" spans="1:11" ht="27" customHeight="1" x14ac:dyDescent="0.3">
      <c r="A748" s="10"/>
      <c r="B748" s="11"/>
      <c r="C748" s="12"/>
      <c r="D748" s="13"/>
      <c r="E748" s="14"/>
      <c r="F748" s="54"/>
      <c r="G748" s="25"/>
      <c r="H748" s="74"/>
      <c r="I748" s="73"/>
      <c r="J748" s="27" t="str">
        <f t="shared" si="22"/>
        <v/>
      </c>
      <c r="K748" s="21" t="str">
        <f t="shared" si="23"/>
        <v/>
      </c>
    </row>
    <row r="749" spans="1:11" ht="27" customHeight="1" x14ac:dyDescent="0.3">
      <c r="A749" s="10"/>
      <c r="B749" s="11"/>
      <c r="C749" s="12"/>
      <c r="D749" s="13"/>
      <c r="E749" s="14"/>
      <c r="F749" s="54"/>
      <c r="G749" s="25"/>
      <c r="H749" s="74"/>
      <c r="I749" s="73"/>
      <c r="J749" s="27" t="str">
        <f t="shared" si="22"/>
        <v/>
      </c>
      <c r="K749" s="21" t="str">
        <f t="shared" si="23"/>
        <v/>
      </c>
    </row>
    <row r="750" spans="1:11" ht="27" customHeight="1" x14ac:dyDescent="0.3">
      <c r="A750" s="10"/>
      <c r="B750" s="11"/>
      <c r="C750" s="12"/>
      <c r="D750" s="13"/>
      <c r="E750" s="14"/>
      <c r="F750" s="54"/>
      <c r="G750" s="25"/>
      <c r="H750" s="74"/>
      <c r="I750" s="73"/>
      <c r="J750" s="27" t="str">
        <f t="shared" si="22"/>
        <v/>
      </c>
      <c r="K750" s="21" t="str">
        <f t="shared" si="23"/>
        <v/>
      </c>
    </row>
    <row r="751" spans="1:11" ht="27" customHeight="1" x14ac:dyDescent="0.3">
      <c r="A751" s="10"/>
      <c r="B751" s="11"/>
      <c r="C751" s="12"/>
      <c r="D751" s="13"/>
      <c r="E751" s="14"/>
      <c r="F751" s="54"/>
      <c r="G751" s="25"/>
      <c r="H751" s="74"/>
      <c r="I751" s="73"/>
      <c r="J751" s="27" t="str">
        <f t="shared" si="22"/>
        <v/>
      </c>
      <c r="K751" s="21" t="str">
        <f t="shared" si="23"/>
        <v/>
      </c>
    </row>
    <row r="752" spans="1:11" ht="27" customHeight="1" x14ac:dyDescent="0.3">
      <c r="A752" s="10"/>
      <c r="B752" s="11"/>
      <c r="C752" s="12"/>
      <c r="D752" s="13"/>
      <c r="E752" s="14"/>
      <c r="F752" s="54"/>
      <c r="G752" s="25"/>
      <c r="H752" s="74"/>
      <c r="I752" s="73"/>
      <c r="J752" s="27" t="str">
        <f t="shared" si="22"/>
        <v/>
      </c>
      <c r="K752" s="21" t="str">
        <f t="shared" si="23"/>
        <v/>
      </c>
    </row>
    <row r="753" spans="1:11" ht="27" customHeight="1" x14ac:dyDescent="0.3">
      <c r="A753" s="10"/>
      <c r="B753" s="11"/>
      <c r="C753" s="12"/>
      <c r="D753" s="13"/>
      <c r="E753" s="14"/>
      <c r="F753" s="54"/>
      <c r="G753" s="25"/>
      <c r="H753" s="74"/>
      <c r="I753" s="73"/>
      <c r="J753" s="27" t="str">
        <f t="shared" si="22"/>
        <v/>
      </c>
      <c r="K753" s="21" t="str">
        <f t="shared" si="23"/>
        <v/>
      </c>
    </row>
    <row r="754" spans="1:11" ht="27" customHeight="1" x14ac:dyDescent="0.3">
      <c r="A754" s="10"/>
      <c r="B754" s="11"/>
      <c r="C754" s="12"/>
      <c r="D754" s="13"/>
      <c r="E754" s="14"/>
      <c r="F754" s="54"/>
      <c r="G754" s="25"/>
      <c r="H754" s="74"/>
      <c r="I754" s="73"/>
      <c r="J754" s="27" t="str">
        <f t="shared" si="22"/>
        <v/>
      </c>
      <c r="K754" s="21" t="str">
        <f t="shared" si="23"/>
        <v/>
      </c>
    </row>
    <row r="755" spans="1:11" ht="27" customHeight="1" x14ac:dyDescent="0.3">
      <c r="A755" s="10"/>
      <c r="B755" s="11"/>
      <c r="C755" s="12"/>
      <c r="D755" s="13"/>
      <c r="E755" s="14"/>
      <c r="F755" s="54"/>
      <c r="G755" s="25"/>
      <c r="H755" s="74"/>
      <c r="I755" s="73"/>
      <c r="J755" s="27" t="str">
        <f t="shared" si="22"/>
        <v/>
      </c>
      <c r="K755" s="21" t="str">
        <f t="shared" si="23"/>
        <v/>
      </c>
    </row>
    <row r="756" spans="1:11" ht="27" customHeight="1" x14ac:dyDescent="0.3">
      <c r="A756" s="10"/>
      <c r="B756" s="11"/>
      <c r="C756" s="12"/>
      <c r="D756" s="13"/>
      <c r="E756" s="14"/>
      <c r="F756" s="54"/>
      <c r="G756" s="25"/>
      <c r="H756" s="74"/>
      <c r="I756" s="73"/>
      <c r="J756" s="27" t="str">
        <f t="shared" si="22"/>
        <v/>
      </c>
      <c r="K756" s="21" t="str">
        <f t="shared" si="23"/>
        <v/>
      </c>
    </row>
    <row r="757" spans="1:11" ht="27" customHeight="1" x14ac:dyDescent="0.3">
      <c r="A757" s="10"/>
      <c r="B757" s="11"/>
      <c r="C757" s="12"/>
      <c r="D757" s="13"/>
      <c r="E757" s="14"/>
      <c r="F757" s="54"/>
      <c r="G757" s="25"/>
      <c r="H757" s="74"/>
      <c r="I757" s="73"/>
      <c r="J757" s="27" t="str">
        <f t="shared" si="22"/>
        <v/>
      </c>
      <c r="K757" s="21" t="str">
        <f t="shared" si="23"/>
        <v/>
      </c>
    </row>
    <row r="758" spans="1:11" ht="27" customHeight="1" x14ac:dyDescent="0.3">
      <c r="A758" s="10"/>
      <c r="B758" s="11"/>
      <c r="C758" s="12"/>
      <c r="D758" s="13"/>
      <c r="E758" s="14"/>
      <c r="F758" s="54"/>
      <c r="G758" s="25"/>
      <c r="H758" s="74"/>
      <c r="I758" s="73"/>
      <c r="J758" s="27" t="str">
        <f t="shared" si="22"/>
        <v/>
      </c>
      <c r="K758" s="21" t="str">
        <f t="shared" si="23"/>
        <v/>
      </c>
    </row>
    <row r="759" spans="1:11" ht="27" customHeight="1" x14ac:dyDescent="0.3">
      <c r="A759" s="10"/>
      <c r="B759" s="11"/>
      <c r="C759" s="12"/>
      <c r="D759" s="13"/>
      <c r="E759" s="14"/>
      <c r="F759" s="54"/>
      <c r="G759" s="25"/>
      <c r="H759" s="74"/>
      <c r="I759" s="73"/>
      <c r="J759" s="27" t="str">
        <f t="shared" si="22"/>
        <v/>
      </c>
      <c r="K759" s="21" t="str">
        <f t="shared" si="23"/>
        <v/>
      </c>
    </row>
    <row r="760" spans="1:11" ht="27" customHeight="1" x14ac:dyDescent="0.3">
      <c r="A760" s="10"/>
      <c r="B760" s="11"/>
      <c r="C760" s="12"/>
      <c r="D760" s="13"/>
      <c r="E760" s="14"/>
      <c r="F760" s="54"/>
      <c r="G760" s="25"/>
      <c r="H760" s="74"/>
      <c r="I760" s="73"/>
      <c r="J760" s="27" t="str">
        <f t="shared" si="22"/>
        <v/>
      </c>
      <c r="K760" s="21" t="str">
        <f t="shared" si="23"/>
        <v/>
      </c>
    </row>
    <row r="761" spans="1:11" ht="27" customHeight="1" x14ac:dyDescent="0.3">
      <c r="A761" s="10"/>
      <c r="B761" s="11"/>
      <c r="C761" s="12"/>
      <c r="D761" s="13"/>
      <c r="E761" s="14"/>
      <c r="F761" s="54"/>
      <c r="G761" s="25"/>
      <c r="H761" s="74"/>
      <c r="I761" s="73"/>
      <c r="J761" s="27" t="str">
        <f t="shared" si="22"/>
        <v/>
      </c>
      <c r="K761" s="21" t="str">
        <f t="shared" si="23"/>
        <v/>
      </c>
    </row>
    <row r="762" spans="1:11" ht="27" customHeight="1" x14ac:dyDescent="0.3">
      <c r="A762" s="10"/>
      <c r="B762" s="11"/>
      <c r="C762" s="12"/>
      <c r="D762" s="13"/>
      <c r="E762" s="14"/>
      <c r="F762" s="54"/>
      <c r="G762" s="25"/>
      <c r="H762" s="74"/>
      <c r="I762" s="73"/>
      <c r="J762" s="27" t="str">
        <f t="shared" si="22"/>
        <v/>
      </c>
      <c r="K762" s="21" t="str">
        <f t="shared" si="23"/>
        <v/>
      </c>
    </row>
    <row r="763" spans="1:11" ht="27" customHeight="1" x14ac:dyDescent="0.3">
      <c r="A763" s="10"/>
      <c r="B763" s="11"/>
      <c r="C763" s="12"/>
      <c r="D763" s="13"/>
      <c r="E763" s="14"/>
      <c r="F763" s="54"/>
      <c r="G763" s="25"/>
      <c r="H763" s="74"/>
      <c r="I763" s="73"/>
      <c r="J763" s="27" t="str">
        <f t="shared" si="22"/>
        <v/>
      </c>
      <c r="K763" s="21" t="str">
        <f t="shared" si="23"/>
        <v/>
      </c>
    </row>
    <row r="764" spans="1:11" ht="27" customHeight="1" x14ac:dyDescent="0.3">
      <c r="A764" s="10"/>
      <c r="B764" s="11"/>
      <c r="C764" s="12"/>
      <c r="D764" s="13"/>
      <c r="E764" s="14"/>
      <c r="F764" s="54"/>
      <c r="G764" s="25"/>
      <c r="H764" s="74"/>
      <c r="I764" s="73"/>
      <c r="J764" s="27" t="str">
        <f t="shared" si="22"/>
        <v/>
      </c>
      <c r="K764" s="21" t="str">
        <f t="shared" si="23"/>
        <v/>
      </c>
    </row>
    <row r="765" spans="1:11" ht="27" customHeight="1" x14ac:dyDescent="0.3">
      <c r="A765" s="10"/>
      <c r="B765" s="11"/>
      <c r="C765" s="12"/>
      <c r="D765" s="13"/>
      <c r="E765" s="14"/>
      <c r="F765" s="54"/>
      <c r="G765" s="25"/>
      <c r="H765" s="74"/>
      <c r="I765" s="73"/>
      <c r="J765" s="27" t="str">
        <f t="shared" si="22"/>
        <v/>
      </c>
      <c r="K765" s="21" t="str">
        <f t="shared" si="23"/>
        <v/>
      </c>
    </row>
    <row r="766" spans="1:11" ht="27" customHeight="1" x14ac:dyDescent="0.3">
      <c r="A766" s="10"/>
      <c r="B766" s="11"/>
      <c r="C766" s="12"/>
      <c r="D766" s="13"/>
      <c r="E766" s="14"/>
      <c r="F766" s="54"/>
      <c r="G766" s="25"/>
      <c r="H766" s="74"/>
      <c r="I766" s="73"/>
      <c r="J766" s="27" t="str">
        <f t="shared" si="22"/>
        <v/>
      </c>
      <c r="K766" s="21" t="str">
        <f t="shared" si="23"/>
        <v/>
      </c>
    </row>
    <row r="767" spans="1:11" ht="27" customHeight="1" x14ac:dyDescent="0.3">
      <c r="A767" s="10"/>
      <c r="B767" s="11"/>
      <c r="C767" s="12"/>
      <c r="D767" s="13"/>
      <c r="E767" s="14"/>
      <c r="F767" s="54"/>
      <c r="G767" s="25"/>
      <c r="H767" s="74"/>
      <c r="I767" s="73"/>
      <c r="J767" s="27" t="str">
        <f t="shared" si="22"/>
        <v/>
      </c>
      <c r="K767" s="21" t="str">
        <f t="shared" si="23"/>
        <v/>
      </c>
    </row>
    <row r="768" spans="1:11" ht="27" customHeight="1" x14ac:dyDescent="0.3">
      <c r="A768" s="10"/>
      <c r="B768" s="11"/>
      <c r="C768" s="12"/>
      <c r="D768" s="13"/>
      <c r="E768" s="14"/>
      <c r="F768" s="54"/>
      <c r="G768" s="25"/>
      <c r="H768" s="74"/>
      <c r="I768" s="73"/>
      <c r="J768" s="27" t="str">
        <f t="shared" si="22"/>
        <v/>
      </c>
      <c r="K768" s="21" t="str">
        <f t="shared" si="23"/>
        <v/>
      </c>
    </row>
    <row r="769" spans="1:11" ht="27" customHeight="1" x14ac:dyDescent="0.3">
      <c r="A769" s="10"/>
      <c r="B769" s="11"/>
      <c r="C769" s="12"/>
      <c r="D769" s="13"/>
      <c r="E769" s="14"/>
      <c r="F769" s="54"/>
      <c r="G769" s="25"/>
      <c r="H769" s="74"/>
      <c r="I769" s="73"/>
      <c r="J769" s="27" t="str">
        <f t="shared" si="22"/>
        <v/>
      </c>
      <c r="K769" s="21" t="str">
        <f t="shared" si="23"/>
        <v/>
      </c>
    </row>
    <row r="770" spans="1:11" ht="27" customHeight="1" x14ac:dyDescent="0.3">
      <c r="A770" s="10"/>
      <c r="B770" s="11"/>
      <c r="C770" s="12"/>
      <c r="D770" s="13"/>
      <c r="E770" s="14"/>
      <c r="F770" s="54"/>
      <c r="G770" s="25"/>
      <c r="H770" s="74"/>
      <c r="I770" s="73"/>
      <c r="J770" s="27" t="str">
        <f t="shared" si="22"/>
        <v/>
      </c>
      <c r="K770" s="21" t="str">
        <f t="shared" si="23"/>
        <v/>
      </c>
    </row>
    <row r="771" spans="1:11" ht="27" customHeight="1" x14ac:dyDescent="0.3">
      <c r="A771" s="10"/>
      <c r="B771" s="11"/>
      <c r="C771" s="12"/>
      <c r="D771" s="13"/>
      <c r="E771" s="14"/>
      <c r="F771" s="54"/>
      <c r="G771" s="25"/>
      <c r="H771" s="74"/>
      <c r="I771" s="73"/>
      <c r="J771" s="27" t="str">
        <f t="shared" si="22"/>
        <v/>
      </c>
      <c r="K771" s="21" t="str">
        <f t="shared" si="23"/>
        <v/>
      </c>
    </row>
    <row r="772" spans="1:11" ht="27" customHeight="1" x14ac:dyDescent="0.3">
      <c r="A772" s="10"/>
      <c r="B772" s="11"/>
      <c r="C772" s="12"/>
      <c r="D772" s="13"/>
      <c r="E772" s="14"/>
      <c r="F772" s="54"/>
      <c r="G772" s="25"/>
      <c r="H772" s="74"/>
      <c r="I772" s="73"/>
      <c r="J772" s="27" t="str">
        <f t="shared" si="22"/>
        <v/>
      </c>
      <c r="K772" s="21" t="str">
        <f t="shared" si="23"/>
        <v/>
      </c>
    </row>
    <row r="773" spans="1:11" ht="27" customHeight="1" x14ac:dyDescent="0.3">
      <c r="A773" s="10"/>
      <c r="B773" s="11"/>
      <c r="C773" s="12"/>
      <c r="D773" s="13"/>
      <c r="E773" s="14"/>
      <c r="F773" s="54"/>
      <c r="G773" s="25"/>
      <c r="H773" s="74"/>
      <c r="I773" s="73"/>
      <c r="J773" s="27" t="str">
        <f t="shared" si="22"/>
        <v/>
      </c>
      <c r="K773" s="21" t="str">
        <f t="shared" si="23"/>
        <v/>
      </c>
    </row>
    <row r="774" spans="1:11" ht="27" customHeight="1" x14ac:dyDescent="0.3">
      <c r="A774" s="10"/>
      <c r="B774" s="11"/>
      <c r="C774" s="12"/>
      <c r="D774" s="13"/>
      <c r="E774" s="14"/>
      <c r="F774" s="54"/>
      <c r="G774" s="25"/>
      <c r="H774" s="74"/>
      <c r="I774" s="73"/>
      <c r="J774" s="27" t="str">
        <f t="shared" si="22"/>
        <v/>
      </c>
      <c r="K774" s="21" t="str">
        <f t="shared" si="23"/>
        <v/>
      </c>
    </row>
    <row r="775" spans="1:11" ht="27" customHeight="1" x14ac:dyDescent="0.3">
      <c r="A775" s="10"/>
      <c r="B775" s="11"/>
      <c r="C775" s="12"/>
      <c r="D775" s="13"/>
      <c r="E775" s="14"/>
      <c r="F775" s="54"/>
      <c r="G775" s="25"/>
      <c r="H775" s="74"/>
      <c r="I775" s="73"/>
      <c r="J775" s="27" t="str">
        <f t="shared" si="22"/>
        <v/>
      </c>
      <c r="K775" s="21" t="str">
        <f t="shared" si="23"/>
        <v/>
      </c>
    </row>
    <row r="776" spans="1:11" ht="27" customHeight="1" x14ac:dyDescent="0.3">
      <c r="A776" s="10"/>
      <c r="B776" s="11"/>
      <c r="C776" s="12"/>
      <c r="D776" s="13"/>
      <c r="E776" s="14"/>
      <c r="F776" s="54"/>
      <c r="G776" s="25"/>
      <c r="H776" s="74"/>
      <c r="I776" s="73"/>
      <c r="J776" s="27" t="str">
        <f t="shared" si="22"/>
        <v/>
      </c>
      <c r="K776" s="21" t="str">
        <f t="shared" si="23"/>
        <v/>
      </c>
    </row>
    <row r="777" spans="1:11" ht="27" customHeight="1" x14ac:dyDescent="0.3">
      <c r="A777" s="10"/>
      <c r="B777" s="11"/>
      <c r="C777" s="12"/>
      <c r="D777" s="13"/>
      <c r="E777" s="14"/>
      <c r="F777" s="54"/>
      <c r="G777" s="25"/>
      <c r="H777" s="74"/>
      <c r="I777" s="73"/>
      <c r="J777" s="27" t="str">
        <f t="shared" si="22"/>
        <v/>
      </c>
      <c r="K777" s="21" t="str">
        <f t="shared" si="23"/>
        <v/>
      </c>
    </row>
    <row r="778" spans="1:11" ht="27" customHeight="1" x14ac:dyDescent="0.3">
      <c r="A778" s="10"/>
      <c r="B778" s="11"/>
      <c r="C778" s="12"/>
      <c r="D778" s="13"/>
      <c r="E778" s="14"/>
      <c r="F778" s="54"/>
      <c r="G778" s="25"/>
      <c r="H778" s="74"/>
      <c r="I778" s="73"/>
      <c r="J778" s="27" t="str">
        <f t="shared" si="22"/>
        <v/>
      </c>
      <c r="K778" s="21" t="str">
        <f t="shared" si="23"/>
        <v/>
      </c>
    </row>
    <row r="779" spans="1:11" ht="27" customHeight="1" x14ac:dyDescent="0.3">
      <c r="A779" s="10"/>
      <c r="B779" s="11"/>
      <c r="C779" s="12"/>
      <c r="D779" s="13"/>
      <c r="E779" s="14"/>
      <c r="F779" s="54"/>
      <c r="G779" s="25"/>
      <c r="H779" s="74"/>
      <c r="I779" s="73"/>
      <c r="J779" s="27" t="str">
        <f t="shared" si="22"/>
        <v/>
      </c>
      <c r="K779" s="21" t="str">
        <f t="shared" si="23"/>
        <v/>
      </c>
    </row>
    <row r="780" spans="1:11" ht="27" customHeight="1" x14ac:dyDescent="0.3">
      <c r="A780" s="10"/>
      <c r="B780" s="11"/>
      <c r="C780" s="12"/>
      <c r="D780" s="13"/>
      <c r="E780" s="14"/>
      <c r="F780" s="54"/>
      <c r="G780" s="25"/>
      <c r="H780" s="74"/>
      <c r="I780" s="73"/>
      <c r="J780" s="27" t="str">
        <f t="shared" si="22"/>
        <v/>
      </c>
      <c r="K780" s="21" t="str">
        <f t="shared" si="23"/>
        <v/>
      </c>
    </row>
    <row r="781" spans="1:11" ht="27" customHeight="1" x14ac:dyDescent="0.3">
      <c r="A781" s="10"/>
      <c r="B781" s="11"/>
      <c r="C781" s="12"/>
      <c r="D781" s="13"/>
      <c r="E781" s="14"/>
      <c r="F781" s="54"/>
      <c r="G781" s="25"/>
      <c r="H781" s="74"/>
      <c r="I781" s="73"/>
      <c r="J781" s="27" t="str">
        <f t="shared" ref="J781:J844" si="24">IF(LEN(F781)=0,"",IF(AND(LEN(F781)&gt;0,LEN($H$5)=0),LEFT($C$6,10),IF(LEN(F781)&gt;0,$H$5,"")))</f>
        <v/>
      </c>
      <c r="K781" s="21" t="str">
        <f t="shared" ref="K781:K844" si="25">IF(AND(ISNUMBER(F781)=FALSE,LEN(A781)&gt;0),0,IF(OR(LEN(F781)=0,F781="Gebot in € je fm",ISNUMBER(F781)=FALSE),"",E781*ROUND(F781,0)))</f>
        <v/>
      </c>
    </row>
    <row r="782" spans="1:11" ht="27" customHeight="1" x14ac:dyDescent="0.3">
      <c r="A782" s="10"/>
      <c r="B782" s="11"/>
      <c r="C782" s="12"/>
      <c r="D782" s="13"/>
      <c r="E782" s="14"/>
      <c r="F782" s="54"/>
      <c r="G782" s="25"/>
      <c r="H782" s="74"/>
      <c r="I782" s="73"/>
      <c r="J782" s="27" t="str">
        <f t="shared" si="24"/>
        <v/>
      </c>
      <c r="K782" s="21" t="str">
        <f t="shared" si="25"/>
        <v/>
      </c>
    </row>
    <row r="783" spans="1:11" ht="27" customHeight="1" x14ac:dyDescent="0.3">
      <c r="A783" s="10"/>
      <c r="B783" s="11"/>
      <c r="C783" s="12"/>
      <c r="D783" s="13"/>
      <c r="E783" s="14"/>
      <c r="F783" s="54"/>
      <c r="G783" s="25"/>
      <c r="H783" s="74"/>
      <c r="I783" s="73"/>
      <c r="J783" s="27" t="str">
        <f t="shared" si="24"/>
        <v/>
      </c>
      <c r="K783" s="21" t="str">
        <f t="shared" si="25"/>
        <v/>
      </c>
    </row>
    <row r="784" spans="1:11" ht="27" customHeight="1" x14ac:dyDescent="0.3">
      <c r="A784" s="10"/>
      <c r="B784" s="11"/>
      <c r="C784" s="12"/>
      <c r="D784" s="13"/>
      <c r="E784" s="14"/>
      <c r="F784" s="54"/>
      <c r="G784" s="25"/>
      <c r="H784" s="74"/>
      <c r="I784" s="73"/>
      <c r="J784" s="27" t="str">
        <f t="shared" si="24"/>
        <v/>
      </c>
      <c r="K784" s="21" t="str">
        <f t="shared" si="25"/>
        <v/>
      </c>
    </row>
    <row r="785" spans="1:11" ht="27" customHeight="1" x14ac:dyDescent="0.3">
      <c r="A785" s="10"/>
      <c r="B785" s="11"/>
      <c r="C785" s="12"/>
      <c r="D785" s="13"/>
      <c r="E785" s="14"/>
      <c r="F785" s="54"/>
      <c r="G785" s="25"/>
      <c r="H785" s="74"/>
      <c r="I785" s="73"/>
      <c r="J785" s="27" t="str">
        <f t="shared" si="24"/>
        <v/>
      </c>
      <c r="K785" s="21" t="str">
        <f t="shared" si="25"/>
        <v/>
      </c>
    </row>
    <row r="786" spans="1:11" ht="27" customHeight="1" x14ac:dyDescent="0.3">
      <c r="A786" s="10"/>
      <c r="B786" s="11"/>
      <c r="C786" s="12"/>
      <c r="D786" s="13"/>
      <c r="E786" s="14"/>
      <c r="F786" s="54"/>
      <c r="G786" s="25"/>
      <c r="H786" s="74"/>
      <c r="I786" s="73"/>
      <c r="J786" s="27" t="str">
        <f t="shared" si="24"/>
        <v/>
      </c>
      <c r="K786" s="21" t="str">
        <f t="shared" si="25"/>
        <v/>
      </c>
    </row>
    <row r="787" spans="1:11" ht="27" customHeight="1" x14ac:dyDescent="0.3">
      <c r="A787" s="10"/>
      <c r="B787" s="11"/>
      <c r="C787" s="12"/>
      <c r="D787" s="13"/>
      <c r="E787" s="14"/>
      <c r="F787" s="54"/>
      <c r="G787" s="25"/>
      <c r="H787" s="74"/>
      <c r="I787" s="73"/>
      <c r="J787" s="27" t="str">
        <f t="shared" si="24"/>
        <v/>
      </c>
      <c r="K787" s="21" t="str">
        <f t="shared" si="25"/>
        <v/>
      </c>
    </row>
    <row r="788" spans="1:11" ht="27" customHeight="1" x14ac:dyDescent="0.3">
      <c r="A788" s="10"/>
      <c r="B788" s="11"/>
      <c r="C788" s="12"/>
      <c r="D788" s="13"/>
      <c r="E788" s="14"/>
      <c r="F788" s="54"/>
      <c r="G788" s="25"/>
      <c r="H788" s="74"/>
      <c r="I788" s="73"/>
      <c r="J788" s="27" t="str">
        <f t="shared" si="24"/>
        <v/>
      </c>
      <c r="K788" s="21" t="str">
        <f t="shared" si="25"/>
        <v/>
      </c>
    </row>
    <row r="789" spans="1:11" ht="27" customHeight="1" x14ac:dyDescent="0.3">
      <c r="A789" s="10"/>
      <c r="B789" s="11"/>
      <c r="C789" s="12"/>
      <c r="D789" s="13"/>
      <c r="E789" s="14"/>
      <c r="F789" s="54"/>
      <c r="G789" s="25"/>
      <c r="H789" s="74"/>
      <c r="I789" s="73"/>
      <c r="J789" s="27" t="str">
        <f t="shared" si="24"/>
        <v/>
      </c>
      <c r="K789" s="21" t="str">
        <f t="shared" si="25"/>
        <v/>
      </c>
    </row>
    <row r="790" spans="1:11" ht="27" customHeight="1" x14ac:dyDescent="0.3">
      <c r="A790" s="10"/>
      <c r="B790" s="11"/>
      <c r="C790" s="12"/>
      <c r="D790" s="13"/>
      <c r="E790" s="14"/>
      <c r="F790" s="54"/>
      <c r="G790" s="25"/>
      <c r="H790" s="74"/>
      <c r="I790" s="73"/>
      <c r="J790" s="27" t="str">
        <f t="shared" si="24"/>
        <v/>
      </c>
      <c r="K790" s="21" t="str">
        <f t="shared" si="25"/>
        <v/>
      </c>
    </row>
    <row r="791" spans="1:11" ht="27" customHeight="1" x14ac:dyDescent="0.3">
      <c r="A791" s="10"/>
      <c r="B791" s="11"/>
      <c r="C791" s="12"/>
      <c r="D791" s="13"/>
      <c r="E791" s="14"/>
      <c r="F791" s="54"/>
      <c r="G791" s="25"/>
      <c r="H791" s="74"/>
      <c r="I791" s="73"/>
      <c r="J791" s="27" t="str">
        <f t="shared" si="24"/>
        <v/>
      </c>
      <c r="K791" s="21" t="str">
        <f t="shared" si="25"/>
        <v/>
      </c>
    </row>
    <row r="792" spans="1:11" ht="27" customHeight="1" x14ac:dyDescent="0.3">
      <c r="A792" s="10"/>
      <c r="B792" s="11"/>
      <c r="C792" s="12"/>
      <c r="D792" s="13"/>
      <c r="E792" s="14"/>
      <c r="F792" s="54"/>
      <c r="G792" s="25"/>
      <c r="H792" s="74"/>
      <c r="I792" s="73"/>
      <c r="J792" s="27" t="str">
        <f t="shared" si="24"/>
        <v/>
      </c>
      <c r="K792" s="21" t="str">
        <f t="shared" si="25"/>
        <v/>
      </c>
    </row>
    <row r="793" spans="1:11" ht="27" customHeight="1" x14ac:dyDescent="0.3">
      <c r="A793" s="10"/>
      <c r="B793" s="11"/>
      <c r="C793" s="12"/>
      <c r="D793" s="13"/>
      <c r="E793" s="14"/>
      <c r="F793" s="54"/>
      <c r="G793" s="25"/>
      <c r="H793" s="74"/>
      <c r="I793" s="73"/>
      <c r="J793" s="27" t="str">
        <f t="shared" si="24"/>
        <v/>
      </c>
      <c r="K793" s="21" t="str">
        <f t="shared" si="25"/>
        <v/>
      </c>
    </row>
    <row r="794" spans="1:11" ht="27" customHeight="1" x14ac:dyDescent="0.3">
      <c r="A794" s="10"/>
      <c r="B794" s="11"/>
      <c r="C794" s="12"/>
      <c r="D794" s="13"/>
      <c r="E794" s="14"/>
      <c r="F794" s="54"/>
      <c r="G794" s="25"/>
      <c r="H794" s="74"/>
      <c r="I794" s="73"/>
      <c r="J794" s="27" t="str">
        <f t="shared" si="24"/>
        <v/>
      </c>
      <c r="K794" s="21" t="str">
        <f t="shared" si="25"/>
        <v/>
      </c>
    </row>
    <row r="795" spans="1:11" ht="27" customHeight="1" x14ac:dyDescent="0.3">
      <c r="A795" s="10"/>
      <c r="B795" s="11"/>
      <c r="C795" s="12"/>
      <c r="D795" s="13"/>
      <c r="E795" s="14"/>
      <c r="F795" s="54"/>
      <c r="G795" s="25"/>
      <c r="H795" s="74"/>
      <c r="I795" s="73"/>
      <c r="J795" s="27" t="str">
        <f t="shared" si="24"/>
        <v/>
      </c>
      <c r="K795" s="21" t="str">
        <f t="shared" si="25"/>
        <v/>
      </c>
    </row>
    <row r="796" spans="1:11" ht="27" customHeight="1" x14ac:dyDescent="0.3">
      <c r="A796" s="10"/>
      <c r="B796" s="11"/>
      <c r="C796" s="12"/>
      <c r="D796" s="13"/>
      <c r="E796" s="14"/>
      <c r="F796" s="54"/>
      <c r="G796" s="25"/>
      <c r="H796" s="74"/>
      <c r="I796" s="73"/>
      <c r="J796" s="27" t="str">
        <f t="shared" si="24"/>
        <v/>
      </c>
      <c r="K796" s="21" t="str">
        <f t="shared" si="25"/>
        <v/>
      </c>
    </row>
    <row r="797" spans="1:11" ht="27" customHeight="1" x14ac:dyDescent="0.3">
      <c r="A797" s="10"/>
      <c r="B797" s="11"/>
      <c r="C797" s="12"/>
      <c r="D797" s="13"/>
      <c r="E797" s="14"/>
      <c r="F797" s="54"/>
      <c r="G797" s="25"/>
      <c r="H797" s="74"/>
      <c r="I797" s="73"/>
      <c r="J797" s="27" t="str">
        <f t="shared" si="24"/>
        <v/>
      </c>
      <c r="K797" s="21" t="str">
        <f t="shared" si="25"/>
        <v/>
      </c>
    </row>
    <row r="798" spans="1:11" ht="27" customHeight="1" x14ac:dyDescent="0.3">
      <c r="A798" s="10"/>
      <c r="B798" s="11"/>
      <c r="C798" s="12"/>
      <c r="D798" s="13"/>
      <c r="E798" s="14"/>
      <c r="F798" s="54"/>
      <c r="G798" s="25"/>
      <c r="H798" s="74"/>
      <c r="I798" s="73"/>
      <c r="J798" s="27" t="str">
        <f t="shared" si="24"/>
        <v/>
      </c>
      <c r="K798" s="21" t="str">
        <f t="shared" si="25"/>
        <v/>
      </c>
    </row>
    <row r="799" spans="1:11" ht="27" customHeight="1" x14ac:dyDescent="0.3">
      <c r="A799" s="10"/>
      <c r="B799" s="11"/>
      <c r="C799" s="12"/>
      <c r="D799" s="13"/>
      <c r="E799" s="14"/>
      <c r="F799" s="54"/>
      <c r="G799" s="25"/>
      <c r="H799" s="74"/>
      <c r="I799" s="73"/>
      <c r="J799" s="27" t="str">
        <f t="shared" si="24"/>
        <v/>
      </c>
      <c r="K799" s="21" t="str">
        <f t="shared" si="25"/>
        <v/>
      </c>
    </row>
    <row r="800" spans="1:11" ht="27" customHeight="1" x14ac:dyDescent="0.3">
      <c r="A800" s="10"/>
      <c r="B800" s="11"/>
      <c r="C800" s="12"/>
      <c r="D800" s="13"/>
      <c r="E800" s="14"/>
      <c r="F800" s="54"/>
      <c r="G800" s="25"/>
      <c r="H800" s="74"/>
      <c r="I800" s="73"/>
      <c r="J800" s="27" t="str">
        <f t="shared" si="24"/>
        <v/>
      </c>
      <c r="K800" s="21" t="str">
        <f t="shared" si="25"/>
        <v/>
      </c>
    </row>
    <row r="801" spans="1:11" ht="27" customHeight="1" x14ac:dyDescent="0.3">
      <c r="A801" s="10"/>
      <c r="B801" s="11"/>
      <c r="C801" s="12"/>
      <c r="D801" s="13"/>
      <c r="E801" s="14"/>
      <c r="F801" s="54"/>
      <c r="G801" s="25"/>
      <c r="H801" s="74"/>
      <c r="I801" s="73"/>
      <c r="J801" s="27" t="str">
        <f t="shared" si="24"/>
        <v/>
      </c>
      <c r="K801" s="21" t="str">
        <f t="shared" si="25"/>
        <v/>
      </c>
    </row>
    <row r="802" spans="1:11" ht="27" customHeight="1" x14ac:dyDescent="0.3">
      <c r="A802" s="10"/>
      <c r="B802" s="11"/>
      <c r="C802" s="12"/>
      <c r="D802" s="13"/>
      <c r="E802" s="14"/>
      <c r="F802" s="54"/>
      <c r="G802" s="25"/>
      <c r="H802" s="74"/>
      <c r="I802" s="73"/>
      <c r="J802" s="27" t="str">
        <f t="shared" si="24"/>
        <v/>
      </c>
      <c r="K802" s="21" t="str">
        <f t="shared" si="25"/>
        <v/>
      </c>
    </row>
    <row r="803" spans="1:11" ht="27" customHeight="1" x14ac:dyDescent="0.3">
      <c r="A803" s="10"/>
      <c r="B803" s="11"/>
      <c r="C803" s="12"/>
      <c r="D803" s="13"/>
      <c r="E803" s="14"/>
      <c r="F803" s="54"/>
      <c r="G803" s="25"/>
      <c r="H803" s="74"/>
      <c r="I803" s="73"/>
      <c r="J803" s="27" t="str">
        <f t="shared" si="24"/>
        <v/>
      </c>
      <c r="K803" s="21" t="str">
        <f t="shared" si="25"/>
        <v/>
      </c>
    </row>
    <row r="804" spans="1:11" ht="27" customHeight="1" x14ac:dyDescent="0.3">
      <c r="A804" s="10"/>
      <c r="B804" s="11"/>
      <c r="C804" s="12"/>
      <c r="D804" s="13"/>
      <c r="E804" s="14"/>
      <c r="F804" s="54"/>
      <c r="G804" s="25"/>
      <c r="H804" s="74"/>
      <c r="I804" s="73"/>
      <c r="J804" s="27" t="str">
        <f t="shared" si="24"/>
        <v/>
      </c>
      <c r="K804" s="21" t="str">
        <f t="shared" si="25"/>
        <v/>
      </c>
    </row>
    <row r="805" spans="1:11" ht="27" customHeight="1" x14ac:dyDescent="0.3">
      <c r="A805" s="10"/>
      <c r="B805" s="11"/>
      <c r="C805" s="12"/>
      <c r="D805" s="13"/>
      <c r="E805" s="14"/>
      <c r="F805" s="54"/>
      <c r="G805" s="25"/>
      <c r="H805" s="74"/>
      <c r="I805" s="73"/>
      <c r="J805" s="27" t="str">
        <f t="shared" si="24"/>
        <v/>
      </c>
      <c r="K805" s="21" t="str">
        <f t="shared" si="25"/>
        <v/>
      </c>
    </row>
    <row r="806" spans="1:11" ht="27" customHeight="1" x14ac:dyDescent="0.3">
      <c r="A806" s="10"/>
      <c r="B806" s="11"/>
      <c r="C806" s="12"/>
      <c r="D806" s="13"/>
      <c r="E806" s="14"/>
      <c r="F806" s="54"/>
      <c r="G806" s="25"/>
      <c r="H806" s="74"/>
      <c r="I806" s="73"/>
      <c r="J806" s="27" t="str">
        <f t="shared" si="24"/>
        <v/>
      </c>
      <c r="K806" s="21" t="str">
        <f t="shared" si="25"/>
        <v/>
      </c>
    </row>
    <row r="807" spans="1:11" ht="27" customHeight="1" x14ac:dyDescent="0.3">
      <c r="A807" s="10"/>
      <c r="B807" s="11"/>
      <c r="C807" s="12"/>
      <c r="D807" s="13"/>
      <c r="E807" s="14"/>
      <c r="F807" s="54"/>
      <c r="G807" s="25"/>
      <c r="H807" s="74"/>
      <c r="I807" s="73"/>
      <c r="J807" s="27" t="str">
        <f t="shared" si="24"/>
        <v/>
      </c>
      <c r="K807" s="21" t="str">
        <f t="shared" si="25"/>
        <v/>
      </c>
    </row>
    <row r="808" spans="1:11" ht="27" customHeight="1" x14ac:dyDescent="0.3">
      <c r="A808" s="10"/>
      <c r="B808" s="11"/>
      <c r="C808" s="12"/>
      <c r="D808" s="13"/>
      <c r="E808" s="14"/>
      <c r="F808" s="54"/>
      <c r="G808" s="25"/>
      <c r="H808" s="74"/>
      <c r="I808" s="73"/>
      <c r="J808" s="27" t="str">
        <f t="shared" si="24"/>
        <v/>
      </c>
      <c r="K808" s="21" t="str">
        <f t="shared" si="25"/>
        <v/>
      </c>
    </row>
    <row r="809" spans="1:11" ht="27" customHeight="1" x14ac:dyDescent="0.3">
      <c r="A809" s="10"/>
      <c r="B809" s="11"/>
      <c r="C809" s="12"/>
      <c r="D809" s="13"/>
      <c r="E809" s="14"/>
      <c r="F809" s="54"/>
      <c r="G809" s="25"/>
      <c r="H809" s="74"/>
      <c r="I809" s="73"/>
      <c r="J809" s="27" t="str">
        <f t="shared" si="24"/>
        <v/>
      </c>
      <c r="K809" s="21" t="str">
        <f t="shared" si="25"/>
        <v/>
      </c>
    </row>
    <row r="810" spans="1:11" ht="27" customHeight="1" x14ac:dyDescent="0.3">
      <c r="A810" s="10"/>
      <c r="B810" s="11"/>
      <c r="C810" s="12"/>
      <c r="D810" s="13"/>
      <c r="E810" s="14"/>
      <c r="F810" s="54"/>
      <c r="G810" s="25"/>
      <c r="H810" s="74"/>
      <c r="I810" s="73"/>
      <c r="J810" s="27" t="str">
        <f t="shared" si="24"/>
        <v/>
      </c>
      <c r="K810" s="21" t="str">
        <f t="shared" si="25"/>
        <v/>
      </c>
    </row>
    <row r="811" spans="1:11" ht="27" customHeight="1" x14ac:dyDescent="0.3">
      <c r="A811" s="10"/>
      <c r="B811" s="11"/>
      <c r="C811" s="12"/>
      <c r="D811" s="13"/>
      <c r="E811" s="14"/>
      <c r="F811" s="54"/>
      <c r="G811" s="25"/>
      <c r="H811" s="74"/>
      <c r="I811" s="73"/>
      <c r="J811" s="27" t="str">
        <f t="shared" si="24"/>
        <v/>
      </c>
      <c r="K811" s="21" t="str">
        <f t="shared" si="25"/>
        <v/>
      </c>
    </row>
    <row r="812" spans="1:11" ht="27" customHeight="1" x14ac:dyDescent="0.3">
      <c r="A812" s="10"/>
      <c r="B812" s="11"/>
      <c r="C812" s="12"/>
      <c r="D812" s="13"/>
      <c r="E812" s="14"/>
      <c r="F812" s="54"/>
      <c r="G812" s="25"/>
      <c r="H812" s="74"/>
      <c r="I812" s="73"/>
      <c r="J812" s="27" t="str">
        <f t="shared" si="24"/>
        <v/>
      </c>
      <c r="K812" s="21" t="str">
        <f t="shared" si="25"/>
        <v/>
      </c>
    </row>
    <row r="813" spans="1:11" ht="27" customHeight="1" x14ac:dyDescent="0.3">
      <c r="A813" s="10"/>
      <c r="B813" s="11"/>
      <c r="C813" s="12"/>
      <c r="D813" s="13"/>
      <c r="E813" s="14"/>
      <c r="F813" s="54"/>
      <c r="G813" s="25"/>
      <c r="H813" s="74"/>
      <c r="I813" s="73"/>
      <c r="J813" s="27" t="str">
        <f t="shared" si="24"/>
        <v/>
      </c>
      <c r="K813" s="21" t="str">
        <f t="shared" si="25"/>
        <v/>
      </c>
    </row>
    <row r="814" spans="1:11" ht="27" customHeight="1" x14ac:dyDescent="0.3">
      <c r="A814" s="10"/>
      <c r="B814" s="11"/>
      <c r="C814" s="12"/>
      <c r="D814" s="13"/>
      <c r="E814" s="14"/>
      <c r="F814" s="54"/>
      <c r="G814" s="25"/>
      <c r="H814" s="74"/>
      <c r="I814" s="73"/>
      <c r="J814" s="27" t="str">
        <f t="shared" si="24"/>
        <v/>
      </c>
      <c r="K814" s="21" t="str">
        <f t="shared" si="25"/>
        <v/>
      </c>
    </row>
    <row r="815" spans="1:11" ht="27" customHeight="1" x14ac:dyDescent="0.3">
      <c r="A815" s="10"/>
      <c r="B815" s="11"/>
      <c r="C815" s="12"/>
      <c r="D815" s="13"/>
      <c r="E815" s="14"/>
      <c r="F815" s="54"/>
      <c r="G815" s="25"/>
      <c r="H815" s="74"/>
      <c r="I815" s="73"/>
      <c r="J815" s="27" t="str">
        <f t="shared" si="24"/>
        <v/>
      </c>
      <c r="K815" s="21" t="str">
        <f t="shared" si="25"/>
        <v/>
      </c>
    </row>
    <row r="816" spans="1:11" ht="27" customHeight="1" x14ac:dyDescent="0.3">
      <c r="A816" s="10"/>
      <c r="B816" s="11"/>
      <c r="C816" s="12"/>
      <c r="D816" s="13"/>
      <c r="E816" s="14"/>
      <c r="F816" s="54"/>
      <c r="G816" s="25"/>
      <c r="H816" s="74"/>
      <c r="I816" s="73"/>
      <c r="J816" s="27" t="str">
        <f t="shared" si="24"/>
        <v/>
      </c>
      <c r="K816" s="21" t="str">
        <f t="shared" si="25"/>
        <v/>
      </c>
    </row>
    <row r="817" spans="1:11" ht="27" customHeight="1" x14ac:dyDescent="0.3">
      <c r="A817" s="10"/>
      <c r="B817" s="11"/>
      <c r="C817" s="12"/>
      <c r="D817" s="13"/>
      <c r="E817" s="14"/>
      <c r="F817" s="54"/>
      <c r="G817" s="25"/>
      <c r="H817" s="74"/>
      <c r="I817" s="73"/>
      <c r="J817" s="27" t="str">
        <f t="shared" si="24"/>
        <v/>
      </c>
      <c r="K817" s="21" t="str">
        <f t="shared" si="25"/>
        <v/>
      </c>
    </row>
    <row r="818" spans="1:11" ht="27" customHeight="1" x14ac:dyDescent="0.3">
      <c r="A818" s="10"/>
      <c r="B818" s="11"/>
      <c r="C818" s="12"/>
      <c r="D818" s="13"/>
      <c r="E818" s="14"/>
      <c r="F818" s="54"/>
      <c r="G818" s="25"/>
      <c r="H818" s="74"/>
      <c r="I818" s="73"/>
      <c r="J818" s="27" t="str">
        <f t="shared" si="24"/>
        <v/>
      </c>
      <c r="K818" s="21" t="str">
        <f t="shared" si="25"/>
        <v/>
      </c>
    </row>
    <row r="819" spans="1:11" ht="27" customHeight="1" x14ac:dyDescent="0.3">
      <c r="A819" s="10"/>
      <c r="B819" s="11"/>
      <c r="C819" s="12"/>
      <c r="D819" s="13"/>
      <c r="E819" s="14"/>
      <c r="F819" s="54"/>
      <c r="G819" s="25"/>
      <c r="H819" s="74"/>
      <c r="I819" s="73"/>
      <c r="J819" s="27" t="str">
        <f t="shared" si="24"/>
        <v/>
      </c>
      <c r="K819" s="21" t="str">
        <f t="shared" si="25"/>
        <v/>
      </c>
    </row>
    <row r="820" spans="1:11" ht="27" customHeight="1" x14ac:dyDescent="0.3">
      <c r="A820" s="10"/>
      <c r="B820" s="11"/>
      <c r="C820" s="12"/>
      <c r="D820" s="13"/>
      <c r="E820" s="14"/>
      <c r="F820" s="54"/>
      <c r="G820" s="25"/>
      <c r="H820" s="74"/>
      <c r="I820" s="73"/>
      <c r="J820" s="27" t="str">
        <f t="shared" si="24"/>
        <v/>
      </c>
      <c r="K820" s="21" t="str">
        <f t="shared" si="25"/>
        <v/>
      </c>
    </row>
    <row r="821" spans="1:11" ht="27" customHeight="1" x14ac:dyDescent="0.3">
      <c r="A821" s="10"/>
      <c r="B821" s="11"/>
      <c r="C821" s="12"/>
      <c r="D821" s="13"/>
      <c r="E821" s="14"/>
      <c r="F821" s="54"/>
      <c r="G821" s="25"/>
      <c r="H821" s="74"/>
      <c r="I821" s="73"/>
      <c r="J821" s="27" t="str">
        <f t="shared" si="24"/>
        <v/>
      </c>
      <c r="K821" s="21" t="str">
        <f t="shared" si="25"/>
        <v/>
      </c>
    </row>
    <row r="822" spans="1:11" ht="27" customHeight="1" x14ac:dyDescent="0.3">
      <c r="A822" s="10"/>
      <c r="B822" s="11"/>
      <c r="C822" s="12"/>
      <c r="D822" s="13"/>
      <c r="E822" s="14"/>
      <c r="F822" s="54"/>
      <c r="G822" s="25"/>
      <c r="H822" s="74"/>
      <c r="I822" s="73"/>
      <c r="J822" s="27" t="str">
        <f t="shared" si="24"/>
        <v/>
      </c>
      <c r="K822" s="21" t="str">
        <f t="shared" si="25"/>
        <v/>
      </c>
    </row>
    <row r="823" spans="1:11" ht="27" customHeight="1" x14ac:dyDescent="0.3">
      <c r="A823" s="10"/>
      <c r="B823" s="11"/>
      <c r="C823" s="12"/>
      <c r="D823" s="13"/>
      <c r="E823" s="14"/>
      <c r="F823" s="54"/>
      <c r="G823" s="25"/>
      <c r="H823" s="74"/>
      <c r="I823" s="73"/>
      <c r="J823" s="27" t="str">
        <f t="shared" si="24"/>
        <v/>
      </c>
      <c r="K823" s="21" t="str">
        <f t="shared" si="25"/>
        <v/>
      </c>
    </row>
    <row r="824" spans="1:11" ht="27" customHeight="1" x14ac:dyDescent="0.3">
      <c r="A824" s="10"/>
      <c r="B824" s="11"/>
      <c r="C824" s="12"/>
      <c r="D824" s="13"/>
      <c r="E824" s="14"/>
      <c r="F824" s="54"/>
      <c r="G824" s="25"/>
      <c r="H824" s="74"/>
      <c r="I824" s="73"/>
      <c r="J824" s="27" t="str">
        <f t="shared" si="24"/>
        <v/>
      </c>
      <c r="K824" s="21" t="str">
        <f t="shared" si="25"/>
        <v/>
      </c>
    </row>
    <row r="825" spans="1:11" ht="27" customHeight="1" x14ac:dyDescent="0.3">
      <c r="A825" s="10"/>
      <c r="B825" s="11"/>
      <c r="C825" s="12"/>
      <c r="D825" s="13"/>
      <c r="E825" s="14"/>
      <c r="F825" s="54"/>
      <c r="G825" s="25"/>
      <c r="H825" s="74"/>
      <c r="I825" s="73"/>
      <c r="J825" s="27" t="str">
        <f t="shared" si="24"/>
        <v/>
      </c>
      <c r="K825" s="21" t="str">
        <f t="shared" si="25"/>
        <v/>
      </c>
    </row>
    <row r="826" spans="1:11" ht="27" customHeight="1" x14ac:dyDescent="0.3">
      <c r="A826" s="10"/>
      <c r="B826" s="11"/>
      <c r="C826" s="12"/>
      <c r="D826" s="13"/>
      <c r="E826" s="14"/>
      <c r="F826" s="54"/>
      <c r="G826" s="25"/>
      <c r="H826" s="74"/>
      <c r="I826" s="73"/>
      <c r="J826" s="27" t="str">
        <f t="shared" si="24"/>
        <v/>
      </c>
      <c r="K826" s="21" t="str">
        <f t="shared" si="25"/>
        <v/>
      </c>
    </row>
    <row r="827" spans="1:11" ht="27" customHeight="1" x14ac:dyDescent="0.3">
      <c r="A827" s="10"/>
      <c r="B827" s="11"/>
      <c r="C827" s="12"/>
      <c r="D827" s="13"/>
      <c r="E827" s="14"/>
      <c r="F827" s="54"/>
      <c r="G827" s="25"/>
      <c r="H827" s="74"/>
      <c r="I827" s="73"/>
      <c r="J827" s="27" t="str">
        <f t="shared" si="24"/>
        <v/>
      </c>
      <c r="K827" s="21" t="str">
        <f t="shared" si="25"/>
        <v/>
      </c>
    </row>
    <row r="828" spans="1:11" ht="27" customHeight="1" x14ac:dyDescent="0.3">
      <c r="A828" s="10"/>
      <c r="B828" s="11"/>
      <c r="C828" s="12"/>
      <c r="D828" s="13"/>
      <c r="E828" s="14"/>
      <c r="F828" s="54"/>
      <c r="G828" s="25"/>
      <c r="H828" s="74"/>
      <c r="I828" s="73"/>
      <c r="J828" s="27" t="str">
        <f t="shared" si="24"/>
        <v/>
      </c>
      <c r="K828" s="21" t="str">
        <f t="shared" si="25"/>
        <v/>
      </c>
    </row>
    <row r="829" spans="1:11" ht="27" customHeight="1" x14ac:dyDescent="0.3">
      <c r="A829" s="10"/>
      <c r="B829" s="11"/>
      <c r="C829" s="12"/>
      <c r="D829" s="13"/>
      <c r="E829" s="14"/>
      <c r="F829" s="54"/>
      <c r="G829" s="25"/>
      <c r="H829" s="74"/>
      <c r="I829" s="73"/>
      <c r="J829" s="27" t="str">
        <f t="shared" si="24"/>
        <v/>
      </c>
      <c r="K829" s="21" t="str">
        <f t="shared" si="25"/>
        <v/>
      </c>
    </row>
    <row r="830" spans="1:11" ht="27" customHeight="1" x14ac:dyDescent="0.3">
      <c r="A830" s="10"/>
      <c r="B830" s="11"/>
      <c r="C830" s="12"/>
      <c r="D830" s="13"/>
      <c r="E830" s="14"/>
      <c r="F830" s="54"/>
      <c r="G830" s="25"/>
      <c r="H830" s="74"/>
      <c r="I830" s="73"/>
      <c r="J830" s="27" t="str">
        <f t="shared" si="24"/>
        <v/>
      </c>
      <c r="K830" s="21" t="str">
        <f t="shared" si="25"/>
        <v/>
      </c>
    </row>
    <row r="831" spans="1:11" ht="27" customHeight="1" x14ac:dyDescent="0.3">
      <c r="A831" s="10"/>
      <c r="B831" s="11"/>
      <c r="C831" s="12"/>
      <c r="D831" s="13"/>
      <c r="E831" s="14"/>
      <c r="F831" s="54"/>
      <c r="G831" s="25"/>
      <c r="H831" s="74"/>
      <c r="I831" s="73"/>
      <c r="J831" s="27" t="str">
        <f t="shared" si="24"/>
        <v/>
      </c>
      <c r="K831" s="21" t="str">
        <f t="shared" si="25"/>
        <v/>
      </c>
    </row>
    <row r="832" spans="1:11" ht="27" customHeight="1" x14ac:dyDescent="0.3">
      <c r="A832" s="10"/>
      <c r="B832" s="11"/>
      <c r="C832" s="12"/>
      <c r="D832" s="13"/>
      <c r="E832" s="14"/>
      <c r="F832" s="54"/>
      <c r="G832" s="25"/>
      <c r="H832" s="74"/>
      <c r="I832" s="73"/>
      <c r="J832" s="27" t="str">
        <f t="shared" si="24"/>
        <v/>
      </c>
      <c r="K832" s="21" t="str">
        <f t="shared" si="25"/>
        <v/>
      </c>
    </row>
    <row r="833" spans="1:11" ht="27" customHeight="1" x14ac:dyDescent="0.3">
      <c r="A833" s="10"/>
      <c r="B833" s="11"/>
      <c r="C833" s="12"/>
      <c r="D833" s="13"/>
      <c r="E833" s="14"/>
      <c r="F833" s="54"/>
      <c r="G833" s="25"/>
      <c r="H833" s="74"/>
      <c r="I833" s="73"/>
      <c r="J833" s="27" t="str">
        <f t="shared" si="24"/>
        <v/>
      </c>
      <c r="K833" s="21" t="str">
        <f t="shared" si="25"/>
        <v/>
      </c>
    </row>
    <row r="834" spans="1:11" ht="27" customHeight="1" x14ac:dyDescent="0.3">
      <c r="A834" s="10"/>
      <c r="B834" s="11"/>
      <c r="C834" s="12"/>
      <c r="D834" s="13"/>
      <c r="E834" s="14"/>
      <c r="F834" s="54"/>
      <c r="G834" s="25"/>
      <c r="H834" s="74"/>
      <c r="I834" s="73"/>
      <c r="J834" s="27" t="str">
        <f t="shared" si="24"/>
        <v/>
      </c>
      <c r="K834" s="21" t="str">
        <f t="shared" si="25"/>
        <v/>
      </c>
    </row>
    <row r="835" spans="1:11" ht="27" customHeight="1" x14ac:dyDescent="0.3">
      <c r="A835" s="10"/>
      <c r="B835" s="11"/>
      <c r="C835" s="12"/>
      <c r="D835" s="13"/>
      <c r="E835" s="14"/>
      <c r="F835" s="54"/>
      <c r="G835" s="25"/>
      <c r="H835" s="74"/>
      <c r="I835" s="73"/>
      <c r="J835" s="27" t="str">
        <f t="shared" si="24"/>
        <v/>
      </c>
      <c r="K835" s="21" t="str">
        <f t="shared" si="25"/>
        <v/>
      </c>
    </row>
    <row r="836" spans="1:11" ht="27" customHeight="1" x14ac:dyDescent="0.3">
      <c r="A836" s="10"/>
      <c r="B836" s="11"/>
      <c r="C836" s="12"/>
      <c r="D836" s="13"/>
      <c r="E836" s="14"/>
      <c r="F836" s="54"/>
      <c r="G836" s="25"/>
      <c r="H836" s="74"/>
      <c r="I836" s="73"/>
      <c r="J836" s="27" t="str">
        <f t="shared" si="24"/>
        <v/>
      </c>
      <c r="K836" s="21" t="str">
        <f t="shared" si="25"/>
        <v/>
      </c>
    </row>
    <row r="837" spans="1:11" ht="27" customHeight="1" x14ac:dyDescent="0.3">
      <c r="A837" s="10"/>
      <c r="B837" s="11"/>
      <c r="C837" s="12"/>
      <c r="D837" s="13"/>
      <c r="E837" s="14"/>
      <c r="F837" s="54"/>
      <c r="G837" s="25"/>
      <c r="H837" s="74"/>
      <c r="I837" s="73"/>
      <c r="J837" s="27" t="str">
        <f t="shared" si="24"/>
        <v/>
      </c>
      <c r="K837" s="21" t="str">
        <f t="shared" si="25"/>
        <v/>
      </c>
    </row>
    <row r="838" spans="1:11" ht="27" customHeight="1" x14ac:dyDescent="0.3">
      <c r="A838" s="10"/>
      <c r="B838" s="11"/>
      <c r="C838" s="12"/>
      <c r="D838" s="13"/>
      <c r="E838" s="14"/>
      <c r="F838" s="54"/>
      <c r="G838" s="25"/>
      <c r="H838" s="74"/>
      <c r="I838" s="73"/>
      <c r="J838" s="27" t="str">
        <f t="shared" si="24"/>
        <v/>
      </c>
      <c r="K838" s="21" t="str">
        <f t="shared" si="25"/>
        <v/>
      </c>
    </row>
    <row r="839" spans="1:11" ht="27" customHeight="1" x14ac:dyDescent="0.3">
      <c r="A839" s="10"/>
      <c r="B839" s="11"/>
      <c r="C839" s="12"/>
      <c r="D839" s="13"/>
      <c r="E839" s="14"/>
      <c r="F839" s="54"/>
      <c r="G839" s="25"/>
      <c r="H839" s="74"/>
      <c r="I839" s="73"/>
      <c r="J839" s="27" t="str">
        <f t="shared" si="24"/>
        <v/>
      </c>
      <c r="K839" s="21" t="str">
        <f t="shared" si="25"/>
        <v/>
      </c>
    </row>
    <row r="840" spans="1:11" ht="27" customHeight="1" x14ac:dyDescent="0.3">
      <c r="A840" s="10"/>
      <c r="B840" s="11"/>
      <c r="C840" s="12"/>
      <c r="D840" s="13"/>
      <c r="E840" s="14"/>
      <c r="F840" s="54"/>
      <c r="G840" s="25"/>
      <c r="H840" s="74"/>
      <c r="I840" s="73"/>
      <c r="J840" s="27" t="str">
        <f t="shared" si="24"/>
        <v/>
      </c>
      <c r="K840" s="21" t="str">
        <f t="shared" si="25"/>
        <v/>
      </c>
    </row>
    <row r="841" spans="1:11" ht="27" customHeight="1" x14ac:dyDescent="0.3">
      <c r="A841" s="10"/>
      <c r="B841" s="11"/>
      <c r="C841" s="12"/>
      <c r="D841" s="13"/>
      <c r="E841" s="14"/>
      <c r="F841" s="54"/>
      <c r="G841" s="25"/>
      <c r="H841" s="74"/>
      <c r="I841" s="73"/>
      <c r="J841" s="27" t="str">
        <f t="shared" si="24"/>
        <v/>
      </c>
      <c r="K841" s="21" t="str">
        <f t="shared" si="25"/>
        <v/>
      </c>
    </row>
    <row r="842" spans="1:11" ht="27" customHeight="1" x14ac:dyDescent="0.3">
      <c r="A842" s="10"/>
      <c r="B842" s="11"/>
      <c r="C842" s="12"/>
      <c r="D842" s="13"/>
      <c r="E842" s="14"/>
      <c r="F842" s="54"/>
      <c r="G842" s="25"/>
      <c r="H842" s="74"/>
      <c r="I842" s="73"/>
      <c r="J842" s="27" t="str">
        <f t="shared" si="24"/>
        <v/>
      </c>
      <c r="K842" s="21" t="str">
        <f t="shared" si="25"/>
        <v/>
      </c>
    </row>
    <row r="843" spans="1:11" ht="27" customHeight="1" x14ac:dyDescent="0.3">
      <c r="A843" s="10"/>
      <c r="B843" s="11"/>
      <c r="C843" s="12"/>
      <c r="D843" s="13"/>
      <c r="E843" s="14"/>
      <c r="F843" s="54"/>
      <c r="G843" s="25"/>
      <c r="H843" s="74"/>
      <c r="I843" s="73"/>
      <c r="J843" s="27" t="str">
        <f t="shared" si="24"/>
        <v/>
      </c>
      <c r="K843" s="21" t="str">
        <f t="shared" si="25"/>
        <v/>
      </c>
    </row>
    <row r="844" spans="1:11" ht="27" customHeight="1" x14ac:dyDescent="0.3">
      <c r="A844" s="10"/>
      <c r="B844" s="11"/>
      <c r="C844" s="12"/>
      <c r="D844" s="13"/>
      <c r="E844" s="14"/>
      <c r="F844" s="54"/>
      <c r="G844" s="25"/>
      <c r="H844" s="74"/>
      <c r="I844" s="73"/>
      <c r="J844" s="27" t="str">
        <f t="shared" si="24"/>
        <v/>
      </c>
      <c r="K844" s="21" t="str">
        <f t="shared" si="25"/>
        <v/>
      </c>
    </row>
    <row r="845" spans="1:11" ht="27" customHeight="1" x14ac:dyDescent="0.3">
      <c r="A845" s="10"/>
      <c r="B845" s="11"/>
      <c r="C845" s="12"/>
      <c r="D845" s="13"/>
      <c r="E845" s="14"/>
      <c r="F845" s="54"/>
      <c r="G845" s="25"/>
      <c r="H845" s="74"/>
      <c r="I845" s="73"/>
      <c r="J845" s="27" t="str">
        <f t="shared" ref="J845:J908" si="26">IF(LEN(F845)=0,"",IF(AND(LEN(F845)&gt;0,LEN($H$5)=0),LEFT($C$6,10),IF(LEN(F845)&gt;0,$H$5,"")))</f>
        <v/>
      </c>
      <c r="K845" s="21" t="str">
        <f t="shared" ref="K845:K908" si="27">IF(AND(ISNUMBER(F845)=FALSE,LEN(A845)&gt;0),0,IF(OR(LEN(F845)=0,F845="Gebot in € je fm",ISNUMBER(F845)=FALSE),"",E845*ROUND(F845,0)))</f>
        <v/>
      </c>
    </row>
    <row r="846" spans="1:11" ht="27" customHeight="1" x14ac:dyDescent="0.3">
      <c r="A846" s="10"/>
      <c r="B846" s="11"/>
      <c r="C846" s="12"/>
      <c r="D846" s="13"/>
      <c r="E846" s="14"/>
      <c r="F846" s="54"/>
      <c r="G846" s="25"/>
      <c r="H846" s="74"/>
      <c r="I846" s="73"/>
      <c r="J846" s="27" t="str">
        <f t="shared" si="26"/>
        <v/>
      </c>
      <c r="K846" s="21" t="str">
        <f t="shared" si="27"/>
        <v/>
      </c>
    </row>
    <row r="847" spans="1:11" ht="27" customHeight="1" x14ac:dyDescent="0.3">
      <c r="A847" s="10"/>
      <c r="B847" s="11"/>
      <c r="C847" s="12"/>
      <c r="D847" s="13"/>
      <c r="E847" s="14"/>
      <c r="F847" s="54"/>
      <c r="G847" s="25"/>
      <c r="H847" s="74"/>
      <c r="I847" s="73"/>
      <c r="J847" s="27" t="str">
        <f t="shared" si="26"/>
        <v/>
      </c>
      <c r="K847" s="21" t="str">
        <f t="shared" si="27"/>
        <v/>
      </c>
    </row>
    <row r="848" spans="1:11" ht="27" customHeight="1" x14ac:dyDescent="0.3">
      <c r="A848" s="10"/>
      <c r="B848" s="11"/>
      <c r="C848" s="12"/>
      <c r="D848" s="13"/>
      <c r="E848" s="14"/>
      <c r="F848" s="54"/>
      <c r="G848" s="25"/>
      <c r="H848" s="74"/>
      <c r="I848" s="73"/>
      <c r="J848" s="27" t="str">
        <f t="shared" si="26"/>
        <v/>
      </c>
      <c r="K848" s="21" t="str">
        <f t="shared" si="27"/>
        <v/>
      </c>
    </row>
    <row r="849" spans="1:11" ht="27" customHeight="1" x14ac:dyDescent="0.3">
      <c r="A849" s="10"/>
      <c r="B849" s="11"/>
      <c r="C849" s="12"/>
      <c r="D849" s="13"/>
      <c r="E849" s="14"/>
      <c r="F849" s="54"/>
      <c r="G849" s="25"/>
      <c r="H849" s="74"/>
      <c r="I849" s="73"/>
      <c r="J849" s="27" t="str">
        <f t="shared" si="26"/>
        <v/>
      </c>
      <c r="K849" s="21" t="str">
        <f t="shared" si="27"/>
        <v/>
      </c>
    </row>
    <row r="850" spans="1:11" ht="27" customHeight="1" x14ac:dyDescent="0.3">
      <c r="A850" s="10"/>
      <c r="B850" s="11"/>
      <c r="C850" s="12"/>
      <c r="D850" s="13"/>
      <c r="E850" s="14"/>
      <c r="F850" s="54"/>
      <c r="G850" s="25"/>
      <c r="H850" s="74"/>
      <c r="I850" s="73"/>
      <c r="J850" s="27" t="str">
        <f t="shared" si="26"/>
        <v/>
      </c>
      <c r="K850" s="21" t="str">
        <f t="shared" si="27"/>
        <v/>
      </c>
    </row>
    <row r="851" spans="1:11" ht="27" customHeight="1" x14ac:dyDescent="0.3">
      <c r="A851" s="10"/>
      <c r="B851" s="11"/>
      <c r="C851" s="12"/>
      <c r="D851" s="13"/>
      <c r="E851" s="14"/>
      <c r="F851" s="54"/>
      <c r="G851" s="25"/>
      <c r="H851" s="74"/>
      <c r="I851" s="73"/>
      <c r="J851" s="27" t="str">
        <f t="shared" si="26"/>
        <v/>
      </c>
      <c r="K851" s="21" t="str">
        <f t="shared" si="27"/>
        <v/>
      </c>
    </row>
    <row r="852" spans="1:11" ht="27" customHeight="1" x14ac:dyDescent="0.3">
      <c r="A852" s="10"/>
      <c r="B852" s="11"/>
      <c r="C852" s="12"/>
      <c r="D852" s="13"/>
      <c r="E852" s="14"/>
      <c r="F852" s="54"/>
      <c r="G852" s="25"/>
      <c r="H852" s="74"/>
      <c r="I852" s="73"/>
      <c r="J852" s="27" t="str">
        <f t="shared" si="26"/>
        <v/>
      </c>
      <c r="K852" s="21" t="str">
        <f t="shared" si="27"/>
        <v/>
      </c>
    </row>
    <row r="853" spans="1:11" ht="27" customHeight="1" x14ac:dyDescent="0.3">
      <c r="A853" s="10"/>
      <c r="B853" s="11"/>
      <c r="C853" s="12"/>
      <c r="D853" s="13"/>
      <c r="E853" s="14"/>
      <c r="F853" s="54"/>
      <c r="G853" s="25"/>
      <c r="H853" s="74"/>
      <c r="I853" s="73"/>
      <c r="J853" s="27" t="str">
        <f t="shared" si="26"/>
        <v/>
      </c>
      <c r="K853" s="21" t="str">
        <f t="shared" si="27"/>
        <v/>
      </c>
    </row>
    <row r="854" spans="1:11" ht="27" customHeight="1" x14ac:dyDescent="0.3">
      <c r="A854" s="10"/>
      <c r="B854" s="11"/>
      <c r="C854" s="12"/>
      <c r="D854" s="13"/>
      <c r="E854" s="14"/>
      <c r="F854" s="54"/>
      <c r="G854" s="25"/>
      <c r="H854" s="74"/>
      <c r="I854" s="73"/>
      <c r="J854" s="27" t="str">
        <f t="shared" si="26"/>
        <v/>
      </c>
      <c r="K854" s="21" t="str">
        <f t="shared" si="27"/>
        <v/>
      </c>
    </row>
    <row r="855" spans="1:11" ht="27" customHeight="1" x14ac:dyDescent="0.3">
      <c r="A855" s="10"/>
      <c r="B855" s="11"/>
      <c r="C855" s="12"/>
      <c r="D855" s="13"/>
      <c r="E855" s="14"/>
      <c r="F855" s="54"/>
      <c r="G855" s="25"/>
      <c r="H855" s="74"/>
      <c r="I855" s="73"/>
      <c r="J855" s="27" t="str">
        <f t="shared" si="26"/>
        <v/>
      </c>
      <c r="K855" s="21" t="str">
        <f t="shared" si="27"/>
        <v/>
      </c>
    </row>
    <row r="856" spans="1:11" ht="27" customHeight="1" x14ac:dyDescent="0.3">
      <c r="A856" s="10"/>
      <c r="B856" s="11"/>
      <c r="C856" s="12"/>
      <c r="D856" s="13"/>
      <c r="E856" s="14"/>
      <c r="F856" s="54"/>
      <c r="G856" s="25"/>
      <c r="H856" s="74"/>
      <c r="I856" s="73"/>
      <c r="J856" s="27" t="str">
        <f t="shared" si="26"/>
        <v/>
      </c>
      <c r="K856" s="21" t="str">
        <f t="shared" si="27"/>
        <v/>
      </c>
    </row>
    <row r="857" spans="1:11" ht="27" customHeight="1" x14ac:dyDescent="0.3">
      <c r="A857" s="10"/>
      <c r="B857" s="11"/>
      <c r="C857" s="12"/>
      <c r="D857" s="13"/>
      <c r="E857" s="14"/>
      <c r="F857" s="54"/>
      <c r="G857" s="25"/>
      <c r="H857" s="74"/>
      <c r="I857" s="73"/>
      <c r="J857" s="27" t="str">
        <f t="shared" si="26"/>
        <v/>
      </c>
      <c r="K857" s="21" t="str">
        <f t="shared" si="27"/>
        <v/>
      </c>
    </row>
    <row r="858" spans="1:11" ht="27" customHeight="1" x14ac:dyDescent="0.3">
      <c r="A858" s="10"/>
      <c r="B858" s="11"/>
      <c r="C858" s="12"/>
      <c r="D858" s="13"/>
      <c r="E858" s="14"/>
      <c r="F858" s="54"/>
      <c r="G858" s="25"/>
      <c r="H858" s="74"/>
      <c r="I858" s="73"/>
      <c r="J858" s="27" t="str">
        <f t="shared" si="26"/>
        <v/>
      </c>
      <c r="K858" s="21" t="str">
        <f t="shared" si="27"/>
        <v/>
      </c>
    </row>
    <row r="859" spans="1:11" ht="27" customHeight="1" x14ac:dyDescent="0.3">
      <c r="A859" s="10"/>
      <c r="B859" s="11"/>
      <c r="C859" s="12"/>
      <c r="D859" s="13"/>
      <c r="E859" s="14"/>
      <c r="F859" s="54"/>
      <c r="G859" s="25"/>
      <c r="H859" s="74"/>
      <c r="I859" s="73"/>
      <c r="J859" s="27" t="str">
        <f t="shared" si="26"/>
        <v/>
      </c>
      <c r="K859" s="21" t="str">
        <f t="shared" si="27"/>
        <v/>
      </c>
    </row>
    <row r="860" spans="1:11" ht="27" customHeight="1" x14ac:dyDescent="0.3">
      <c r="A860" s="10"/>
      <c r="B860" s="11"/>
      <c r="C860" s="12"/>
      <c r="D860" s="13"/>
      <c r="E860" s="14"/>
      <c r="F860" s="54"/>
      <c r="G860" s="25"/>
      <c r="H860" s="74"/>
      <c r="I860" s="73"/>
      <c r="J860" s="27" t="str">
        <f t="shared" si="26"/>
        <v/>
      </c>
      <c r="K860" s="21" t="str">
        <f t="shared" si="27"/>
        <v/>
      </c>
    </row>
    <row r="861" spans="1:11" ht="27" customHeight="1" x14ac:dyDescent="0.3">
      <c r="A861" s="10"/>
      <c r="B861" s="11"/>
      <c r="C861" s="12"/>
      <c r="D861" s="13"/>
      <c r="E861" s="14"/>
      <c r="F861" s="54"/>
      <c r="G861" s="25"/>
      <c r="H861" s="74"/>
      <c r="I861" s="73"/>
      <c r="J861" s="27" t="str">
        <f t="shared" si="26"/>
        <v/>
      </c>
      <c r="K861" s="21" t="str">
        <f t="shared" si="27"/>
        <v/>
      </c>
    </row>
    <row r="862" spans="1:11" ht="27" customHeight="1" x14ac:dyDescent="0.3">
      <c r="A862" s="10"/>
      <c r="B862" s="11"/>
      <c r="C862" s="12"/>
      <c r="D862" s="13"/>
      <c r="E862" s="14"/>
      <c r="F862" s="54"/>
      <c r="G862" s="25"/>
      <c r="H862" s="74"/>
      <c r="I862" s="73"/>
      <c r="J862" s="27" t="str">
        <f t="shared" si="26"/>
        <v/>
      </c>
      <c r="K862" s="21" t="str">
        <f t="shared" si="27"/>
        <v/>
      </c>
    </row>
    <row r="863" spans="1:11" ht="27" customHeight="1" x14ac:dyDescent="0.3">
      <c r="A863" s="10"/>
      <c r="B863" s="11"/>
      <c r="C863" s="12"/>
      <c r="D863" s="13"/>
      <c r="E863" s="14"/>
      <c r="F863" s="54"/>
      <c r="G863" s="25"/>
      <c r="H863" s="74"/>
      <c r="I863" s="73"/>
      <c r="J863" s="27" t="str">
        <f t="shared" si="26"/>
        <v/>
      </c>
      <c r="K863" s="21" t="str">
        <f t="shared" si="27"/>
        <v/>
      </c>
    </row>
    <row r="864" spans="1:11" ht="27" customHeight="1" x14ac:dyDescent="0.3">
      <c r="A864" s="10"/>
      <c r="B864" s="11"/>
      <c r="C864" s="12"/>
      <c r="D864" s="13"/>
      <c r="E864" s="14"/>
      <c r="F864" s="54"/>
      <c r="G864" s="25"/>
      <c r="H864" s="74"/>
      <c r="I864" s="73"/>
      <c r="J864" s="27" t="str">
        <f t="shared" si="26"/>
        <v/>
      </c>
      <c r="K864" s="21" t="str">
        <f t="shared" si="27"/>
        <v/>
      </c>
    </row>
    <row r="865" spans="1:11" ht="27" customHeight="1" x14ac:dyDescent="0.3">
      <c r="A865" s="10"/>
      <c r="B865" s="11"/>
      <c r="C865" s="12"/>
      <c r="D865" s="13"/>
      <c r="E865" s="14"/>
      <c r="F865" s="54"/>
      <c r="G865" s="25"/>
      <c r="H865" s="74"/>
      <c r="I865" s="73"/>
      <c r="J865" s="27" t="str">
        <f t="shared" si="26"/>
        <v/>
      </c>
      <c r="K865" s="21" t="str">
        <f t="shared" si="27"/>
        <v/>
      </c>
    </row>
    <row r="866" spans="1:11" ht="27" customHeight="1" x14ac:dyDescent="0.3">
      <c r="A866" s="10"/>
      <c r="B866" s="11"/>
      <c r="C866" s="12"/>
      <c r="D866" s="13"/>
      <c r="E866" s="14"/>
      <c r="F866" s="54"/>
      <c r="G866" s="25"/>
      <c r="H866" s="74"/>
      <c r="I866" s="73"/>
      <c r="J866" s="27" t="str">
        <f t="shared" si="26"/>
        <v/>
      </c>
      <c r="K866" s="21" t="str">
        <f t="shared" si="27"/>
        <v/>
      </c>
    </row>
    <row r="867" spans="1:11" ht="27" customHeight="1" x14ac:dyDescent="0.3">
      <c r="A867" s="10"/>
      <c r="B867" s="11"/>
      <c r="C867" s="12"/>
      <c r="D867" s="13"/>
      <c r="E867" s="14"/>
      <c r="F867" s="54"/>
      <c r="G867" s="25"/>
      <c r="H867" s="74"/>
      <c r="I867" s="73"/>
      <c r="J867" s="27" t="str">
        <f t="shared" si="26"/>
        <v/>
      </c>
      <c r="K867" s="21" t="str">
        <f t="shared" si="27"/>
        <v/>
      </c>
    </row>
    <row r="868" spans="1:11" ht="27" customHeight="1" x14ac:dyDescent="0.3">
      <c r="A868" s="10"/>
      <c r="B868" s="11"/>
      <c r="C868" s="12"/>
      <c r="D868" s="13"/>
      <c r="E868" s="14"/>
      <c r="F868" s="54"/>
      <c r="G868" s="25"/>
      <c r="H868" s="74"/>
      <c r="I868" s="73"/>
      <c r="J868" s="27" t="str">
        <f t="shared" si="26"/>
        <v/>
      </c>
      <c r="K868" s="21" t="str">
        <f t="shared" si="27"/>
        <v/>
      </c>
    </row>
    <row r="869" spans="1:11" ht="27" customHeight="1" x14ac:dyDescent="0.3">
      <c r="A869" s="10"/>
      <c r="B869" s="11"/>
      <c r="C869" s="12"/>
      <c r="D869" s="13"/>
      <c r="E869" s="14"/>
      <c r="F869" s="54"/>
      <c r="G869" s="25"/>
      <c r="H869" s="74"/>
      <c r="I869" s="73"/>
      <c r="J869" s="27" t="str">
        <f t="shared" si="26"/>
        <v/>
      </c>
      <c r="K869" s="21" t="str">
        <f t="shared" si="27"/>
        <v/>
      </c>
    </row>
    <row r="870" spans="1:11" ht="27" customHeight="1" x14ac:dyDescent="0.3">
      <c r="A870" s="10"/>
      <c r="B870" s="11"/>
      <c r="C870" s="12"/>
      <c r="D870" s="13"/>
      <c r="E870" s="14"/>
      <c r="F870" s="54"/>
      <c r="G870" s="25"/>
      <c r="H870" s="74"/>
      <c r="I870" s="73"/>
      <c r="J870" s="27" t="str">
        <f t="shared" si="26"/>
        <v/>
      </c>
      <c r="K870" s="21" t="str">
        <f t="shared" si="27"/>
        <v/>
      </c>
    </row>
    <row r="871" spans="1:11" ht="27" customHeight="1" x14ac:dyDescent="0.3">
      <c r="A871" s="10"/>
      <c r="B871" s="11"/>
      <c r="C871" s="12"/>
      <c r="D871" s="13"/>
      <c r="E871" s="14"/>
      <c r="F871" s="54"/>
      <c r="G871" s="25"/>
      <c r="H871" s="74"/>
      <c r="I871" s="73"/>
      <c r="J871" s="27" t="str">
        <f t="shared" si="26"/>
        <v/>
      </c>
      <c r="K871" s="21" t="str">
        <f t="shared" si="27"/>
        <v/>
      </c>
    </row>
    <row r="872" spans="1:11" ht="27" customHeight="1" x14ac:dyDescent="0.3">
      <c r="A872" s="10"/>
      <c r="B872" s="11"/>
      <c r="C872" s="12"/>
      <c r="D872" s="13"/>
      <c r="E872" s="14"/>
      <c r="F872" s="54"/>
      <c r="G872" s="25"/>
      <c r="H872" s="74"/>
      <c r="I872" s="73"/>
      <c r="J872" s="27" t="str">
        <f t="shared" si="26"/>
        <v/>
      </c>
      <c r="K872" s="21" t="str">
        <f t="shared" si="27"/>
        <v/>
      </c>
    </row>
    <row r="873" spans="1:11" ht="27" customHeight="1" x14ac:dyDescent="0.3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6"/>
        <v/>
      </c>
      <c r="K873" s="21" t="str">
        <f t="shared" si="27"/>
        <v/>
      </c>
    </row>
    <row r="874" spans="1:11" ht="27" customHeight="1" x14ac:dyDescent="0.3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6"/>
        <v/>
      </c>
      <c r="K874" s="21" t="str">
        <f t="shared" si="27"/>
        <v/>
      </c>
    </row>
    <row r="875" spans="1:11" ht="27" customHeight="1" x14ac:dyDescent="0.3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6"/>
        <v/>
      </c>
      <c r="K875" s="21" t="str">
        <f t="shared" si="27"/>
        <v/>
      </c>
    </row>
    <row r="876" spans="1:11" ht="27" customHeight="1" x14ac:dyDescent="0.3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6"/>
        <v/>
      </c>
      <c r="K876" s="21" t="str">
        <f t="shared" si="27"/>
        <v/>
      </c>
    </row>
    <row r="877" spans="1:11" ht="27" customHeight="1" x14ac:dyDescent="0.3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6"/>
        <v/>
      </c>
      <c r="K877" s="21" t="str">
        <f t="shared" si="27"/>
        <v/>
      </c>
    </row>
    <row r="878" spans="1:11" ht="27" customHeight="1" x14ac:dyDescent="0.3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6"/>
        <v/>
      </c>
      <c r="K878" s="21" t="str">
        <f t="shared" si="27"/>
        <v/>
      </c>
    </row>
    <row r="879" spans="1:11" ht="27" customHeight="1" x14ac:dyDescent="0.3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6"/>
        <v/>
      </c>
      <c r="K879" s="21" t="str">
        <f t="shared" si="27"/>
        <v/>
      </c>
    </row>
    <row r="880" spans="1:11" ht="27" customHeight="1" x14ac:dyDescent="0.3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6"/>
        <v/>
      </c>
      <c r="K880" s="21" t="str">
        <f t="shared" si="27"/>
        <v/>
      </c>
    </row>
    <row r="881" spans="1:11" ht="27" customHeight="1" x14ac:dyDescent="0.3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6"/>
        <v/>
      </c>
      <c r="K881" s="21" t="str">
        <f t="shared" si="27"/>
        <v/>
      </c>
    </row>
    <row r="882" spans="1:11" ht="27" customHeight="1" x14ac:dyDescent="0.3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6"/>
        <v/>
      </c>
      <c r="K882" s="21" t="str">
        <f t="shared" si="27"/>
        <v/>
      </c>
    </row>
    <row r="883" spans="1:11" ht="27" customHeight="1" x14ac:dyDescent="0.3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6"/>
        <v/>
      </c>
      <c r="K883" s="21" t="str">
        <f t="shared" si="27"/>
        <v/>
      </c>
    </row>
    <row r="884" spans="1:11" ht="27" customHeight="1" x14ac:dyDescent="0.3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6"/>
        <v/>
      </c>
      <c r="K884" s="21" t="str">
        <f t="shared" si="27"/>
        <v/>
      </c>
    </row>
    <row r="885" spans="1:11" ht="27" customHeight="1" x14ac:dyDescent="0.3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6"/>
        <v/>
      </c>
      <c r="K885" s="21" t="str">
        <f t="shared" si="27"/>
        <v/>
      </c>
    </row>
    <row r="886" spans="1:11" ht="27" customHeight="1" x14ac:dyDescent="0.3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6"/>
        <v/>
      </c>
      <c r="K886" s="21" t="str">
        <f t="shared" si="27"/>
        <v/>
      </c>
    </row>
    <row r="887" spans="1:11" ht="27" customHeight="1" x14ac:dyDescent="0.3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6"/>
        <v/>
      </c>
      <c r="K887" s="21" t="str">
        <f t="shared" si="27"/>
        <v/>
      </c>
    </row>
    <row r="888" spans="1:11" ht="27" customHeight="1" x14ac:dyDescent="0.3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6"/>
        <v/>
      </c>
      <c r="K888" s="21" t="str">
        <f t="shared" si="27"/>
        <v/>
      </c>
    </row>
    <row r="889" spans="1:11" ht="27" customHeight="1" x14ac:dyDescent="0.3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6"/>
        <v/>
      </c>
      <c r="K889" s="21" t="str">
        <f t="shared" si="27"/>
        <v/>
      </c>
    </row>
    <row r="890" spans="1:11" ht="27" customHeight="1" x14ac:dyDescent="0.3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6"/>
        <v/>
      </c>
      <c r="K890" s="21" t="str">
        <f t="shared" si="27"/>
        <v/>
      </c>
    </row>
    <row r="891" spans="1:11" ht="27" customHeight="1" x14ac:dyDescent="0.3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6"/>
        <v/>
      </c>
      <c r="K891" s="21" t="str">
        <f t="shared" si="27"/>
        <v/>
      </c>
    </row>
    <row r="892" spans="1:11" ht="27" customHeight="1" x14ac:dyDescent="0.3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6"/>
        <v/>
      </c>
      <c r="K892" s="21" t="str">
        <f t="shared" si="27"/>
        <v/>
      </c>
    </row>
    <row r="893" spans="1:11" ht="27" customHeight="1" x14ac:dyDescent="0.3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6"/>
        <v/>
      </c>
      <c r="K893" s="21" t="str">
        <f t="shared" si="27"/>
        <v/>
      </c>
    </row>
    <row r="894" spans="1:11" ht="27" customHeight="1" x14ac:dyDescent="0.3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6"/>
        <v/>
      </c>
      <c r="K894" s="21" t="str">
        <f t="shared" si="27"/>
        <v/>
      </c>
    </row>
    <row r="895" spans="1:11" ht="27" customHeight="1" x14ac:dyDescent="0.3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6"/>
        <v/>
      </c>
      <c r="K895" s="21" t="str">
        <f t="shared" si="27"/>
        <v/>
      </c>
    </row>
    <row r="896" spans="1:11" ht="27" customHeight="1" x14ac:dyDescent="0.3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6"/>
        <v/>
      </c>
      <c r="K896" s="21" t="str">
        <f t="shared" si="27"/>
        <v/>
      </c>
    </row>
    <row r="897" spans="1:11" ht="27" customHeight="1" x14ac:dyDescent="0.3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6"/>
        <v/>
      </c>
      <c r="K897" s="21" t="str">
        <f t="shared" si="27"/>
        <v/>
      </c>
    </row>
    <row r="898" spans="1:11" ht="27" customHeight="1" x14ac:dyDescent="0.3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6"/>
        <v/>
      </c>
      <c r="K898" s="21" t="str">
        <f t="shared" si="27"/>
        <v/>
      </c>
    </row>
    <row r="899" spans="1:11" ht="27" customHeight="1" x14ac:dyDescent="0.3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si="26"/>
        <v/>
      </c>
      <c r="K899" s="21" t="str">
        <f t="shared" si="27"/>
        <v/>
      </c>
    </row>
    <row r="900" spans="1:11" ht="27" customHeight="1" x14ac:dyDescent="0.3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6"/>
        <v/>
      </c>
      <c r="K900" s="21" t="str">
        <f t="shared" si="27"/>
        <v/>
      </c>
    </row>
    <row r="901" spans="1:11" ht="27" customHeight="1" x14ac:dyDescent="0.3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6"/>
        <v/>
      </c>
      <c r="K901" s="21" t="str">
        <f t="shared" si="27"/>
        <v/>
      </c>
    </row>
    <row r="902" spans="1:11" ht="27" customHeight="1" x14ac:dyDescent="0.3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6"/>
        <v/>
      </c>
      <c r="K902" s="21" t="str">
        <f t="shared" si="27"/>
        <v/>
      </c>
    </row>
    <row r="903" spans="1:11" ht="27" customHeight="1" x14ac:dyDescent="0.3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6"/>
        <v/>
      </c>
      <c r="K903" s="21" t="str">
        <f t="shared" si="27"/>
        <v/>
      </c>
    </row>
    <row r="904" spans="1:11" ht="27" customHeight="1" x14ac:dyDescent="0.3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6"/>
        <v/>
      </c>
      <c r="K904" s="21" t="str">
        <f t="shared" si="27"/>
        <v/>
      </c>
    </row>
    <row r="905" spans="1:11" ht="27" customHeight="1" x14ac:dyDescent="0.3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6"/>
        <v/>
      </c>
      <c r="K905" s="21" t="str">
        <f t="shared" si="27"/>
        <v/>
      </c>
    </row>
    <row r="906" spans="1:11" ht="27" customHeight="1" x14ac:dyDescent="0.3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6"/>
        <v/>
      </c>
      <c r="K906" s="21" t="str">
        <f t="shared" si="27"/>
        <v/>
      </c>
    </row>
    <row r="907" spans="1:11" ht="27" customHeight="1" x14ac:dyDescent="0.3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6"/>
        <v/>
      </c>
      <c r="K907" s="21" t="str">
        <f t="shared" si="27"/>
        <v/>
      </c>
    </row>
    <row r="908" spans="1:11" ht="27" customHeight="1" x14ac:dyDescent="0.3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6"/>
        <v/>
      </c>
      <c r="K908" s="21" t="str">
        <f t="shared" si="27"/>
        <v/>
      </c>
    </row>
    <row r="909" spans="1:11" ht="27" customHeight="1" x14ac:dyDescent="0.3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ref="J909:J972" si="28">IF(LEN(F909)=0,"",IF(AND(LEN(F909)&gt;0,LEN($H$5)=0),LEFT($C$6,10),IF(LEN(F909)&gt;0,$H$5,"")))</f>
        <v/>
      </c>
      <c r="K909" s="21" t="str">
        <f t="shared" ref="K909:K972" si="29">IF(AND(ISNUMBER(F909)=FALSE,LEN(A909)&gt;0),0,IF(OR(LEN(F909)=0,F909="Gebot in € je fm",ISNUMBER(F909)=FALSE),"",E909*ROUND(F909,0)))</f>
        <v/>
      </c>
    </row>
    <row r="910" spans="1:11" ht="27" customHeight="1" x14ac:dyDescent="0.3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8"/>
        <v/>
      </c>
      <c r="K910" s="21" t="str">
        <f t="shared" si="29"/>
        <v/>
      </c>
    </row>
    <row r="911" spans="1:11" ht="27" customHeight="1" x14ac:dyDescent="0.3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8"/>
        <v/>
      </c>
      <c r="K911" s="21" t="str">
        <f t="shared" si="29"/>
        <v/>
      </c>
    </row>
    <row r="912" spans="1:11" ht="27" customHeight="1" x14ac:dyDescent="0.3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8"/>
        <v/>
      </c>
      <c r="K912" s="21" t="str">
        <f t="shared" si="29"/>
        <v/>
      </c>
    </row>
    <row r="913" spans="1:11" ht="27" customHeight="1" x14ac:dyDescent="0.3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8"/>
        <v/>
      </c>
      <c r="K913" s="21" t="str">
        <f t="shared" si="29"/>
        <v/>
      </c>
    </row>
    <row r="914" spans="1:11" ht="27" customHeight="1" x14ac:dyDescent="0.3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8"/>
        <v/>
      </c>
      <c r="K914" s="21" t="str">
        <f t="shared" si="29"/>
        <v/>
      </c>
    </row>
    <row r="915" spans="1:11" ht="27" customHeight="1" x14ac:dyDescent="0.3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8"/>
        <v/>
      </c>
      <c r="K915" s="21" t="str">
        <f t="shared" si="29"/>
        <v/>
      </c>
    </row>
    <row r="916" spans="1:11" ht="27" customHeight="1" x14ac:dyDescent="0.3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8"/>
        <v/>
      </c>
      <c r="K916" s="21" t="str">
        <f t="shared" si="29"/>
        <v/>
      </c>
    </row>
    <row r="917" spans="1:11" ht="27" customHeight="1" x14ac:dyDescent="0.3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8"/>
        <v/>
      </c>
      <c r="K917" s="21" t="str">
        <f t="shared" si="29"/>
        <v/>
      </c>
    </row>
    <row r="918" spans="1:11" ht="27" customHeight="1" x14ac:dyDescent="0.3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8"/>
        <v/>
      </c>
      <c r="K918" s="21" t="str">
        <f t="shared" si="29"/>
        <v/>
      </c>
    </row>
    <row r="919" spans="1:11" ht="27" customHeight="1" x14ac:dyDescent="0.3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8"/>
        <v/>
      </c>
      <c r="K919" s="21" t="str">
        <f t="shared" si="29"/>
        <v/>
      </c>
    </row>
    <row r="920" spans="1:11" ht="27" customHeight="1" x14ac:dyDescent="0.3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8"/>
        <v/>
      </c>
      <c r="K920" s="21" t="str">
        <f t="shared" si="29"/>
        <v/>
      </c>
    </row>
    <row r="921" spans="1:11" ht="27" customHeight="1" x14ac:dyDescent="0.3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8"/>
        <v/>
      </c>
      <c r="K921" s="21" t="str">
        <f t="shared" si="29"/>
        <v/>
      </c>
    </row>
    <row r="922" spans="1:11" ht="27" customHeight="1" x14ac:dyDescent="0.3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8"/>
        <v/>
      </c>
      <c r="K922" s="21" t="str">
        <f t="shared" si="29"/>
        <v/>
      </c>
    </row>
    <row r="923" spans="1:11" ht="27" customHeight="1" x14ac:dyDescent="0.3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8"/>
        <v/>
      </c>
      <c r="K923" s="21" t="str">
        <f t="shared" si="29"/>
        <v/>
      </c>
    </row>
    <row r="924" spans="1:11" ht="27" customHeight="1" x14ac:dyDescent="0.3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8"/>
        <v/>
      </c>
      <c r="K924" s="21" t="str">
        <f t="shared" si="29"/>
        <v/>
      </c>
    </row>
    <row r="925" spans="1:11" ht="27" customHeight="1" x14ac:dyDescent="0.3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8"/>
        <v/>
      </c>
      <c r="K925" s="21" t="str">
        <f t="shared" si="29"/>
        <v/>
      </c>
    </row>
    <row r="926" spans="1:11" ht="27" customHeight="1" x14ac:dyDescent="0.3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8"/>
        <v/>
      </c>
      <c r="K926" s="21" t="str">
        <f t="shared" si="29"/>
        <v/>
      </c>
    </row>
    <row r="927" spans="1:11" ht="27" customHeight="1" x14ac:dyDescent="0.3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8"/>
        <v/>
      </c>
      <c r="K927" s="21" t="str">
        <f t="shared" si="29"/>
        <v/>
      </c>
    </row>
    <row r="928" spans="1:11" ht="27" customHeight="1" x14ac:dyDescent="0.3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8"/>
        <v/>
      </c>
      <c r="K928" s="21" t="str">
        <f t="shared" si="29"/>
        <v/>
      </c>
    </row>
    <row r="929" spans="1:11" ht="27" customHeight="1" x14ac:dyDescent="0.3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8"/>
        <v/>
      </c>
      <c r="K929" s="21" t="str">
        <f t="shared" si="29"/>
        <v/>
      </c>
    </row>
    <row r="930" spans="1:11" ht="27" customHeight="1" x14ac:dyDescent="0.3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8"/>
        <v/>
      </c>
      <c r="K930" s="21" t="str">
        <f t="shared" si="29"/>
        <v/>
      </c>
    </row>
    <row r="931" spans="1:11" ht="27" customHeight="1" x14ac:dyDescent="0.3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8"/>
        <v/>
      </c>
      <c r="K931" s="21" t="str">
        <f t="shared" si="29"/>
        <v/>
      </c>
    </row>
    <row r="932" spans="1:11" ht="27" customHeight="1" x14ac:dyDescent="0.3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8"/>
        <v/>
      </c>
      <c r="K932" s="21" t="str">
        <f t="shared" si="29"/>
        <v/>
      </c>
    </row>
    <row r="933" spans="1:11" ht="27" customHeight="1" x14ac:dyDescent="0.3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8"/>
        <v/>
      </c>
      <c r="K933" s="21" t="str">
        <f t="shared" si="29"/>
        <v/>
      </c>
    </row>
    <row r="934" spans="1:11" ht="27" customHeight="1" x14ac:dyDescent="0.3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8"/>
        <v/>
      </c>
      <c r="K934" s="21" t="str">
        <f t="shared" si="29"/>
        <v/>
      </c>
    </row>
    <row r="935" spans="1:11" ht="27" customHeight="1" x14ac:dyDescent="0.3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8"/>
        <v/>
      </c>
      <c r="K935" s="21" t="str">
        <f t="shared" si="29"/>
        <v/>
      </c>
    </row>
    <row r="936" spans="1:11" ht="27" customHeight="1" x14ac:dyDescent="0.3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8"/>
        <v/>
      </c>
      <c r="K936" s="21" t="str">
        <f t="shared" si="29"/>
        <v/>
      </c>
    </row>
    <row r="937" spans="1:11" ht="27" customHeight="1" x14ac:dyDescent="0.3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8"/>
        <v/>
      </c>
      <c r="K937" s="21" t="str">
        <f t="shared" si="29"/>
        <v/>
      </c>
    </row>
    <row r="938" spans="1:11" ht="27" customHeight="1" x14ac:dyDescent="0.3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8"/>
        <v/>
      </c>
      <c r="K938" s="21" t="str">
        <f t="shared" si="29"/>
        <v/>
      </c>
    </row>
    <row r="939" spans="1:11" ht="27" customHeight="1" x14ac:dyDescent="0.3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8"/>
        <v/>
      </c>
      <c r="K939" s="21" t="str">
        <f t="shared" si="29"/>
        <v/>
      </c>
    </row>
    <row r="940" spans="1:11" ht="27" customHeight="1" x14ac:dyDescent="0.3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8"/>
        <v/>
      </c>
      <c r="K940" s="21" t="str">
        <f t="shared" si="29"/>
        <v/>
      </c>
    </row>
    <row r="941" spans="1:11" ht="27" customHeight="1" x14ac:dyDescent="0.3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8"/>
        <v/>
      </c>
      <c r="K941" s="21" t="str">
        <f t="shared" si="29"/>
        <v/>
      </c>
    </row>
    <row r="942" spans="1:11" ht="27" customHeight="1" x14ac:dyDescent="0.3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8"/>
        <v/>
      </c>
      <c r="K942" s="21" t="str">
        <f t="shared" si="29"/>
        <v/>
      </c>
    </row>
    <row r="943" spans="1:11" ht="27" customHeight="1" x14ac:dyDescent="0.3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8"/>
        <v/>
      </c>
      <c r="K943" s="21" t="str">
        <f t="shared" si="29"/>
        <v/>
      </c>
    </row>
    <row r="944" spans="1:11" ht="27" customHeight="1" x14ac:dyDescent="0.3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8"/>
        <v/>
      </c>
      <c r="K944" s="21" t="str">
        <f t="shared" si="29"/>
        <v/>
      </c>
    </row>
    <row r="945" spans="1:11" ht="27" customHeight="1" x14ac:dyDescent="0.3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8"/>
        <v/>
      </c>
      <c r="K945" s="21" t="str">
        <f t="shared" si="29"/>
        <v/>
      </c>
    </row>
    <row r="946" spans="1:11" ht="27" customHeight="1" x14ac:dyDescent="0.3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8"/>
        <v/>
      </c>
      <c r="K946" s="21" t="str">
        <f t="shared" si="29"/>
        <v/>
      </c>
    </row>
    <row r="947" spans="1:11" ht="27" customHeight="1" x14ac:dyDescent="0.3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8"/>
        <v/>
      </c>
      <c r="K947" s="21" t="str">
        <f t="shared" si="29"/>
        <v/>
      </c>
    </row>
    <row r="948" spans="1:11" ht="27" customHeight="1" x14ac:dyDescent="0.3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8"/>
        <v/>
      </c>
      <c r="K948" s="21" t="str">
        <f t="shared" si="29"/>
        <v/>
      </c>
    </row>
    <row r="949" spans="1:11" ht="27" customHeight="1" x14ac:dyDescent="0.3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8"/>
        <v/>
      </c>
      <c r="K949" s="21" t="str">
        <f t="shared" si="29"/>
        <v/>
      </c>
    </row>
    <row r="950" spans="1:11" ht="27" customHeight="1" x14ac:dyDescent="0.3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8"/>
        <v/>
      </c>
      <c r="K950" s="21" t="str">
        <f t="shared" si="29"/>
        <v/>
      </c>
    </row>
    <row r="951" spans="1:11" ht="27" customHeight="1" x14ac:dyDescent="0.3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8"/>
        <v/>
      </c>
      <c r="K951" s="21" t="str">
        <f t="shared" si="29"/>
        <v/>
      </c>
    </row>
    <row r="952" spans="1:11" ht="27" customHeight="1" x14ac:dyDescent="0.3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8"/>
        <v/>
      </c>
      <c r="K952" s="21" t="str">
        <f t="shared" si="29"/>
        <v/>
      </c>
    </row>
    <row r="953" spans="1:11" ht="27" customHeight="1" x14ac:dyDescent="0.3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8"/>
        <v/>
      </c>
      <c r="K953" s="21" t="str">
        <f t="shared" si="29"/>
        <v/>
      </c>
    </row>
    <row r="954" spans="1:11" ht="27" customHeight="1" x14ac:dyDescent="0.3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8"/>
        <v/>
      </c>
      <c r="K954" s="21" t="str">
        <f t="shared" si="29"/>
        <v/>
      </c>
    </row>
    <row r="955" spans="1:11" ht="27" customHeight="1" x14ac:dyDescent="0.3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8"/>
        <v/>
      </c>
      <c r="K955" s="21" t="str">
        <f t="shared" si="29"/>
        <v/>
      </c>
    </row>
    <row r="956" spans="1:11" ht="27" customHeight="1" x14ac:dyDescent="0.3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8"/>
        <v/>
      </c>
      <c r="K956" s="21" t="str">
        <f t="shared" si="29"/>
        <v/>
      </c>
    </row>
    <row r="957" spans="1:11" ht="27" customHeight="1" x14ac:dyDescent="0.3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8"/>
        <v/>
      </c>
      <c r="K957" s="21" t="str">
        <f t="shared" si="29"/>
        <v/>
      </c>
    </row>
    <row r="958" spans="1:11" ht="27" customHeight="1" x14ac:dyDescent="0.3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8"/>
        <v/>
      </c>
      <c r="K958" s="21" t="str">
        <f t="shared" si="29"/>
        <v/>
      </c>
    </row>
    <row r="959" spans="1:11" ht="27" customHeight="1" x14ac:dyDescent="0.3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8"/>
        <v/>
      </c>
      <c r="K959" s="21" t="str">
        <f t="shared" si="29"/>
        <v/>
      </c>
    </row>
    <row r="960" spans="1:11" ht="27" customHeight="1" x14ac:dyDescent="0.3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8"/>
        <v/>
      </c>
      <c r="K960" s="21" t="str">
        <f t="shared" si="29"/>
        <v/>
      </c>
    </row>
    <row r="961" spans="1:11" ht="27" customHeight="1" x14ac:dyDescent="0.3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8"/>
        <v/>
      </c>
      <c r="K961" s="21" t="str">
        <f t="shared" si="29"/>
        <v/>
      </c>
    </row>
    <row r="962" spans="1:11" ht="27" customHeight="1" x14ac:dyDescent="0.3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8"/>
        <v/>
      </c>
      <c r="K962" s="21" t="str">
        <f t="shared" si="29"/>
        <v/>
      </c>
    </row>
    <row r="963" spans="1:11" ht="27" customHeight="1" x14ac:dyDescent="0.3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si="28"/>
        <v/>
      </c>
      <c r="K963" s="21" t="str">
        <f t="shared" si="29"/>
        <v/>
      </c>
    </row>
    <row r="964" spans="1:11" ht="27" customHeight="1" x14ac:dyDescent="0.3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28"/>
        <v/>
      </c>
      <c r="K964" s="21" t="str">
        <f t="shared" si="29"/>
        <v/>
      </c>
    </row>
    <row r="965" spans="1:11" ht="27" customHeight="1" x14ac:dyDescent="0.3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28"/>
        <v/>
      </c>
      <c r="K965" s="21" t="str">
        <f t="shared" si="29"/>
        <v/>
      </c>
    </row>
    <row r="966" spans="1:11" ht="27" customHeight="1" x14ac:dyDescent="0.3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28"/>
        <v/>
      </c>
      <c r="K966" s="21" t="str">
        <f t="shared" si="29"/>
        <v/>
      </c>
    </row>
    <row r="967" spans="1:11" ht="27" customHeight="1" x14ac:dyDescent="0.3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28"/>
        <v/>
      </c>
      <c r="K967" s="21" t="str">
        <f t="shared" si="29"/>
        <v/>
      </c>
    </row>
    <row r="968" spans="1:11" ht="27" customHeight="1" x14ac:dyDescent="0.3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28"/>
        <v/>
      </c>
      <c r="K968" s="21" t="str">
        <f t="shared" si="29"/>
        <v/>
      </c>
    </row>
    <row r="969" spans="1:11" ht="27" customHeight="1" x14ac:dyDescent="0.3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28"/>
        <v/>
      </c>
      <c r="K969" s="21" t="str">
        <f t="shared" si="29"/>
        <v/>
      </c>
    </row>
    <row r="970" spans="1:11" ht="27" customHeight="1" x14ac:dyDescent="0.3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28"/>
        <v/>
      </c>
      <c r="K970" s="21" t="str">
        <f t="shared" si="29"/>
        <v/>
      </c>
    </row>
    <row r="971" spans="1:11" ht="27" customHeight="1" x14ac:dyDescent="0.3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28"/>
        <v/>
      </c>
      <c r="K971" s="21" t="str">
        <f t="shared" si="29"/>
        <v/>
      </c>
    </row>
    <row r="972" spans="1:11" ht="27" customHeight="1" x14ac:dyDescent="0.3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28"/>
        <v/>
      </c>
      <c r="K972" s="21" t="str">
        <f t="shared" si="29"/>
        <v/>
      </c>
    </row>
    <row r="973" spans="1:11" ht="27" customHeight="1" x14ac:dyDescent="0.3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ref="J973:J999" si="30">IF(LEN(F973)=0,"",IF(AND(LEN(F973)&gt;0,LEN($H$5)=0),LEFT($C$6,10),IF(LEN(F973)&gt;0,$H$5,"")))</f>
        <v/>
      </c>
      <c r="K973" s="21" t="str">
        <f t="shared" ref="K973:K1036" si="31">IF(AND(ISNUMBER(F973)=FALSE,LEN(A973)&gt;0),0,IF(OR(LEN(F973)=0,F973="Gebot in € je fm",ISNUMBER(F973)=FALSE),"",E973*ROUND(F973,0)))</f>
        <v/>
      </c>
    </row>
    <row r="974" spans="1:11" ht="27" customHeight="1" x14ac:dyDescent="0.3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0"/>
        <v/>
      </c>
      <c r="K974" s="21" t="str">
        <f t="shared" si="31"/>
        <v/>
      </c>
    </row>
    <row r="975" spans="1:11" ht="27" customHeight="1" x14ac:dyDescent="0.3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0"/>
        <v/>
      </c>
      <c r="K975" s="21" t="str">
        <f t="shared" si="31"/>
        <v/>
      </c>
    </row>
    <row r="976" spans="1:11" ht="27" customHeight="1" x14ac:dyDescent="0.3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0"/>
        <v/>
      </c>
      <c r="K976" s="21" t="str">
        <f t="shared" si="31"/>
        <v/>
      </c>
    </row>
    <row r="977" spans="1:11" ht="27" customHeight="1" x14ac:dyDescent="0.3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0"/>
        <v/>
      </c>
      <c r="K977" s="21" t="str">
        <f t="shared" si="31"/>
        <v/>
      </c>
    </row>
    <row r="978" spans="1:11" ht="27" customHeight="1" x14ac:dyDescent="0.3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0"/>
        <v/>
      </c>
      <c r="K978" s="21" t="str">
        <f t="shared" si="31"/>
        <v/>
      </c>
    </row>
    <row r="979" spans="1:11" ht="27" customHeight="1" x14ac:dyDescent="0.3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0"/>
        <v/>
      </c>
      <c r="K979" s="21" t="str">
        <f t="shared" si="31"/>
        <v/>
      </c>
    </row>
    <row r="980" spans="1:11" ht="27" customHeight="1" x14ac:dyDescent="0.3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0"/>
        <v/>
      </c>
      <c r="K980" s="21" t="str">
        <f t="shared" si="31"/>
        <v/>
      </c>
    </row>
    <row r="981" spans="1:11" ht="27" customHeight="1" x14ac:dyDescent="0.3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0"/>
        <v/>
      </c>
      <c r="K981" s="21" t="str">
        <f t="shared" si="31"/>
        <v/>
      </c>
    </row>
    <row r="982" spans="1:11" ht="27" customHeight="1" x14ac:dyDescent="0.3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0"/>
        <v/>
      </c>
      <c r="K982" s="21" t="str">
        <f t="shared" si="31"/>
        <v/>
      </c>
    </row>
    <row r="983" spans="1:11" ht="27" customHeight="1" x14ac:dyDescent="0.3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0"/>
        <v/>
      </c>
      <c r="K983" s="21" t="str">
        <f t="shared" si="31"/>
        <v/>
      </c>
    </row>
    <row r="984" spans="1:11" ht="27" customHeight="1" x14ac:dyDescent="0.3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0"/>
        <v/>
      </c>
      <c r="K984" s="21" t="str">
        <f t="shared" si="31"/>
        <v/>
      </c>
    </row>
    <row r="985" spans="1:11" ht="27" customHeight="1" x14ac:dyDescent="0.3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0"/>
        <v/>
      </c>
      <c r="K985" s="21" t="str">
        <f t="shared" si="31"/>
        <v/>
      </c>
    </row>
    <row r="986" spans="1:11" ht="27" customHeight="1" x14ac:dyDescent="0.3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0"/>
        <v/>
      </c>
      <c r="K986" s="21" t="str">
        <f t="shared" si="31"/>
        <v/>
      </c>
    </row>
    <row r="987" spans="1:11" ht="27" customHeight="1" x14ac:dyDescent="0.3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0"/>
        <v/>
      </c>
      <c r="K987" s="21" t="str">
        <f t="shared" si="31"/>
        <v/>
      </c>
    </row>
    <row r="988" spans="1:11" ht="27" customHeight="1" x14ac:dyDescent="0.3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0"/>
        <v/>
      </c>
      <c r="K988" s="21" t="str">
        <f t="shared" si="31"/>
        <v/>
      </c>
    </row>
    <row r="989" spans="1:11" ht="27" customHeight="1" x14ac:dyDescent="0.3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0"/>
        <v/>
      </c>
      <c r="K989" s="21" t="str">
        <f t="shared" si="31"/>
        <v/>
      </c>
    </row>
    <row r="990" spans="1:11" ht="27" customHeight="1" x14ac:dyDescent="0.3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0"/>
        <v/>
      </c>
      <c r="K990" s="21" t="str">
        <f t="shared" si="31"/>
        <v/>
      </c>
    </row>
    <row r="991" spans="1:11" ht="27" customHeight="1" x14ac:dyDescent="0.3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0"/>
        <v/>
      </c>
      <c r="K991" s="21" t="str">
        <f t="shared" si="31"/>
        <v/>
      </c>
    </row>
    <row r="992" spans="1:11" ht="27" customHeight="1" x14ac:dyDescent="0.3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0"/>
        <v/>
      </c>
      <c r="K992" s="21" t="str">
        <f t="shared" si="31"/>
        <v/>
      </c>
    </row>
    <row r="993" spans="1:11" ht="27" customHeight="1" x14ac:dyDescent="0.3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0"/>
        <v/>
      </c>
      <c r="K993" s="21" t="str">
        <f t="shared" si="31"/>
        <v/>
      </c>
    </row>
    <row r="994" spans="1:11" ht="27" customHeight="1" x14ac:dyDescent="0.3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0"/>
        <v/>
      </c>
      <c r="K994" s="21" t="str">
        <f t="shared" si="31"/>
        <v/>
      </c>
    </row>
    <row r="995" spans="1:11" ht="27" customHeight="1" x14ac:dyDescent="0.3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0"/>
        <v/>
      </c>
      <c r="K995" s="21" t="str">
        <f t="shared" si="31"/>
        <v/>
      </c>
    </row>
    <row r="996" spans="1:11" ht="27" customHeight="1" x14ac:dyDescent="0.3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0"/>
        <v/>
      </c>
      <c r="K996" s="21" t="str">
        <f t="shared" si="31"/>
        <v/>
      </c>
    </row>
    <row r="997" spans="1:11" ht="27" customHeight="1" x14ac:dyDescent="0.3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0"/>
        <v/>
      </c>
      <c r="K997" s="21" t="str">
        <f t="shared" si="31"/>
        <v/>
      </c>
    </row>
    <row r="998" spans="1:11" ht="27" customHeight="1" x14ac:dyDescent="0.3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0"/>
        <v/>
      </c>
      <c r="K998" s="21" t="str">
        <f t="shared" si="31"/>
        <v/>
      </c>
    </row>
    <row r="999" spans="1:11" ht="27" customHeight="1" x14ac:dyDescent="0.3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0"/>
        <v/>
      </c>
      <c r="K999" s="21" t="str">
        <f t="shared" si="31"/>
        <v/>
      </c>
    </row>
    <row r="1000" spans="1:11" ht="33" customHeight="1" x14ac:dyDescent="0.3">
      <c r="A1000" s="10"/>
      <c r="B1000" s="11"/>
      <c r="C1000" s="12"/>
      <c r="D1000" s="13"/>
      <c r="E1000" s="14"/>
      <c r="F1000" s="54"/>
      <c r="G1000" s="25"/>
      <c r="H1000" s="74"/>
      <c r="I1000" s="73"/>
      <c r="J1000" s="27" t="str">
        <f t="shared" ref="J1000:J1063" si="32">IF(LEN(F1000)=0,"",IF(AND(LEN(F1000)&gt;0,LEN($H$5)=0),LEFT($C$6,10),IF(LEN(F1000)&gt;0,$H$5,"")))</f>
        <v/>
      </c>
      <c r="K1000" s="21" t="str">
        <f t="shared" si="31"/>
        <v/>
      </c>
    </row>
    <row r="1001" spans="1:11" ht="33" customHeight="1" x14ac:dyDescent="0.3">
      <c r="A1001" s="10"/>
      <c r="B1001" s="11"/>
      <c r="C1001" s="12"/>
      <c r="D1001" s="13"/>
      <c r="E1001" s="14"/>
      <c r="F1001" s="54"/>
      <c r="G1001" s="25"/>
      <c r="H1001" s="74"/>
      <c r="I1001" s="73"/>
      <c r="J1001" s="27" t="str">
        <f t="shared" si="32"/>
        <v/>
      </c>
      <c r="K1001" s="21" t="str">
        <f t="shared" si="31"/>
        <v/>
      </c>
    </row>
    <row r="1002" spans="1:11" ht="33" customHeight="1" x14ac:dyDescent="0.3">
      <c r="A1002" s="10"/>
      <c r="B1002" s="11"/>
      <c r="C1002" s="12"/>
      <c r="D1002" s="13"/>
      <c r="E1002" s="14"/>
      <c r="F1002" s="54"/>
      <c r="G1002" s="25"/>
      <c r="H1002" s="74"/>
      <c r="I1002" s="73"/>
      <c r="J1002" s="27" t="str">
        <f t="shared" si="32"/>
        <v/>
      </c>
      <c r="K1002" s="21" t="str">
        <f t="shared" si="31"/>
        <v/>
      </c>
    </row>
    <row r="1003" spans="1:11" ht="33" customHeight="1" x14ac:dyDescent="0.3">
      <c r="A1003" s="10"/>
      <c r="B1003" s="11"/>
      <c r="C1003" s="12"/>
      <c r="D1003" s="13"/>
      <c r="E1003" s="14"/>
      <c r="F1003" s="54"/>
      <c r="G1003" s="25"/>
      <c r="H1003" s="74"/>
      <c r="I1003" s="73"/>
      <c r="J1003" s="27" t="str">
        <f t="shared" si="32"/>
        <v/>
      </c>
      <c r="K1003" s="21" t="str">
        <f t="shared" si="31"/>
        <v/>
      </c>
    </row>
    <row r="1004" spans="1:11" ht="33" customHeight="1" x14ac:dyDescent="0.3">
      <c r="A1004" s="10"/>
      <c r="B1004" s="11"/>
      <c r="C1004" s="12"/>
      <c r="D1004" s="13"/>
      <c r="E1004" s="14"/>
      <c r="F1004" s="54"/>
      <c r="G1004" s="25"/>
      <c r="H1004" s="74"/>
      <c r="I1004" s="73"/>
      <c r="J1004" s="27" t="str">
        <f t="shared" si="32"/>
        <v/>
      </c>
      <c r="K1004" s="21" t="str">
        <f t="shared" si="31"/>
        <v/>
      </c>
    </row>
    <row r="1005" spans="1:11" ht="33" customHeight="1" x14ac:dyDescent="0.3">
      <c r="A1005" s="10"/>
      <c r="B1005" s="11"/>
      <c r="C1005" s="12"/>
      <c r="D1005" s="13"/>
      <c r="E1005" s="14"/>
      <c r="F1005" s="54"/>
      <c r="G1005" s="25"/>
      <c r="H1005" s="74"/>
      <c r="I1005" s="73"/>
      <c r="J1005" s="27" t="str">
        <f t="shared" si="32"/>
        <v/>
      </c>
      <c r="K1005" s="21" t="str">
        <f t="shared" si="31"/>
        <v/>
      </c>
    </row>
    <row r="1006" spans="1:11" ht="33" customHeight="1" x14ac:dyDescent="0.3">
      <c r="A1006" s="10"/>
      <c r="B1006" s="11"/>
      <c r="C1006" s="12"/>
      <c r="D1006" s="13"/>
      <c r="E1006" s="14"/>
      <c r="F1006" s="54"/>
      <c r="G1006" s="25"/>
      <c r="H1006" s="74"/>
      <c r="I1006" s="73"/>
      <c r="J1006" s="27" t="str">
        <f t="shared" si="32"/>
        <v/>
      </c>
      <c r="K1006" s="21" t="str">
        <f t="shared" si="31"/>
        <v/>
      </c>
    </row>
    <row r="1007" spans="1:11" ht="33" customHeight="1" x14ac:dyDescent="0.3">
      <c r="A1007" s="10"/>
      <c r="B1007" s="11"/>
      <c r="C1007" s="12"/>
      <c r="D1007" s="13"/>
      <c r="E1007" s="14"/>
      <c r="F1007" s="54"/>
      <c r="G1007" s="25"/>
      <c r="H1007" s="74"/>
      <c r="I1007" s="73"/>
      <c r="J1007" s="27" t="str">
        <f t="shared" si="32"/>
        <v/>
      </c>
      <c r="K1007" s="21" t="str">
        <f t="shared" si="31"/>
        <v/>
      </c>
    </row>
    <row r="1008" spans="1:11" ht="33" customHeight="1" x14ac:dyDescent="0.3">
      <c r="A1008" s="10"/>
      <c r="B1008" s="11"/>
      <c r="C1008" s="12"/>
      <c r="D1008" s="13"/>
      <c r="E1008" s="14"/>
      <c r="F1008" s="54"/>
      <c r="G1008" s="25"/>
      <c r="H1008" s="74"/>
      <c r="I1008" s="73"/>
      <c r="J1008" s="27" t="str">
        <f t="shared" si="32"/>
        <v/>
      </c>
      <c r="K1008" s="21" t="str">
        <f t="shared" si="31"/>
        <v/>
      </c>
    </row>
    <row r="1009" spans="1:11" ht="33" customHeight="1" x14ac:dyDescent="0.3">
      <c r="A1009" s="10"/>
      <c r="B1009" s="11"/>
      <c r="C1009" s="12"/>
      <c r="D1009" s="13"/>
      <c r="E1009" s="14"/>
      <c r="F1009" s="54"/>
      <c r="G1009" s="25"/>
      <c r="H1009" s="74"/>
      <c r="I1009" s="73"/>
      <c r="J1009" s="27" t="str">
        <f t="shared" si="32"/>
        <v/>
      </c>
      <c r="K1009" s="21" t="str">
        <f t="shared" si="31"/>
        <v/>
      </c>
    </row>
    <row r="1010" spans="1:11" ht="27" customHeight="1" x14ac:dyDescent="0.3">
      <c r="A1010" s="10"/>
      <c r="B1010" s="11"/>
      <c r="C1010" s="12"/>
      <c r="D1010" s="13"/>
      <c r="E1010" s="14"/>
      <c r="F1010" s="54"/>
      <c r="G1010" s="25"/>
      <c r="H1010" s="74"/>
      <c r="I1010" s="73"/>
      <c r="J1010" s="27" t="str">
        <f t="shared" si="32"/>
        <v/>
      </c>
      <c r="K1010" s="21" t="str">
        <f t="shared" si="31"/>
        <v/>
      </c>
    </row>
    <row r="1011" spans="1:11" ht="27" customHeight="1" x14ac:dyDescent="0.3">
      <c r="A1011" s="10"/>
      <c r="B1011" s="11"/>
      <c r="C1011" s="12"/>
      <c r="D1011" s="13"/>
      <c r="E1011" s="14"/>
      <c r="F1011" s="54"/>
      <c r="G1011" s="25"/>
      <c r="H1011" s="74"/>
      <c r="I1011" s="73"/>
      <c r="J1011" s="27" t="str">
        <f t="shared" si="32"/>
        <v/>
      </c>
      <c r="K1011" s="21" t="str">
        <f t="shared" si="31"/>
        <v/>
      </c>
    </row>
    <row r="1012" spans="1:11" ht="27" customHeight="1" x14ac:dyDescent="0.3">
      <c r="A1012" s="10"/>
      <c r="B1012" s="11"/>
      <c r="C1012" s="12"/>
      <c r="D1012" s="13"/>
      <c r="E1012" s="14"/>
      <c r="F1012" s="54"/>
      <c r="G1012" s="25"/>
      <c r="H1012" s="74"/>
      <c r="I1012" s="73"/>
      <c r="J1012" s="27" t="str">
        <f t="shared" si="32"/>
        <v/>
      </c>
      <c r="K1012" s="21" t="str">
        <f t="shared" si="31"/>
        <v/>
      </c>
    </row>
    <row r="1013" spans="1:11" ht="27" customHeight="1" x14ac:dyDescent="0.3">
      <c r="A1013" s="10"/>
      <c r="B1013" s="11"/>
      <c r="C1013" s="12"/>
      <c r="D1013" s="13"/>
      <c r="E1013" s="14"/>
      <c r="F1013" s="54"/>
      <c r="G1013" s="25"/>
      <c r="H1013" s="74"/>
      <c r="I1013" s="73"/>
      <c r="J1013" s="27" t="str">
        <f t="shared" si="32"/>
        <v/>
      </c>
      <c r="K1013" s="21" t="str">
        <f t="shared" si="31"/>
        <v/>
      </c>
    </row>
    <row r="1014" spans="1:11" ht="27" customHeight="1" x14ac:dyDescent="0.3">
      <c r="A1014" s="10"/>
      <c r="B1014" s="11"/>
      <c r="C1014" s="12"/>
      <c r="D1014" s="13"/>
      <c r="E1014" s="14"/>
      <c r="F1014" s="54"/>
      <c r="G1014" s="25"/>
      <c r="H1014" s="74"/>
      <c r="I1014" s="73"/>
      <c r="J1014" s="27" t="str">
        <f t="shared" si="32"/>
        <v/>
      </c>
      <c r="K1014" s="21" t="str">
        <f t="shared" si="31"/>
        <v/>
      </c>
    </row>
    <row r="1015" spans="1:11" ht="27" customHeight="1" x14ac:dyDescent="0.3">
      <c r="A1015" s="10"/>
      <c r="B1015" s="11"/>
      <c r="C1015" s="12"/>
      <c r="D1015" s="13"/>
      <c r="E1015" s="14"/>
      <c r="F1015" s="54"/>
      <c r="G1015" s="25"/>
      <c r="H1015" s="74"/>
      <c r="I1015" s="73"/>
      <c r="J1015" s="27" t="str">
        <f t="shared" si="32"/>
        <v/>
      </c>
      <c r="K1015" s="21" t="str">
        <f t="shared" si="31"/>
        <v/>
      </c>
    </row>
    <row r="1016" spans="1:11" ht="27" customHeight="1" x14ac:dyDescent="0.3">
      <c r="A1016" s="10"/>
      <c r="B1016" s="11"/>
      <c r="C1016" s="12"/>
      <c r="D1016" s="13"/>
      <c r="E1016" s="14"/>
      <c r="F1016" s="54"/>
      <c r="G1016" s="25"/>
      <c r="H1016" s="74"/>
      <c r="I1016" s="73"/>
      <c r="J1016" s="27" t="str">
        <f t="shared" si="32"/>
        <v/>
      </c>
      <c r="K1016" s="21" t="str">
        <f t="shared" si="31"/>
        <v/>
      </c>
    </row>
    <row r="1017" spans="1:11" ht="27" customHeight="1" x14ac:dyDescent="0.3">
      <c r="A1017" s="10"/>
      <c r="B1017" s="11"/>
      <c r="C1017" s="12"/>
      <c r="D1017" s="13"/>
      <c r="E1017" s="14"/>
      <c r="F1017" s="54"/>
      <c r="G1017" s="25"/>
      <c r="H1017" s="74"/>
      <c r="I1017" s="73"/>
      <c r="J1017" s="27" t="str">
        <f t="shared" si="32"/>
        <v/>
      </c>
      <c r="K1017" s="21" t="str">
        <f t="shared" si="31"/>
        <v/>
      </c>
    </row>
    <row r="1018" spans="1:11" ht="27" customHeight="1" x14ac:dyDescent="0.3">
      <c r="A1018" s="10"/>
      <c r="B1018" s="11"/>
      <c r="C1018" s="12"/>
      <c r="D1018" s="13"/>
      <c r="E1018" s="14"/>
      <c r="F1018" s="54"/>
      <c r="G1018" s="25"/>
      <c r="H1018" s="74"/>
      <c r="I1018" s="73"/>
      <c r="J1018" s="27" t="str">
        <f t="shared" si="32"/>
        <v/>
      </c>
      <c r="K1018" s="21" t="str">
        <f t="shared" si="31"/>
        <v/>
      </c>
    </row>
    <row r="1019" spans="1:11" ht="27" customHeight="1" x14ac:dyDescent="0.3">
      <c r="A1019" s="10"/>
      <c r="B1019" s="11"/>
      <c r="C1019" s="12"/>
      <c r="D1019" s="13"/>
      <c r="E1019" s="14"/>
      <c r="F1019" s="54"/>
      <c r="G1019" s="25"/>
      <c r="H1019" s="74"/>
      <c r="I1019" s="73"/>
      <c r="J1019" s="27" t="str">
        <f t="shared" si="32"/>
        <v/>
      </c>
      <c r="K1019" s="21" t="str">
        <f t="shared" si="31"/>
        <v/>
      </c>
    </row>
    <row r="1020" spans="1:11" ht="27" customHeight="1" x14ac:dyDescent="0.3">
      <c r="A1020" s="10"/>
      <c r="B1020" s="11"/>
      <c r="C1020" s="12"/>
      <c r="D1020" s="13"/>
      <c r="E1020" s="14"/>
      <c r="F1020" s="54"/>
      <c r="G1020" s="25"/>
      <c r="H1020" s="74"/>
      <c r="I1020" s="73"/>
      <c r="J1020" s="27" t="str">
        <f t="shared" si="32"/>
        <v/>
      </c>
      <c r="K1020" s="21" t="str">
        <f t="shared" si="31"/>
        <v/>
      </c>
    </row>
    <row r="1021" spans="1:11" ht="27" customHeight="1" x14ac:dyDescent="0.3">
      <c r="A1021" s="10"/>
      <c r="B1021" s="11"/>
      <c r="C1021" s="12"/>
      <c r="D1021" s="13"/>
      <c r="E1021" s="14"/>
      <c r="F1021" s="54"/>
      <c r="G1021" s="25"/>
      <c r="H1021" s="74"/>
      <c r="I1021" s="73"/>
      <c r="J1021" s="27" t="str">
        <f t="shared" si="32"/>
        <v/>
      </c>
      <c r="K1021" s="21" t="str">
        <f t="shared" si="31"/>
        <v/>
      </c>
    </row>
    <row r="1022" spans="1:11" ht="27" customHeight="1" x14ac:dyDescent="0.3">
      <c r="A1022" s="10"/>
      <c r="B1022" s="11"/>
      <c r="C1022" s="12"/>
      <c r="D1022" s="13"/>
      <c r="E1022" s="14"/>
      <c r="F1022" s="54"/>
      <c r="G1022" s="25"/>
      <c r="H1022" s="74"/>
      <c r="I1022" s="73"/>
      <c r="J1022" s="27" t="str">
        <f t="shared" si="32"/>
        <v/>
      </c>
      <c r="K1022" s="21" t="str">
        <f t="shared" si="31"/>
        <v/>
      </c>
    </row>
    <row r="1023" spans="1:11" ht="27" customHeight="1" x14ac:dyDescent="0.3">
      <c r="A1023" s="10"/>
      <c r="B1023" s="11"/>
      <c r="C1023" s="12"/>
      <c r="D1023" s="13"/>
      <c r="E1023" s="14"/>
      <c r="F1023" s="54"/>
      <c r="G1023" s="25"/>
      <c r="H1023" s="74"/>
      <c r="I1023" s="73"/>
      <c r="J1023" s="27" t="str">
        <f t="shared" si="32"/>
        <v/>
      </c>
      <c r="K1023" s="21" t="str">
        <f t="shared" si="31"/>
        <v/>
      </c>
    </row>
    <row r="1024" spans="1:11" ht="27" customHeight="1" x14ac:dyDescent="0.3">
      <c r="A1024" s="10"/>
      <c r="B1024" s="11"/>
      <c r="C1024" s="12"/>
      <c r="D1024" s="13"/>
      <c r="E1024" s="14"/>
      <c r="F1024" s="54"/>
      <c r="G1024" s="25"/>
      <c r="H1024" s="74"/>
      <c r="I1024" s="73"/>
      <c r="J1024" s="27" t="str">
        <f t="shared" si="32"/>
        <v/>
      </c>
      <c r="K1024" s="21" t="str">
        <f t="shared" si="31"/>
        <v/>
      </c>
    </row>
    <row r="1025" spans="1:11" ht="27" customHeight="1" x14ac:dyDescent="0.3">
      <c r="A1025" s="10"/>
      <c r="B1025" s="11"/>
      <c r="C1025" s="12"/>
      <c r="D1025" s="13"/>
      <c r="E1025" s="14"/>
      <c r="F1025" s="54"/>
      <c r="G1025" s="25"/>
      <c r="H1025" s="74"/>
      <c r="I1025" s="73"/>
      <c r="J1025" s="27" t="str">
        <f t="shared" si="32"/>
        <v/>
      </c>
      <c r="K1025" s="21" t="str">
        <f t="shared" si="31"/>
        <v/>
      </c>
    </row>
    <row r="1026" spans="1:11" ht="27" customHeight="1" x14ac:dyDescent="0.3">
      <c r="A1026" s="10"/>
      <c r="B1026" s="11"/>
      <c r="C1026" s="12"/>
      <c r="D1026" s="13"/>
      <c r="E1026" s="14"/>
      <c r="F1026" s="54"/>
      <c r="G1026" s="25"/>
      <c r="H1026" s="74"/>
      <c r="I1026" s="73"/>
      <c r="J1026" s="27" t="str">
        <f t="shared" si="32"/>
        <v/>
      </c>
      <c r="K1026" s="21" t="str">
        <f t="shared" si="31"/>
        <v/>
      </c>
    </row>
    <row r="1027" spans="1:11" ht="27" customHeight="1" x14ac:dyDescent="0.3">
      <c r="A1027" s="10"/>
      <c r="B1027" s="11"/>
      <c r="C1027" s="12"/>
      <c r="D1027" s="13"/>
      <c r="E1027" s="14"/>
      <c r="F1027" s="54"/>
      <c r="G1027" s="25"/>
      <c r="H1027" s="74"/>
      <c r="I1027" s="73"/>
      <c r="J1027" s="27" t="str">
        <f t="shared" si="32"/>
        <v/>
      </c>
      <c r="K1027" s="21" t="str">
        <f t="shared" si="31"/>
        <v/>
      </c>
    </row>
    <row r="1028" spans="1:11" ht="27" customHeight="1" x14ac:dyDescent="0.3">
      <c r="A1028" s="10"/>
      <c r="B1028" s="11"/>
      <c r="C1028" s="12"/>
      <c r="D1028" s="13"/>
      <c r="E1028" s="14"/>
      <c r="F1028" s="54"/>
      <c r="G1028" s="25"/>
      <c r="H1028" s="74"/>
      <c r="I1028" s="73"/>
      <c r="J1028" s="27" t="str">
        <f t="shared" si="32"/>
        <v/>
      </c>
      <c r="K1028" s="21" t="str">
        <f t="shared" si="31"/>
        <v/>
      </c>
    </row>
    <row r="1029" spans="1:11" ht="27" customHeight="1" x14ac:dyDescent="0.3">
      <c r="A1029" s="10"/>
      <c r="B1029" s="11"/>
      <c r="C1029" s="12"/>
      <c r="D1029" s="13"/>
      <c r="E1029" s="14"/>
      <c r="F1029" s="54"/>
      <c r="G1029" s="25"/>
      <c r="H1029" s="74"/>
      <c r="I1029" s="73"/>
      <c r="J1029" s="27" t="str">
        <f t="shared" si="32"/>
        <v/>
      </c>
      <c r="K1029" s="21" t="str">
        <f t="shared" si="31"/>
        <v/>
      </c>
    </row>
    <row r="1030" spans="1:11" ht="27" customHeight="1" x14ac:dyDescent="0.3">
      <c r="A1030" s="10"/>
      <c r="B1030" s="11"/>
      <c r="C1030" s="12"/>
      <c r="D1030" s="13"/>
      <c r="E1030" s="14"/>
      <c r="F1030" s="54"/>
      <c r="G1030" s="25"/>
      <c r="H1030" s="74"/>
      <c r="I1030" s="73"/>
      <c r="J1030" s="27" t="str">
        <f t="shared" si="32"/>
        <v/>
      </c>
      <c r="K1030" s="21" t="str">
        <f t="shared" si="31"/>
        <v/>
      </c>
    </row>
    <row r="1031" spans="1:11" ht="27" customHeight="1" x14ac:dyDescent="0.3">
      <c r="A1031" s="10"/>
      <c r="B1031" s="11"/>
      <c r="C1031" s="12"/>
      <c r="D1031" s="13"/>
      <c r="E1031" s="14"/>
      <c r="F1031" s="54"/>
      <c r="G1031" s="25"/>
      <c r="H1031" s="74"/>
      <c r="I1031" s="73"/>
      <c r="J1031" s="27" t="str">
        <f t="shared" si="32"/>
        <v/>
      </c>
      <c r="K1031" s="21" t="str">
        <f t="shared" si="31"/>
        <v/>
      </c>
    </row>
    <row r="1032" spans="1:11" ht="27" customHeight="1" x14ac:dyDescent="0.3">
      <c r="A1032" s="10"/>
      <c r="B1032" s="11"/>
      <c r="C1032" s="12"/>
      <c r="D1032" s="13"/>
      <c r="E1032" s="14"/>
      <c r="F1032" s="54"/>
      <c r="G1032" s="25"/>
      <c r="H1032" s="74"/>
      <c r="I1032" s="73"/>
      <c r="J1032" s="27" t="str">
        <f t="shared" si="32"/>
        <v/>
      </c>
      <c r="K1032" s="21" t="str">
        <f t="shared" si="31"/>
        <v/>
      </c>
    </row>
    <row r="1033" spans="1:11" ht="27" customHeight="1" x14ac:dyDescent="0.3">
      <c r="A1033" s="10"/>
      <c r="B1033" s="11"/>
      <c r="C1033" s="12"/>
      <c r="D1033" s="13"/>
      <c r="E1033" s="14"/>
      <c r="F1033" s="54"/>
      <c r="G1033" s="25"/>
      <c r="H1033" s="74"/>
      <c r="I1033" s="73"/>
      <c r="J1033" s="27" t="str">
        <f t="shared" si="32"/>
        <v/>
      </c>
      <c r="K1033" s="21" t="str">
        <f t="shared" si="31"/>
        <v/>
      </c>
    </row>
    <row r="1034" spans="1:11" ht="27" customHeight="1" x14ac:dyDescent="0.3">
      <c r="A1034" s="10"/>
      <c r="B1034" s="11"/>
      <c r="C1034" s="12"/>
      <c r="D1034" s="13"/>
      <c r="E1034" s="14"/>
      <c r="F1034" s="54"/>
      <c r="G1034" s="25"/>
      <c r="H1034" s="74"/>
      <c r="I1034" s="73"/>
      <c r="J1034" s="27" t="str">
        <f t="shared" si="32"/>
        <v/>
      </c>
      <c r="K1034" s="21" t="str">
        <f t="shared" si="31"/>
        <v/>
      </c>
    </row>
    <row r="1035" spans="1:11" ht="27" customHeight="1" x14ac:dyDescent="0.3">
      <c r="A1035" s="10"/>
      <c r="B1035" s="11"/>
      <c r="C1035" s="12"/>
      <c r="D1035" s="13"/>
      <c r="E1035" s="14"/>
      <c r="F1035" s="54"/>
      <c r="G1035" s="25"/>
      <c r="H1035" s="74"/>
      <c r="I1035" s="73"/>
      <c r="J1035" s="27" t="str">
        <f t="shared" si="32"/>
        <v/>
      </c>
      <c r="K1035" s="21" t="str">
        <f t="shared" si="31"/>
        <v/>
      </c>
    </row>
    <row r="1036" spans="1:11" ht="27" customHeight="1" x14ac:dyDescent="0.3">
      <c r="A1036" s="10"/>
      <c r="B1036" s="11"/>
      <c r="C1036" s="12"/>
      <c r="D1036" s="13"/>
      <c r="E1036" s="14"/>
      <c r="F1036" s="54"/>
      <c r="G1036" s="25"/>
      <c r="H1036" s="74"/>
      <c r="I1036" s="73"/>
      <c r="J1036" s="27" t="str">
        <f t="shared" si="32"/>
        <v/>
      </c>
      <c r="K1036" s="21" t="str">
        <f t="shared" si="31"/>
        <v/>
      </c>
    </row>
    <row r="1037" spans="1:11" ht="27" customHeight="1" x14ac:dyDescent="0.3">
      <c r="A1037" s="10"/>
      <c r="B1037" s="11"/>
      <c r="C1037" s="12"/>
      <c r="D1037" s="13"/>
      <c r="E1037" s="14"/>
      <c r="F1037" s="54"/>
      <c r="G1037" s="25"/>
      <c r="H1037" s="74"/>
      <c r="I1037" s="73"/>
      <c r="J1037" s="27" t="str">
        <f t="shared" si="32"/>
        <v/>
      </c>
      <c r="K1037" s="21" t="str">
        <f t="shared" ref="K1037:K1100" si="33">IF(AND(ISNUMBER(F1037)=FALSE,LEN(A1037)&gt;0),0,IF(OR(LEN(F1037)=0,F1037="Gebot in € je fm",ISNUMBER(F1037)=FALSE),"",E1037*ROUND(F1037,0)))</f>
        <v/>
      </c>
    </row>
    <row r="1038" spans="1:11" ht="27" customHeight="1" x14ac:dyDescent="0.3">
      <c r="A1038" s="10"/>
      <c r="B1038" s="11"/>
      <c r="C1038" s="12"/>
      <c r="D1038" s="13"/>
      <c r="E1038" s="14"/>
      <c r="F1038" s="54"/>
      <c r="G1038" s="25"/>
      <c r="H1038" s="74"/>
      <c r="I1038" s="73"/>
      <c r="J1038" s="27" t="str">
        <f t="shared" si="32"/>
        <v/>
      </c>
      <c r="K1038" s="21" t="str">
        <f t="shared" si="33"/>
        <v/>
      </c>
    </row>
    <row r="1039" spans="1:11" ht="27" customHeight="1" x14ac:dyDescent="0.3">
      <c r="A1039" s="10"/>
      <c r="B1039" s="11"/>
      <c r="C1039" s="12"/>
      <c r="D1039" s="13"/>
      <c r="E1039" s="14"/>
      <c r="F1039" s="54"/>
      <c r="G1039" s="25"/>
      <c r="H1039" s="74"/>
      <c r="I1039" s="73"/>
      <c r="J1039" s="27" t="str">
        <f t="shared" si="32"/>
        <v/>
      </c>
      <c r="K1039" s="21" t="str">
        <f t="shared" si="33"/>
        <v/>
      </c>
    </row>
    <row r="1040" spans="1:11" ht="27" customHeight="1" x14ac:dyDescent="0.3">
      <c r="A1040" s="10"/>
      <c r="B1040" s="11"/>
      <c r="C1040" s="12"/>
      <c r="D1040" s="13"/>
      <c r="E1040" s="14"/>
      <c r="F1040" s="54"/>
      <c r="G1040" s="25"/>
      <c r="H1040" s="74"/>
      <c r="I1040" s="73"/>
      <c r="J1040" s="27" t="str">
        <f t="shared" si="32"/>
        <v/>
      </c>
      <c r="K1040" s="21" t="str">
        <f t="shared" si="33"/>
        <v/>
      </c>
    </row>
    <row r="1041" spans="1:11" ht="27" customHeight="1" x14ac:dyDescent="0.3">
      <c r="A1041" s="10"/>
      <c r="B1041" s="11"/>
      <c r="C1041" s="12"/>
      <c r="D1041" s="13"/>
      <c r="E1041" s="14"/>
      <c r="F1041" s="54"/>
      <c r="G1041" s="25"/>
      <c r="H1041" s="74"/>
      <c r="I1041" s="73"/>
      <c r="J1041" s="27" t="str">
        <f t="shared" si="32"/>
        <v/>
      </c>
      <c r="K1041" s="21" t="str">
        <f t="shared" si="33"/>
        <v/>
      </c>
    </row>
    <row r="1042" spans="1:11" ht="27" customHeight="1" x14ac:dyDescent="0.3">
      <c r="A1042" s="10"/>
      <c r="B1042" s="11"/>
      <c r="C1042" s="12"/>
      <c r="D1042" s="13"/>
      <c r="E1042" s="14"/>
      <c r="F1042" s="54"/>
      <c r="G1042" s="25"/>
      <c r="H1042" s="74"/>
      <c r="I1042" s="73"/>
      <c r="J1042" s="27" t="str">
        <f t="shared" si="32"/>
        <v/>
      </c>
      <c r="K1042" s="21" t="str">
        <f t="shared" si="33"/>
        <v/>
      </c>
    </row>
    <row r="1043" spans="1:11" ht="27" customHeight="1" x14ac:dyDescent="0.3">
      <c r="A1043" s="10"/>
      <c r="B1043" s="11"/>
      <c r="C1043" s="12"/>
      <c r="D1043" s="13"/>
      <c r="E1043" s="14"/>
      <c r="F1043" s="54"/>
      <c r="G1043" s="25"/>
      <c r="H1043" s="74"/>
      <c r="I1043" s="73"/>
      <c r="J1043" s="27" t="str">
        <f t="shared" si="32"/>
        <v/>
      </c>
      <c r="K1043" s="21" t="str">
        <f t="shared" si="33"/>
        <v/>
      </c>
    </row>
    <row r="1044" spans="1:11" ht="27" customHeight="1" x14ac:dyDescent="0.3">
      <c r="A1044" s="10"/>
      <c r="B1044" s="11"/>
      <c r="C1044" s="12"/>
      <c r="D1044" s="13"/>
      <c r="E1044" s="14"/>
      <c r="F1044" s="54"/>
      <c r="G1044" s="25"/>
      <c r="H1044" s="74"/>
      <c r="I1044" s="73"/>
      <c r="J1044" s="27" t="str">
        <f t="shared" si="32"/>
        <v/>
      </c>
      <c r="K1044" s="21" t="str">
        <f t="shared" si="33"/>
        <v/>
      </c>
    </row>
    <row r="1045" spans="1:11" ht="27" customHeight="1" x14ac:dyDescent="0.3">
      <c r="A1045" s="10"/>
      <c r="B1045" s="11"/>
      <c r="C1045" s="12"/>
      <c r="D1045" s="13"/>
      <c r="E1045" s="14"/>
      <c r="F1045" s="54"/>
      <c r="G1045" s="25"/>
      <c r="H1045" s="74"/>
      <c r="I1045" s="73"/>
      <c r="J1045" s="27" t="str">
        <f t="shared" si="32"/>
        <v/>
      </c>
      <c r="K1045" s="21" t="str">
        <f t="shared" si="33"/>
        <v/>
      </c>
    </row>
    <row r="1046" spans="1:11" ht="27" customHeight="1" x14ac:dyDescent="0.3">
      <c r="A1046" s="10"/>
      <c r="B1046" s="11"/>
      <c r="C1046" s="12"/>
      <c r="D1046" s="13"/>
      <c r="E1046" s="14"/>
      <c r="F1046" s="54"/>
      <c r="G1046" s="25"/>
      <c r="H1046" s="74"/>
      <c r="I1046" s="73"/>
      <c r="J1046" s="27" t="str">
        <f t="shared" si="32"/>
        <v/>
      </c>
      <c r="K1046" s="21" t="str">
        <f t="shared" si="33"/>
        <v/>
      </c>
    </row>
    <row r="1047" spans="1:11" ht="27" customHeight="1" x14ac:dyDescent="0.3">
      <c r="A1047" s="10"/>
      <c r="B1047" s="11"/>
      <c r="C1047" s="12"/>
      <c r="D1047" s="13"/>
      <c r="E1047" s="14"/>
      <c r="F1047" s="54"/>
      <c r="G1047" s="25"/>
      <c r="H1047" s="74"/>
      <c r="I1047" s="73"/>
      <c r="J1047" s="27" t="str">
        <f t="shared" si="32"/>
        <v/>
      </c>
      <c r="K1047" s="21" t="str">
        <f t="shared" si="33"/>
        <v/>
      </c>
    </row>
    <row r="1048" spans="1:11" ht="27" customHeight="1" x14ac:dyDescent="0.3">
      <c r="A1048" s="10"/>
      <c r="B1048" s="11"/>
      <c r="C1048" s="12"/>
      <c r="D1048" s="13"/>
      <c r="E1048" s="14"/>
      <c r="F1048" s="54"/>
      <c r="G1048" s="25"/>
      <c r="H1048" s="74"/>
      <c r="I1048" s="73"/>
      <c r="J1048" s="27" t="str">
        <f t="shared" si="32"/>
        <v/>
      </c>
      <c r="K1048" s="21" t="str">
        <f t="shared" si="33"/>
        <v/>
      </c>
    </row>
    <row r="1049" spans="1:11" ht="27" customHeight="1" x14ac:dyDescent="0.3">
      <c r="A1049" s="10"/>
      <c r="B1049" s="11"/>
      <c r="C1049" s="12"/>
      <c r="D1049" s="13"/>
      <c r="E1049" s="14"/>
      <c r="F1049" s="54"/>
      <c r="G1049" s="25"/>
      <c r="H1049" s="74"/>
      <c r="I1049" s="73"/>
      <c r="J1049" s="27" t="str">
        <f t="shared" si="32"/>
        <v/>
      </c>
      <c r="K1049" s="21" t="str">
        <f t="shared" si="33"/>
        <v/>
      </c>
    </row>
    <row r="1050" spans="1:11" ht="27" customHeight="1" x14ac:dyDescent="0.3">
      <c r="A1050" s="10"/>
      <c r="B1050" s="11"/>
      <c r="C1050" s="12"/>
      <c r="D1050" s="13"/>
      <c r="E1050" s="14"/>
      <c r="F1050" s="54"/>
      <c r="G1050" s="25"/>
      <c r="H1050" s="74"/>
      <c r="I1050" s="73"/>
      <c r="J1050" s="27" t="str">
        <f t="shared" si="32"/>
        <v/>
      </c>
      <c r="K1050" s="21" t="str">
        <f t="shared" si="33"/>
        <v/>
      </c>
    </row>
    <row r="1051" spans="1:11" ht="27" customHeight="1" x14ac:dyDescent="0.3">
      <c r="A1051" s="10"/>
      <c r="B1051" s="11"/>
      <c r="C1051" s="12"/>
      <c r="D1051" s="13"/>
      <c r="E1051" s="14"/>
      <c r="F1051" s="54"/>
      <c r="G1051" s="25"/>
      <c r="H1051" s="74"/>
      <c r="I1051" s="73"/>
      <c r="J1051" s="27" t="str">
        <f t="shared" si="32"/>
        <v/>
      </c>
      <c r="K1051" s="21" t="str">
        <f t="shared" si="33"/>
        <v/>
      </c>
    </row>
    <row r="1052" spans="1:11" ht="27" customHeight="1" x14ac:dyDescent="0.3">
      <c r="A1052" s="10"/>
      <c r="B1052" s="11"/>
      <c r="C1052" s="12"/>
      <c r="D1052" s="13"/>
      <c r="E1052" s="14"/>
      <c r="F1052" s="54"/>
      <c r="G1052" s="25"/>
      <c r="H1052" s="74"/>
      <c r="I1052" s="73"/>
      <c r="J1052" s="27" t="str">
        <f t="shared" si="32"/>
        <v/>
      </c>
      <c r="K1052" s="21" t="str">
        <f t="shared" si="33"/>
        <v/>
      </c>
    </row>
    <row r="1053" spans="1:11" ht="27" customHeight="1" x14ac:dyDescent="0.3">
      <c r="A1053" s="10"/>
      <c r="B1053" s="11"/>
      <c r="C1053" s="12"/>
      <c r="D1053" s="13"/>
      <c r="E1053" s="14"/>
      <c r="F1053" s="54"/>
      <c r="G1053" s="25"/>
      <c r="H1053" s="74"/>
      <c r="I1053" s="73"/>
      <c r="J1053" s="27" t="str">
        <f t="shared" si="32"/>
        <v/>
      </c>
      <c r="K1053" s="21" t="str">
        <f t="shared" si="33"/>
        <v/>
      </c>
    </row>
    <row r="1054" spans="1:11" ht="27" customHeight="1" x14ac:dyDescent="0.3">
      <c r="A1054" s="10"/>
      <c r="B1054" s="11"/>
      <c r="C1054" s="12"/>
      <c r="D1054" s="13"/>
      <c r="E1054" s="14"/>
      <c r="F1054" s="54"/>
      <c r="G1054" s="25"/>
      <c r="H1054" s="74"/>
      <c r="I1054" s="73"/>
      <c r="J1054" s="27" t="str">
        <f t="shared" si="32"/>
        <v/>
      </c>
      <c r="K1054" s="21" t="str">
        <f t="shared" si="33"/>
        <v/>
      </c>
    </row>
    <row r="1055" spans="1:11" ht="27" customHeight="1" x14ac:dyDescent="0.3">
      <c r="A1055" s="10"/>
      <c r="B1055" s="11"/>
      <c r="C1055" s="12"/>
      <c r="D1055" s="13"/>
      <c r="E1055" s="14"/>
      <c r="F1055" s="54"/>
      <c r="G1055" s="25"/>
      <c r="H1055" s="74"/>
      <c r="I1055" s="73"/>
      <c r="J1055" s="27" t="str">
        <f t="shared" si="32"/>
        <v/>
      </c>
      <c r="K1055" s="21" t="str">
        <f t="shared" si="33"/>
        <v/>
      </c>
    </row>
    <row r="1056" spans="1:11" ht="27" customHeight="1" x14ac:dyDescent="0.3">
      <c r="A1056" s="10"/>
      <c r="B1056" s="11"/>
      <c r="C1056" s="12"/>
      <c r="D1056" s="13"/>
      <c r="E1056" s="14"/>
      <c r="F1056" s="54"/>
      <c r="G1056" s="25"/>
      <c r="H1056" s="74"/>
      <c r="I1056" s="73"/>
      <c r="J1056" s="27" t="str">
        <f t="shared" si="32"/>
        <v/>
      </c>
      <c r="K1056" s="21" t="str">
        <f t="shared" si="33"/>
        <v/>
      </c>
    </row>
    <row r="1057" spans="1:11" ht="27" customHeight="1" x14ac:dyDescent="0.3">
      <c r="A1057" s="10"/>
      <c r="B1057" s="11"/>
      <c r="C1057" s="12"/>
      <c r="D1057" s="13"/>
      <c r="E1057" s="14"/>
      <c r="F1057" s="54"/>
      <c r="G1057" s="25"/>
      <c r="H1057" s="74"/>
      <c r="I1057" s="73"/>
      <c r="J1057" s="27" t="str">
        <f t="shared" si="32"/>
        <v/>
      </c>
      <c r="K1057" s="21" t="str">
        <f t="shared" si="33"/>
        <v/>
      </c>
    </row>
    <row r="1058" spans="1:11" ht="27" customHeight="1" x14ac:dyDescent="0.3">
      <c r="A1058" s="10"/>
      <c r="B1058" s="11"/>
      <c r="C1058" s="12"/>
      <c r="D1058" s="13"/>
      <c r="E1058" s="14"/>
      <c r="F1058" s="54"/>
      <c r="G1058" s="25"/>
      <c r="H1058" s="74"/>
      <c r="I1058" s="73"/>
      <c r="J1058" s="27" t="str">
        <f t="shared" si="32"/>
        <v/>
      </c>
      <c r="K1058" s="21" t="str">
        <f t="shared" si="33"/>
        <v/>
      </c>
    </row>
    <row r="1059" spans="1:11" ht="27" customHeight="1" x14ac:dyDescent="0.3">
      <c r="A1059" s="10"/>
      <c r="B1059" s="11"/>
      <c r="C1059" s="12"/>
      <c r="D1059" s="13"/>
      <c r="E1059" s="14"/>
      <c r="F1059" s="54"/>
      <c r="G1059" s="25"/>
      <c r="H1059" s="74"/>
      <c r="I1059" s="73"/>
      <c r="J1059" s="27" t="str">
        <f t="shared" si="32"/>
        <v/>
      </c>
      <c r="K1059" s="21" t="str">
        <f t="shared" si="33"/>
        <v/>
      </c>
    </row>
    <row r="1060" spans="1:11" ht="27" customHeight="1" x14ac:dyDescent="0.3">
      <c r="A1060" s="10"/>
      <c r="B1060" s="11"/>
      <c r="C1060" s="12"/>
      <c r="D1060" s="13"/>
      <c r="E1060" s="14"/>
      <c r="F1060" s="54"/>
      <c r="G1060" s="25"/>
      <c r="H1060" s="74"/>
      <c r="I1060" s="73"/>
      <c r="J1060" s="27" t="str">
        <f t="shared" si="32"/>
        <v/>
      </c>
      <c r="K1060" s="21" t="str">
        <f t="shared" si="33"/>
        <v/>
      </c>
    </row>
    <row r="1061" spans="1:11" ht="27" customHeight="1" x14ac:dyDescent="0.3">
      <c r="A1061" s="10"/>
      <c r="B1061" s="11"/>
      <c r="C1061" s="12"/>
      <c r="D1061" s="13"/>
      <c r="E1061" s="14"/>
      <c r="F1061" s="54"/>
      <c r="G1061" s="25"/>
      <c r="H1061" s="74"/>
      <c r="I1061" s="73"/>
      <c r="J1061" s="27" t="str">
        <f t="shared" si="32"/>
        <v/>
      </c>
      <c r="K1061" s="21" t="str">
        <f t="shared" si="33"/>
        <v/>
      </c>
    </row>
    <row r="1062" spans="1:11" ht="27" customHeight="1" x14ac:dyDescent="0.3">
      <c r="A1062" s="10"/>
      <c r="B1062" s="11"/>
      <c r="C1062" s="12"/>
      <c r="D1062" s="13"/>
      <c r="E1062" s="14"/>
      <c r="F1062" s="54"/>
      <c r="G1062" s="25"/>
      <c r="H1062" s="74"/>
      <c r="I1062" s="73"/>
      <c r="J1062" s="27" t="str">
        <f t="shared" si="32"/>
        <v/>
      </c>
      <c r="K1062" s="21" t="str">
        <f t="shared" si="33"/>
        <v/>
      </c>
    </row>
    <row r="1063" spans="1:11" ht="27" customHeight="1" x14ac:dyDescent="0.3">
      <c r="A1063" s="10"/>
      <c r="B1063" s="11"/>
      <c r="C1063" s="12"/>
      <c r="D1063" s="13"/>
      <c r="E1063" s="14"/>
      <c r="F1063" s="54"/>
      <c r="G1063" s="25"/>
      <c r="H1063" s="74"/>
      <c r="I1063" s="73"/>
      <c r="J1063" s="27" t="str">
        <f t="shared" si="32"/>
        <v/>
      </c>
      <c r="K1063" s="21" t="str">
        <f t="shared" si="33"/>
        <v/>
      </c>
    </row>
    <row r="1064" spans="1:11" ht="27" customHeight="1" x14ac:dyDescent="0.3">
      <c r="A1064" s="10"/>
      <c r="B1064" s="11"/>
      <c r="C1064" s="12"/>
      <c r="D1064" s="13"/>
      <c r="E1064" s="14"/>
      <c r="F1064" s="54"/>
      <c r="G1064" s="25"/>
      <c r="H1064" s="74"/>
      <c r="I1064" s="73"/>
      <c r="J1064" s="27" t="str">
        <f t="shared" ref="J1064:J1127" si="34">IF(LEN(F1064)=0,"",IF(AND(LEN(F1064)&gt;0,LEN($H$5)=0),LEFT($C$6,10),IF(LEN(F1064)&gt;0,$H$5,"")))</f>
        <v/>
      </c>
      <c r="K1064" s="21" t="str">
        <f t="shared" si="33"/>
        <v/>
      </c>
    </row>
    <row r="1065" spans="1:11" ht="27" customHeight="1" x14ac:dyDescent="0.3">
      <c r="A1065" s="10"/>
      <c r="B1065" s="11"/>
      <c r="C1065" s="12"/>
      <c r="D1065" s="13"/>
      <c r="E1065" s="14"/>
      <c r="F1065" s="54"/>
      <c r="G1065" s="25"/>
      <c r="H1065" s="74"/>
      <c r="I1065" s="73"/>
      <c r="J1065" s="27" t="str">
        <f t="shared" si="34"/>
        <v/>
      </c>
      <c r="K1065" s="21" t="str">
        <f t="shared" si="33"/>
        <v/>
      </c>
    </row>
    <row r="1066" spans="1:11" ht="27" customHeight="1" x14ac:dyDescent="0.3">
      <c r="A1066" s="10"/>
      <c r="B1066" s="11"/>
      <c r="C1066" s="12"/>
      <c r="D1066" s="13"/>
      <c r="E1066" s="14"/>
      <c r="F1066" s="54"/>
      <c r="G1066" s="25"/>
      <c r="H1066" s="74"/>
      <c r="I1066" s="73"/>
      <c r="J1066" s="27" t="str">
        <f t="shared" si="34"/>
        <v/>
      </c>
      <c r="K1066" s="21" t="str">
        <f t="shared" si="33"/>
        <v/>
      </c>
    </row>
    <row r="1067" spans="1:11" ht="27" customHeight="1" x14ac:dyDescent="0.3">
      <c r="A1067" s="10"/>
      <c r="B1067" s="11"/>
      <c r="C1067" s="12"/>
      <c r="D1067" s="13"/>
      <c r="E1067" s="14"/>
      <c r="F1067" s="54"/>
      <c r="G1067" s="25"/>
      <c r="H1067" s="74"/>
      <c r="I1067" s="73"/>
      <c r="J1067" s="27" t="str">
        <f t="shared" si="34"/>
        <v/>
      </c>
      <c r="K1067" s="21" t="str">
        <f t="shared" si="33"/>
        <v/>
      </c>
    </row>
    <row r="1068" spans="1:11" ht="27" customHeight="1" x14ac:dyDescent="0.3">
      <c r="A1068" s="10"/>
      <c r="B1068" s="11"/>
      <c r="C1068" s="12"/>
      <c r="D1068" s="13"/>
      <c r="E1068" s="14"/>
      <c r="F1068" s="54"/>
      <c r="G1068" s="25"/>
      <c r="H1068" s="74"/>
      <c r="I1068" s="73"/>
      <c r="J1068" s="27" t="str">
        <f t="shared" si="34"/>
        <v/>
      </c>
      <c r="K1068" s="21" t="str">
        <f t="shared" si="33"/>
        <v/>
      </c>
    </row>
    <row r="1069" spans="1:11" ht="27" customHeight="1" x14ac:dyDescent="0.3">
      <c r="A1069" s="10"/>
      <c r="B1069" s="11"/>
      <c r="C1069" s="12"/>
      <c r="D1069" s="13"/>
      <c r="E1069" s="14"/>
      <c r="F1069" s="54"/>
      <c r="G1069" s="25"/>
      <c r="H1069" s="74"/>
      <c r="I1069" s="73"/>
      <c r="J1069" s="27" t="str">
        <f t="shared" si="34"/>
        <v/>
      </c>
      <c r="K1069" s="21" t="str">
        <f t="shared" si="33"/>
        <v/>
      </c>
    </row>
    <row r="1070" spans="1:11" ht="27" customHeight="1" x14ac:dyDescent="0.3">
      <c r="A1070" s="10"/>
      <c r="B1070" s="11"/>
      <c r="C1070" s="12"/>
      <c r="D1070" s="13"/>
      <c r="E1070" s="14"/>
      <c r="F1070" s="54"/>
      <c r="G1070" s="25"/>
      <c r="H1070" s="74"/>
      <c r="I1070" s="73"/>
      <c r="J1070" s="27" t="str">
        <f t="shared" si="34"/>
        <v/>
      </c>
      <c r="K1070" s="21" t="str">
        <f t="shared" si="33"/>
        <v/>
      </c>
    </row>
    <row r="1071" spans="1:11" ht="27" customHeight="1" x14ac:dyDescent="0.3">
      <c r="A1071" s="10"/>
      <c r="B1071" s="11"/>
      <c r="C1071" s="12"/>
      <c r="D1071" s="13"/>
      <c r="E1071" s="14"/>
      <c r="F1071" s="54"/>
      <c r="G1071" s="25"/>
      <c r="H1071" s="74"/>
      <c r="I1071" s="73"/>
      <c r="J1071" s="27" t="str">
        <f t="shared" si="34"/>
        <v/>
      </c>
      <c r="K1071" s="21" t="str">
        <f t="shared" si="33"/>
        <v/>
      </c>
    </row>
    <row r="1072" spans="1:11" ht="27" customHeight="1" x14ac:dyDescent="0.3">
      <c r="A1072" s="10"/>
      <c r="B1072" s="11"/>
      <c r="C1072" s="12"/>
      <c r="D1072" s="13"/>
      <c r="E1072" s="14"/>
      <c r="F1072" s="54"/>
      <c r="G1072" s="25"/>
      <c r="H1072" s="74"/>
      <c r="I1072" s="73"/>
      <c r="J1072" s="27" t="str">
        <f t="shared" si="34"/>
        <v/>
      </c>
      <c r="K1072" s="21" t="str">
        <f t="shared" si="33"/>
        <v/>
      </c>
    </row>
    <row r="1073" spans="1:11" ht="27" customHeight="1" x14ac:dyDescent="0.3">
      <c r="A1073" s="10"/>
      <c r="B1073" s="11"/>
      <c r="C1073" s="12"/>
      <c r="D1073" s="13"/>
      <c r="E1073" s="14"/>
      <c r="F1073" s="54"/>
      <c r="G1073" s="25"/>
      <c r="H1073" s="74"/>
      <c r="I1073" s="73"/>
      <c r="J1073" s="27" t="str">
        <f t="shared" si="34"/>
        <v/>
      </c>
      <c r="K1073" s="21" t="str">
        <f t="shared" si="33"/>
        <v/>
      </c>
    </row>
    <row r="1074" spans="1:11" ht="27" customHeight="1" x14ac:dyDescent="0.3">
      <c r="A1074" s="10"/>
      <c r="B1074" s="11"/>
      <c r="C1074" s="12"/>
      <c r="D1074" s="13"/>
      <c r="E1074" s="14"/>
      <c r="F1074" s="54"/>
      <c r="G1074" s="25"/>
      <c r="H1074" s="74"/>
      <c r="I1074" s="73"/>
      <c r="J1074" s="27" t="str">
        <f t="shared" si="34"/>
        <v/>
      </c>
      <c r="K1074" s="21" t="str">
        <f t="shared" si="33"/>
        <v/>
      </c>
    </row>
    <row r="1075" spans="1:11" ht="27" customHeight="1" x14ac:dyDescent="0.3">
      <c r="A1075" s="10"/>
      <c r="B1075" s="11"/>
      <c r="C1075" s="12"/>
      <c r="D1075" s="13"/>
      <c r="E1075" s="14"/>
      <c r="F1075" s="54"/>
      <c r="G1075" s="25"/>
      <c r="H1075" s="74"/>
      <c r="I1075" s="73"/>
      <c r="J1075" s="27" t="str">
        <f t="shared" si="34"/>
        <v/>
      </c>
      <c r="K1075" s="21" t="str">
        <f t="shared" si="33"/>
        <v/>
      </c>
    </row>
    <row r="1076" spans="1:11" ht="27" customHeight="1" x14ac:dyDescent="0.3">
      <c r="A1076" s="10"/>
      <c r="B1076" s="11"/>
      <c r="C1076" s="12"/>
      <c r="D1076" s="13"/>
      <c r="E1076" s="14"/>
      <c r="F1076" s="54"/>
      <c r="G1076" s="25"/>
      <c r="H1076" s="74"/>
      <c r="I1076" s="73"/>
      <c r="J1076" s="27" t="str">
        <f t="shared" si="34"/>
        <v/>
      </c>
      <c r="K1076" s="21" t="str">
        <f t="shared" si="33"/>
        <v/>
      </c>
    </row>
    <row r="1077" spans="1:11" ht="27" customHeight="1" x14ac:dyDescent="0.3">
      <c r="A1077" s="10"/>
      <c r="B1077" s="11"/>
      <c r="C1077" s="12"/>
      <c r="D1077" s="13"/>
      <c r="E1077" s="14"/>
      <c r="F1077" s="54"/>
      <c r="G1077" s="25"/>
      <c r="H1077" s="74"/>
      <c r="I1077" s="73"/>
      <c r="J1077" s="27" t="str">
        <f t="shared" si="34"/>
        <v/>
      </c>
      <c r="K1077" s="21" t="str">
        <f t="shared" si="33"/>
        <v/>
      </c>
    </row>
    <row r="1078" spans="1:11" ht="27" customHeight="1" x14ac:dyDescent="0.3">
      <c r="A1078" s="10"/>
      <c r="B1078" s="11"/>
      <c r="C1078" s="12"/>
      <c r="D1078" s="13"/>
      <c r="E1078" s="14"/>
      <c r="F1078" s="54"/>
      <c r="G1078" s="25"/>
      <c r="H1078" s="74"/>
      <c r="I1078" s="73"/>
      <c r="J1078" s="27" t="str">
        <f t="shared" si="34"/>
        <v/>
      </c>
      <c r="K1078" s="21" t="str">
        <f t="shared" si="33"/>
        <v/>
      </c>
    </row>
    <row r="1079" spans="1:11" ht="27" customHeight="1" x14ac:dyDescent="0.3">
      <c r="A1079" s="10"/>
      <c r="B1079" s="11"/>
      <c r="C1079" s="12"/>
      <c r="D1079" s="13"/>
      <c r="E1079" s="14"/>
      <c r="F1079" s="54"/>
      <c r="G1079" s="25"/>
      <c r="H1079" s="74"/>
      <c r="I1079" s="73"/>
      <c r="J1079" s="27" t="str">
        <f t="shared" si="34"/>
        <v/>
      </c>
      <c r="K1079" s="21" t="str">
        <f t="shared" si="33"/>
        <v/>
      </c>
    </row>
    <row r="1080" spans="1:11" ht="27" customHeight="1" x14ac:dyDescent="0.3">
      <c r="A1080" s="10"/>
      <c r="B1080" s="11"/>
      <c r="C1080" s="12"/>
      <c r="D1080" s="13"/>
      <c r="E1080" s="14"/>
      <c r="F1080" s="54"/>
      <c r="G1080" s="25"/>
      <c r="H1080" s="74"/>
      <c r="I1080" s="73"/>
      <c r="J1080" s="27" t="str">
        <f t="shared" si="34"/>
        <v/>
      </c>
      <c r="K1080" s="21" t="str">
        <f t="shared" si="33"/>
        <v/>
      </c>
    </row>
    <row r="1081" spans="1:11" ht="27" customHeight="1" x14ac:dyDescent="0.3">
      <c r="A1081" s="10"/>
      <c r="B1081" s="11"/>
      <c r="C1081" s="12"/>
      <c r="D1081" s="13"/>
      <c r="E1081" s="14"/>
      <c r="F1081" s="54"/>
      <c r="G1081" s="25"/>
      <c r="H1081" s="74"/>
      <c r="I1081" s="73"/>
      <c r="J1081" s="27" t="str">
        <f t="shared" si="34"/>
        <v/>
      </c>
      <c r="K1081" s="21" t="str">
        <f t="shared" si="33"/>
        <v/>
      </c>
    </row>
    <row r="1082" spans="1:11" ht="27" customHeight="1" x14ac:dyDescent="0.3">
      <c r="A1082" s="10"/>
      <c r="B1082" s="11"/>
      <c r="C1082" s="12"/>
      <c r="D1082" s="13"/>
      <c r="E1082" s="14"/>
      <c r="F1082" s="54"/>
      <c r="G1082" s="25"/>
      <c r="H1082" s="74"/>
      <c r="I1082" s="73"/>
      <c r="J1082" s="27" t="str">
        <f t="shared" si="34"/>
        <v/>
      </c>
      <c r="K1082" s="21" t="str">
        <f t="shared" si="33"/>
        <v/>
      </c>
    </row>
    <row r="1083" spans="1:11" ht="27" customHeight="1" x14ac:dyDescent="0.3">
      <c r="A1083" s="10"/>
      <c r="B1083" s="11"/>
      <c r="C1083" s="12"/>
      <c r="D1083" s="13"/>
      <c r="E1083" s="14"/>
      <c r="F1083" s="54"/>
      <c r="G1083" s="25"/>
      <c r="H1083" s="74"/>
      <c r="I1083" s="73"/>
      <c r="J1083" s="27" t="str">
        <f t="shared" si="34"/>
        <v/>
      </c>
      <c r="K1083" s="21" t="str">
        <f t="shared" si="33"/>
        <v/>
      </c>
    </row>
    <row r="1084" spans="1:11" ht="27" customHeight="1" x14ac:dyDescent="0.3">
      <c r="A1084" s="10"/>
      <c r="B1084" s="11"/>
      <c r="C1084" s="12"/>
      <c r="D1084" s="13"/>
      <c r="E1084" s="14"/>
      <c r="F1084" s="54"/>
      <c r="G1084" s="25"/>
      <c r="H1084" s="74"/>
      <c r="I1084" s="73"/>
      <c r="J1084" s="27" t="str">
        <f t="shared" si="34"/>
        <v/>
      </c>
      <c r="K1084" s="21" t="str">
        <f t="shared" si="33"/>
        <v/>
      </c>
    </row>
    <row r="1085" spans="1:11" ht="27" customHeight="1" x14ac:dyDescent="0.3">
      <c r="A1085" s="10"/>
      <c r="B1085" s="11"/>
      <c r="C1085" s="12"/>
      <c r="D1085" s="13"/>
      <c r="E1085" s="14"/>
      <c r="F1085" s="54"/>
      <c r="G1085" s="25"/>
      <c r="H1085" s="74"/>
      <c r="I1085" s="73"/>
      <c r="J1085" s="27" t="str">
        <f t="shared" si="34"/>
        <v/>
      </c>
      <c r="K1085" s="21" t="str">
        <f t="shared" si="33"/>
        <v/>
      </c>
    </row>
    <row r="1086" spans="1:11" ht="27" customHeight="1" x14ac:dyDescent="0.3">
      <c r="A1086" s="10"/>
      <c r="B1086" s="11"/>
      <c r="C1086" s="12"/>
      <c r="D1086" s="13"/>
      <c r="E1086" s="14"/>
      <c r="F1086" s="54"/>
      <c r="G1086" s="25"/>
      <c r="H1086" s="74"/>
      <c r="I1086" s="73"/>
      <c r="J1086" s="27" t="str">
        <f t="shared" si="34"/>
        <v/>
      </c>
      <c r="K1086" s="21" t="str">
        <f t="shared" si="33"/>
        <v/>
      </c>
    </row>
    <row r="1087" spans="1:11" ht="27" customHeight="1" x14ac:dyDescent="0.3">
      <c r="A1087" s="10"/>
      <c r="B1087" s="11"/>
      <c r="C1087" s="12"/>
      <c r="D1087" s="13"/>
      <c r="E1087" s="14"/>
      <c r="F1087" s="54"/>
      <c r="G1087" s="25"/>
      <c r="H1087" s="74"/>
      <c r="I1087" s="73"/>
      <c r="J1087" s="27" t="str">
        <f t="shared" si="34"/>
        <v/>
      </c>
      <c r="K1087" s="21" t="str">
        <f t="shared" si="33"/>
        <v/>
      </c>
    </row>
    <row r="1088" spans="1:11" ht="27" customHeight="1" x14ac:dyDescent="0.3">
      <c r="A1088" s="10"/>
      <c r="B1088" s="11"/>
      <c r="C1088" s="12"/>
      <c r="D1088" s="13"/>
      <c r="E1088" s="14"/>
      <c r="F1088" s="54"/>
      <c r="G1088" s="25"/>
      <c r="H1088" s="74"/>
      <c r="I1088" s="73"/>
      <c r="J1088" s="27" t="str">
        <f t="shared" si="34"/>
        <v/>
      </c>
      <c r="K1088" s="21" t="str">
        <f t="shared" si="33"/>
        <v/>
      </c>
    </row>
    <row r="1089" spans="1:11" ht="27" customHeight="1" x14ac:dyDescent="0.3">
      <c r="A1089" s="10"/>
      <c r="B1089" s="11"/>
      <c r="C1089" s="12"/>
      <c r="D1089" s="13"/>
      <c r="E1089" s="14"/>
      <c r="F1089" s="54"/>
      <c r="G1089" s="25"/>
      <c r="H1089" s="74"/>
      <c r="I1089" s="73"/>
      <c r="J1089" s="27" t="str">
        <f t="shared" si="34"/>
        <v/>
      </c>
      <c r="K1089" s="21" t="str">
        <f t="shared" si="33"/>
        <v/>
      </c>
    </row>
    <row r="1090" spans="1:11" ht="27" customHeight="1" x14ac:dyDescent="0.3">
      <c r="A1090" s="10"/>
      <c r="B1090" s="11"/>
      <c r="C1090" s="12"/>
      <c r="D1090" s="13"/>
      <c r="E1090" s="14"/>
      <c r="F1090" s="54"/>
      <c r="G1090" s="25"/>
      <c r="H1090" s="74"/>
      <c r="I1090" s="73"/>
      <c r="J1090" s="27" t="str">
        <f t="shared" si="34"/>
        <v/>
      </c>
      <c r="K1090" s="21" t="str">
        <f t="shared" si="33"/>
        <v/>
      </c>
    </row>
    <row r="1091" spans="1:11" ht="27" customHeight="1" x14ac:dyDescent="0.3">
      <c r="A1091" s="10"/>
      <c r="B1091" s="11"/>
      <c r="C1091" s="12"/>
      <c r="D1091" s="13"/>
      <c r="E1091" s="14"/>
      <c r="F1091" s="54"/>
      <c r="G1091" s="25"/>
      <c r="H1091" s="74"/>
      <c r="I1091" s="73"/>
      <c r="J1091" s="27" t="str">
        <f t="shared" si="34"/>
        <v/>
      </c>
      <c r="K1091" s="21" t="str">
        <f t="shared" si="33"/>
        <v/>
      </c>
    </row>
    <row r="1092" spans="1:11" ht="27" customHeight="1" x14ac:dyDescent="0.3">
      <c r="A1092" s="10"/>
      <c r="B1092" s="11"/>
      <c r="C1092" s="12"/>
      <c r="D1092" s="13"/>
      <c r="E1092" s="14"/>
      <c r="F1092" s="54"/>
      <c r="G1092" s="25"/>
      <c r="H1092" s="74"/>
      <c r="I1092" s="73"/>
      <c r="J1092" s="27" t="str">
        <f t="shared" si="34"/>
        <v/>
      </c>
      <c r="K1092" s="21" t="str">
        <f t="shared" si="33"/>
        <v/>
      </c>
    </row>
    <row r="1093" spans="1:11" ht="27" customHeight="1" x14ac:dyDescent="0.3">
      <c r="A1093" s="10"/>
      <c r="B1093" s="11"/>
      <c r="C1093" s="12"/>
      <c r="D1093" s="13"/>
      <c r="E1093" s="14"/>
      <c r="F1093" s="54"/>
      <c r="G1093" s="25"/>
      <c r="H1093" s="74"/>
      <c r="I1093" s="73"/>
      <c r="J1093" s="27" t="str">
        <f t="shared" si="34"/>
        <v/>
      </c>
      <c r="K1093" s="21" t="str">
        <f t="shared" si="33"/>
        <v/>
      </c>
    </row>
    <row r="1094" spans="1:11" ht="27" customHeight="1" x14ac:dyDescent="0.3">
      <c r="A1094" s="10"/>
      <c r="B1094" s="11"/>
      <c r="C1094" s="12"/>
      <c r="D1094" s="13"/>
      <c r="E1094" s="14"/>
      <c r="F1094" s="54"/>
      <c r="G1094" s="25"/>
      <c r="H1094" s="74"/>
      <c r="I1094" s="73"/>
      <c r="J1094" s="27" t="str">
        <f t="shared" si="34"/>
        <v/>
      </c>
      <c r="K1094" s="21" t="str">
        <f t="shared" si="33"/>
        <v/>
      </c>
    </row>
    <row r="1095" spans="1:11" ht="27" customHeight="1" x14ac:dyDescent="0.3">
      <c r="A1095" s="10"/>
      <c r="B1095" s="11"/>
      <c r="C1095" s="12"/>
      <c r="D1095" s="13"/>
      <c r="E1095" s="14"/>
      <c r="F1095" s="54"/>
      <c r="G1095" s="25"/>
      <c r="H1095" s="74"/>
      <c r="I1095" s="73"/>
      <c r="J1095" s="27" t="str">
        <f t="shared" si="34"/>
        <v/>
      </c>
      <c r="K1095" s="21" t="str">
        <f t="shared" si="33"/>
        <v/>
      </c>
    </row>
    <row r="1096" spans="1:11" ht="27" customHeight="1" x14ac:dyDescent="0.3">
      <c r="A1096" s="10"/>
      <c r="B1096" s="11"/>
      <c r="C1096" s="12"/>
      <c r="D1096" s="13"/>
      <c r="E1096" s="14"/>
      <c r="F1096" s="54"/>
      <c r="G1096" s="25"/>
      <c r="H1096" s="74"/>
      <c r="I1096" s="73"/>
      <c r="J1096" s="27" t="str">
        <f t="shared" si="34"/>
        <v/>
      </c>
      <c r="K1096" s="21" t="str">
        <f t="shared" si="33"/>
        <v/>
      </c>
    </row>
    <row r="1097" spans="1:11" ht="27" customHeight="1" x14ac:dyDescent="0.3">
      <c r="A1097" s="10"/>
      <c r="B1097" s="11"/>
      <c r="C1097" s="12"/>
      <c r="D1097" s="13"/>
      <c r="E1097" s="14"/>
      <c r="F1097" s="54"/>
      <c r="G1097" s="25"/>
      <c r="H1097" s="74"/>
      <c r="I1097" s="73"/>
      <c r="J1097" s="27" t="str">
        <f t="shared" si="34"/>
        <v/>
      </c>
      <c r="K1097" s="21" t="str">
        <f t="shared" si="33"/>
        <v/>
      </c>
    </row>
    <row r="1098" spans="1:11" ht="27" customHeight="1" x14ac:dyDescent="0.3">
      <c r="A1098" s="10"/>
      <c r="B1098" s="11"/>
      <c r="C1098" s="12"/>
      <c r="D1098" s="13"/>
      <c r="E1098" s="14"/>
      <c r="F1098" s="54"/>
      <c r="G1098" s="25"/>
      <c r="H1098" s="74"/>
      <c r="I1098" s="73"/>
      <c r="J1098" s="27" t="str">
        <f t="shared" si="34"/>
        <v/>
      </c>
      <c r="K1098" s="21" t="str">
        <f t="shared" si="33"/>
        <v/>
      </c>
    </row>
    <row r="1099" spans="1:11" ht="27" customHeight="1" x14ac:dyDescent="0.3">
      <c r="A1099" s="10"/>
      <c r="B1099" s="11"/>
      <c r="C1099" s="12"/>
      <c r="D1099" s="13"/>
      <c r="E1099" s="14"/>
      <c r="F1099" s="54"/>
      <c r="G1099" s="25"/>
      <c r="H1099" s="74"/>
      <c r="I1099" s="73"/>
      <c r="J1099" s="27" t="str">
        <f t="shared" si="34"/>
        <v/>
      </c>
      <c r="K1099" s="21" t="str">
        <f t="shared" si="33"/>
        <v/>
      </c>
    </row>
    <row r="1100" spans="1:11" ht="27" customHeight="1" x14ac:dyDescent="0.3">
      <c r="A1100" s="10"/>
      <c r="B1100" s="11"/>
      <c r="C1100" s="12"/>
      <c r="D1100" s="13"/>
      <c r="E1100" s="14"/>
      <c r="F1100" s="54"/>
      <c r="G1100" s="25"/>
      <c r="H1100" s="74"/>
      <c r="I1100" s="73"/>
      <c r="J1100" s="27" t="str">
        <f t="shared" si="34"/>
        <v/>
      </c>
      <c r="K1100" s="21" t="str">
        <f t="shared" si="33"/>
        <v/>
      </c>
    </row>
    <row r="1101" spans="1:11" ht="27" customHeight="1" x14ac:dyDescent="0.3">
      <c r="A1101" s="10"/>
      <c r="B1101" s="11"/>
      <c r="C1101" s="12"/>
      <c r="D1101" s="13"/>
      <c r="E1101" s="14"/>
      <c r="F1101" s="54"/>
      <c r="G1101" s="25"/>
      <c r="H1101" s="74"/>
      <c r="I1101" s="73"/>
      <c r="J1101" s="27" t="str">
        <f t="shared" si="34"/>
        <v/>
      </c>
      <c r="K1101" s="21" t="str">
        <f t="shared" ref="K1101:K1164" si="35">IF(AND(ISNUMBER(F1101)=FALSE,LEN(A1101)&gt;0),0,IF(OR(LEN(F1101)=0,F1101="Gebot in € je fm",ISNUMBER(F1101)=FALSE),"",E1101*ROUND(F1101,0)))</f>
        <v/>
      </c>
    </row>
    <row r="1102" spans="1:11" ht="27" customHeight="1" x14ac:dyDescent="0.3">
      <c r="A1102" s="10"/>
      <c r="B1102" s="11"/>
      <c r="C1102" s="12"/>
      <c r="D1102" s="13"/>
      <c r="E1102" s="14"/>
      <c r="F1102" s="54"/>
      <c r="G1102" s="25"/>
      <c r="H1102" s="74"/>
      <c r="I1102" s="73"/>
      <c r="J1102" s="27" t="str">
        <f t="shared" si="34"/>
        <v/>
      </c>
      <c r="K1102" s="21" t="str">
        <f t="shared" si="35"/>
        <v/>
      </c>
    </row>
    <row r="1103" spans="1:11" ht="27" customHeight="1" x14ac:dyDescent="0.3">
      <c r="A1103" s="10"/>
      <c r="B1103" s="11"/>
      <c r="C1103" s="12"/>
      <c r="D1103" s="13"/>
      <c r="E1103" s="14"/>
      <c r="F1103" s="54"/>
      <c r="G1103" s="25"/>
      <c r="H1103" s="74"/>
      <c r="I1103" s="73"/>
      <c r="J1103" s="27" t="str">
        <f t="shared" si="34"/>
        <v/>
      </c>
      <c r="K1103" s="21" t="str">
        <f t="shared" si="35"/>
        <v/>
      </c>
    </row>
    <row r="1104" spans="1:11" ht="27" customHeight="1" x14ac:dyDescent="0.3">
      <c r="A1104" s="10"/>
      <c r="B1104" s="11"/>
      <c r="C1104" s="12"/>
      <c r="D1104" s="13"/>
      <c r="E1104" s="14"/>
      <c r="F1104" s="54"/>
      <c r="G1104" s="25"/>
      <c r="H1104" s="74"/>
      <c r="I1104" s="73"/>
      <c r="J1104" s="27" t="str">
        <f t="shared" si="34"/>
        <v/>
      </c>
      <c r="K1104" s="21" t="str">
        <f t="shared" si="35"/>
        <v/>
      </c>
    </row>
    <row r="1105" spans="1:11" ht="27" customHeight="1" x14ac:dyDescent="0.3">
      <c r="A1105" s="10"/>
      <c r="B1105" s="11"/>
      <c r="C1105" s="12"/>
      <c r="D1105" s="13"/>
      <c r="E1105" s="14"/>
      <c r="F1105" s="54"/>
      <c r="G1105" s="25"/>
      <c r="H1105" s="74"/>
      <c r="I1105" s="73"/>
      <c r="J1105" s="27" t="str">
        <f t="shared" si="34"/>
        <v/>
      </c>
      <c r="K1105" s="21" t="str">
        <f t="shared" si="35"/>
        <v/>
      </c>
    </row>
    <row r="1106" spans="1:11" ht="27" customHeight="1" x14ac:dyDescent="0.3">
      <c r="A1106" s="10"/>
      <c r="B1106" s="11"/>
      <c r="C1106" s="12"/>
      <c r="D1106" s="13"/>
      <c r="E1106" s="14"/>
      <c r="F1106" s="54"/>
      <c r="G1106" s="25"/>
      <c r="H1106" s="74"/>
      <c r="I1106" s="73"/>
      <c r="J1106" s="27" t="str">
        <f t="shared" si="34"/>
        <v/>
      </c>
      <c r="K1106" s="21" t="str">
        <f t="shared" si="35"/>
        <v/>
      </c>
    </row>
    <row r="1107" spans="1:11" ht="27" customHeight="1" x14ac:dyDescent="0.3">
      <c r="A1107" s="10"/>
      <c r="B1107" s="11"/>
      <c r="C1107" s="12"/>
      <c r="D1107" s="13"/>
      <c r="E1107" s="14"/>
      <c r="F1107" s="54"/>
      <c r="G1107" s="25"/>
      <c r="H1107" s="74"/>
      <c r="I1107" s="73"/>
      <c r="J1107" s="27" t="str">
        <f t="shared" si="34"/>
        <v/>
      </c>
      <c r="K1107" s="21" t="str">
        <f t="shared" si="35"/>
        <v/>
      </c>
    </row>
    <row r="1108" spans="1:11" ht="27" customHeight="1" x14ac:dyDescent="0.3">
      <c r="A1108" s="10"/>
      <c r="B1108" s="11"/>
      <c r="C1108" s="12"/>
      <c r="D1108" s="13"/>
      <c r="E1108" s="14"/>
      <c r="F1108" s="54"/>
      <c r="G1108" s="25"/>
      <c r="H1108" s="74"/>
      <c r="I1108" s="73"/>
      <c r="J1108" s="27" t="str">
        <f t="shared" si="34"/>
        <v/>
      </c>
      <c r="K1108" s="21" t="str">
        <f t="shared" si="35"/>
        <v/>
      </c>
    </row>
    <row r="1109" spans="1:11" ht="27" customHeight="1" x14ac:dyDescent="0.3">
      <c r="A1109" s="10"/>
      <c r="B1109" s="11"/>
      <c r="C1109" s="12"/>
      <c r="D1109" s="13"/>
      <c r="E1109" s="14"/>
      <c r="F1109" s="54"/>
      <c r="G1109" s="25"/>
      <c r="H1109" s="74"/>
      <c r="I1109" s="73"/>
      <c r="J1109" s="27" t="str">
        <f t="shared" si="34"/>
        <v/>
      </c>
      <c r="K1109" s="21" t="str">
        <f t="shared" si="35"/>
        <v/>
      </c>
    </row>
    <row r="1110" spans="1:11" ht="27" customHeight="1" x14ac:dyDescent="0.3">
      <c r="A1110" s="10"/>
      <c r="B1110" s="11"/>
      <c r="C1110" s="12"/>
      <c r="D1110" s="13"/>
      <c r="E1110" s="14"/>
      <c r="F1110" s="54"/>
      <c r="G1110" s="25"/>
      <c r="H1110" s="74"/>
      <c r="I1110" s="73"/>
      <c r="J1110" s="27" t="str">
        <f t="shared" si="34"/>
        <v/>
      </c>
      <c r="K1110" s="21" t="str">
        <f t="shared" si="35"/>
        <v/>
      </c>
    </row>
    <row r="1111" spans="1:11" ht="27" customHeight="1" x14ac:dyDescent="0.3">
      <c r="A1111" s="10"/>
      <c r="B1111" s="11"/>
      <c r="C1111" s="12"/>
      <c r="D1111" s="13"/>
      <c r="E1111" s="14"/>
      <c r="F1111" s="54"/>
      <c r="G1111" s="25"/>
      <c r="H1111" s="74"/>
      <c r="I1111" s="73"/>
      <c r="J1111" s="27" t="str">
        <f t="shared" si="34"/>
        <v/>
      </c>
      <c r="K1111" s="21" t="str">
        <f t="shared" si="35"/>
        <v/>
      </c>
    </row>
    <row r="1112" spans="1:11" ht="27" customHeight="1" x14ac:dyDescent="0.3">
      <c r="A1112" s="10"/>
      <c r="B1112" s="11"/>
      <c r="C1112" s="12"/>
      <c r="D1112" s="13"/>
      <c r="E1112" s="14"/>
      <c r="F1112" s="54"/>
      <c r="G1112" s="25"/>
      <c r="H1112" s="74"/>
      <c r="I1112" s="73"/>
      <c r="J1112" s="27" t="str">
        <f t="shared" si="34"/>
        <v/>
      </c>
      <c r="K1112" s="21" t="str">
        <f t="shared" si="35"/>
        <v/>
      </c>
    </row>
    <row r="1113" spans="1:11" ht="27" customHeight="1" x14ac:dyDescent="0.3">
      <c r="A1113" s="10"/>
      <c r="B1113" s="11"/>
      <c r="C1113" s="12"/>
      <c r="D1113" s="13"/>
      <c r="E1113" s="14"/>
      <c r="F1113" s="54"/>
      <c r="G1113" s="25"/>
      <c r="H1113" s="74"/>
      <c r="I1113" s="73"/>
      <c r="J1113" s="27" t="str">
        <f t="shared" si="34"/>
        <v/>
      </c>
      <c r="K1113" s="21" t="str">
        <f t="shared" si="35"/>
        <v/>
      </c>
    </row>
    <row r="1114" spans="1:11" ht="27" customHeight="1" x14ac:dyDescent="0.3">
      <c r="A1114" s="10"/>
      <c r="B1114" s="11"/>
      <c r="C1114" s="12"/>
      <c r="D1114" s="13"/>
      <c r="E1114" s="14"/>
      <c r="F1114" s="54"/>
      <c r="G1114" s="25"/>
      <c r="H1114" s="74"/>
      <c r="I1114" s="73"/>
      <c r="J1114" s="27" t="str">
        <f t="shared" si="34"/>
        <v/>
      </c>
      <c r="K1114" s="21" t="str">
        <f t="shared" si="35"/>
        <v/>
      </c>
    </row>
    <row r="1115" spans="1:11" ht="27" customHeight="1" x14ac:dyDescent="0.3">
      <c r="A1115" s="10"/>
      <c r="B1115" s="11"/>
      <c r="C1115" s="12"/>
      <c r="D1115" s="13"/>
      <c r="E1115" s="14"/>
      <c r="F1115" s="54"/>
      <c r="G1115" s="25"/>
      <c r="H1115" s="74"/>
      <c r="I1115" s="73"/>
      <c r="J1115" s="27" t="str">
        <f t="shared" si="34"/>
        <v/>
      </c>
      <c r="K1115" s="21" t="str">
        <f t="shared" si="35"/>
        <v/>
      </c>
    </row>
    <row r="1116" spans="1:11" ht="27" customHeight="1" x14ac:dyDescent="0.3">
      <c r="A1116" s="10"/>
      <c r="B1116" s="11"/>
      <c r="C1116" s="12"/>
      <c r="D1116" s="13"/>
      <c r="E1116" s="14"/>
      <c r="F1116" s="54"/>
      <c r="G1116" s="25"/>
      <c r="H1116" s="74"/>
      <c r="I1116" s="73"/>
      <c r="J1116" s="27" t="str">
        <f t="shared" si="34"/>
        <v/>
      </c>
      <c r="K1116" s="21" t="str">
        <f t="shared" si="35"/>
        <v/>
      </c>
    </row>
    <row r="1117" spans="1:11" ht="27" customHeight="1" x14ac:dyDescent="0.3">
      <c r="A1117" s="10"/>
      <c r="B1117" s="11"/>
      <c r="C1117" s="12"/>
      <c r="D1117" s="13"/>
      <c r="E1117" s="14"/>
      <c r="F1117" s="54"/>
      <c r="G1117" s="25"/>
      <c r="H1117" s="74"/>
      <c r="I1117" s="73"/>
      <c r="J1117" s="27" t="str">
        <f t="shared" si="34"/>
        <v/>
      </c>
      <c r="K1117" s="21" t="str">
        <f t="shared" si="35"/>
        <v/>
      </c>
    </row>
    <row r="1118" spans="1:11" ht="27" customHeight="1" x14ac:dyDescent="0.3">
      <c r="A1118" s="10"/>
      <c r="B1118" s="11"/>
      <c r="C1118" s="12"/>
      <c r="D1118" s="13"/>
      <c r="E1118" s="14"/>
      <c r="F1118" s="54"/>
      <c r="G1118" s="25"/>
      <c r="H1118" s="74"/>
      <c r="I1118" s="73"/>
      <c r="J1118" s="27" t="str">
        <f t="shared" si="34"/>
        <v/>
      </c>
      <c r="K1118" s="21" t="str">
        <f t="shared" si="35"/>
        <v/>
      </c>
    </row>
    <row r="1119" spans="1:11" ht="27" customHeight="1" x14ac:dyDescent="0.3">
      <c r="A1119" s="10"/>
      <c r="B1119" s="11"/>
      <c r="C1119" s="12"/>
      <c r="D1119" s="13"/>
      <c r="E1119" s="14"/>
      <c r="F1119" s="54"/>
      <c r="G1119" s="25"/>
      <c r="H1119" s="74"/>
      <c r="I1119" s="73"/>
      <c r="J1119" s="27" t="str">
        <f t="shared" si="34"/>
        <v/>
      </c>
      <c r="K1119" s="21" t="str">
        <f t="shared" si="35"/>
        <v/>
      </c>
    </row>
    <row r="1120" spans="1:11" ht="27" customHeight="1" x14ac:dyDescent="0.3">
      <c r="A1120" s="10"/>
      <c r="B1120" s="11"/>
      <c r="C1120" s="12"/>
      <c r="D1120" s="13"/>
      <c r="E1120" s="14"/>
      <c r="F1120" s="54"/>
      <c r="G1120" s="25"/>
      <c r="H1120" s="74"/>
      <c r="I1120" s="73"/>
      <c r="J1120" s="27" t="str">
        <f t="shared" si="34"/>
        <v/>
      </c>
      <c r="K1120" s="21" t="str">
        <f t="shared" si="35"/>
        <v/>
      </c>
    </row>
    <row r="1121" spans="1:11" ht="27" customHeight="1" x14ac:dyDescent="0.3">
      <c r="A1121" s="10"/>
      <c r="B1121" s="11"/>
      <c r="C1121" s="12"/>
      <c r="D1121" s="13"/>
      <c r="E1121" s="14"/>
      <c r="F1121" s="54"/>
      <c r="G1121" s="25"/>
      <c r="H1121" s="74"/>
      <c r="I1121" s="73"/>
      <c r="J1121" s="27" t="str">
        <f t="shared" si="34"/>
        <v/>
      </c>
      <c r="K1121" s="21" t="str">
        <f t="shared" si="35"/>
        <v/>
      </c>
    </row>
    <row r="1122" spans="1:11" ht="27" customHeight="1" x14ac:dyDescent="0.3">
      <c r="A1122" s="10"/>
      <c r="B1122" s="11"/>
      <c r="C1122" s="12"/>
      <c r="D1122" s="13"/>
      <c r="E1122" s="14"/>
      <c r="F1122" s="54"/>
      <c r="G1122" s="25"/>
      <c r="H1122" s="74"/>
      <c r="I1122" s="73"/>
      <c r="J1122" s="27" t="str">
        <f t="shared" si="34"/>
        <v/>
      </c>
      <c r="K1122" s="21" t="str">
        <f t="shared" si="35"/>
        <v/>
      </c>
    </row>
    <row r="1123" spans="1:11" ht="27" customHeight="1" x14ac:dyDescent="0.3">
      <c r="A1123" s="10"/>
      <c r="B1123" s="11"/>
      <c r="C1123" s="12"/>
      <c r="D1123" s="13"/>
      <c r="E1123" s="14"/>
      <c r="F1123" s="54"/>
      <c r="G1123" s="25"/>
      <c r="H1123" s="74"/>
      <c r="I1123" s="73"/>
      <c r="J1123" s="27" t="str">
        <f t="shared" si="34"/>
        <v/>
      </c>
      <c r="K1123" s="21" t="str">
        <f t="shared" si="35"/>
        <v/>
      </c>
    </row>
    <row r="1124" spans="1:11" ht="27" customHeight="1" x14ac:dyDescent="0.3">
      <c r="A1124" s="10"/>
      <c r="B1124" s="11"/>
      <c r="C1124" s="12"/>
      <c r="D1124" s="13"/>
      <c r="E1124" s="14"/>
      <c r="F1124" s="54"/>
      <c r="G1124" s="25"/>
      <c r="H1124" s="74"/>
      <c r="I1124" s="73"/>
      <c r="J1124" s="27" t="str">
        <f t="shared" si="34"/>
        <v/>
      </c>
      <c r="K1124" s="21" t="str">
        <f t="shared" si="35"/>
        <v/>
      </c>
    </row>
    <row r="1125" spans="1:11" ht="27" customHeight="1" x14ac:dyDescent="0.3">
      <c r="A1125" s="10"/>
      <c r="B1125" s="11"/>
      <c r="C1125" s="12"/>
      <c r="D1125" s="13"/>
      <c r="E1125" s="14"/>
      <c r="F1125" s="54"/>
      <c r="G1125" s="25"/>
      <c r="H1125" s="74"/>
      <c r="I1125" s="73"/>
      <c r="J1125" s="27" t="str">
        <f t="shared" si="34"/>
        <v/>
      </c>
      <c r="K1125" s="21" t="str">
        <f t="shared" si="35"/>
        <v/>
      </c>
    </row>
    <row r="1126" spans="1:11" ht="27" customHeight="1" x14ac:dyDescent="0.3">
      <c r="A1126" s="10"/>
      <c r="B1126" s="11"/>
      <c r="C1126" s="12"/>
      <c r="D1126" s="13"/>
      <c r="E1126" s="14"/>
      <c r="F1126" s="54"/>
      <c r="G1126" s="25"/>
      <c r="H1126" s="74"/>
      <c r="I1126" s="73"/>
      <c r="J1126" s="27" t="str">
        <f t="shared" si="34"/>
        <v/>
      </c>
      <c r="K1126" s="21" t="str">
        <f t="shared" si="35"/>
        <v/>
      </c>
    </row>
    <row r="1127" spans="1:11" ht="27" customHeight="1" x14ac:dyDescent="0.3">
      <c r="A1127" s="10"/>
      <c r="B1127" s="11"/>
      <c r="C1127" s="12"/>
      <c r="D1127" s="13"/>
      <c r="E1127" s="14"/>
      <c r="F1127" s="54"/>
      <c r="G1127" s="25"/>
      <c r="H1127" s="74"/>
      <c r="I1127" s="73"/>
      <c r="J1127" s="27" t="str">
        <f t="shared" si="34"/>
        <v/>
      </c>
      <c r="K1127" s="21" t="str">
        <f t="shared" si="35"/>
        <v/>
      </c>
    </row>
    <row r="1128" spans="1:11" ht="27" customHeight="1" x14ac:dyDescent="0.3">
      <c r="A1128" s="10"/>
      <c r="B1128" s="11"/>
      <c r="C1128" s="12"/>
      <c r="D1128" s="13"/>
      <c r="E1128" s="14"/>
      <c r="F1128" s="54"/>
      <c r="G1128" s="25"/>
      <c r="H1128" s="74"/>
      <c r="I1128" s="73"/>
      <c r="J1128" s="27" t="str">
        <f t="shared" ref="J1128:J1191" si="36">IF(LEN(F1128)=0,"",IF(AND(LEN(F1128)&gt;0,LEN($H$5)=0),LEFT($C$6,10),IF(LEN(F1128)&gt;0,$H$5,"")))</f>
        <v/>
      </c>
      <c r="K1128" s="21" t="str">
        <f t="shared" si="35"/>
        <v/>
      </c>
    </row>
    <row r="1129" spans="1:11" ht="27" customHeight="1" x14ac:dyDescent="0.3">
      <c r="A1129" s="10"/>
      <c r="B1129" s="11"/>
      <c r="C1129" s="12"/>
      <c r="D1129" s="13"/>
      <c r="E1129" s="14"/>
      <c r="F1129" s="54"/>
      <c r="G1129" s="25"/>
      <c r="H1129" s="74"/>
      <c r="I1129" s="73"/>
      <c r="J1129" s="27" t="str">
        <f t="shared" si="36"/>
        <v/>
      </c>
      <c r="K1129" s="21" t="str">
        <f t="shared" si="35"/>
        <v/>
      </c>
    </row>
    <row r="1130" spans="1:11" ht="27" customHeight="1" x14ac:dyDescent="0.3">
      <c r="A1130" s="10"/>
      <c r="B1130" s="11"/>
      <c r="C1130" s="12"/>
      <c r="D1130" s="13"/>
      <c r="E1130" s="14"/>
      <c r="F1130" s="54"/>
      <c r="G1130" s="25"/>
      <c r="H1130" s="74"/>
      <c r="I1130" s="73"/>
      <c r="J1130" s="27" t="str">
        <f t="shared" si="36"/>
        <v/>
      </c>
      <c r="K1130" s="21" t="str">
        <f t="shared" si="35"/>
        <v/>
      </c>
    </row>
    <row r="1131" spans="1:11" ht="27" customHeight="1" x14ac:dyDescent="0.3">
      <c r="A1131" s="10"/>
      <c r="B1131" s="11"/>
      <c r="C1131" s="12"/>
      <c r="D1131" s="13"/>
      <c r="E1131" s="14"/>
      <c r="F1131" s="54"/>
      <c r="G1131" s="25"/>
      <c r="H1131" s="74"/>
      <c r="I1131" s="73"/>
      <c r="J1131" s="27" t="str">
        <f t="shared" si="36"/>
        <v/>
      </c>
      <c r="K1131" s="21" t="str">
        <f t="shared" si="35"/>
        <v/>
      </c>
    </row>
    <row r="1132" spans="1:11" ht="27" customHeight="1" x14ac:dyDescent="0.3">
      <c r="A1132" s="10"/>
      <c r="B1132" s="11"/>
      <c r="C1132" s="12"/>
      <c r="D1132" s="13"/>
      <c r="E1132" s="14"/>
      <c r="F1132" s="54"/>
      <c r="G1132" s="25"/>
      <c r="H1132" s="74"/>
      <c r="I1132" s="73"/>
      <c r="J1132" s="27" t="str">
        <f t="shared" si="36"/>
        <v/>
      </c>
      <c r="K1132" s="21" t="str">
        <f t="shared" si="35"/>
        <v/>
      </c>
    </row>
    <row r="1133" spans="1:11" ht="27" customHeight="1" x14ac:dyDescent="0.3">
      <c r="A1133" s="10"/>
      <c r="B1133" s="11"/>
      <c r="C1133" s="12"/>
      <c r="D1133" s="13"/>
      <c r="E1133" s="14"/>
      <c r="F1133" s="54"/>
      <c r="G1133" s="25"/>
      <c r="H1133" s="74"/>
      <c r="I1133" s="73"/>
      <c r="J1133" s="27" t="str">
        <f t="shared" si="36"/>
        <v/>
      </c>
      <c r="K1133" s="21" t="str">
        <f t="shared" si="35"/>
        <v/>
      </c>
    </row>
    <row r="1134" spans="1:11" ht="27" customHeight="1" x14ac:dyDescent="0.3">
      <c r="A1134" s="10"/>
      <c r="B1134" s="11"/>
      <c r="C1134" s="12"/>
      <c r="D1134" s="13"/>
      <c r="E1134" s="14"/>
      <c r="F1134" s="54"/>
      <c r="G1134" s="25"/>
      <c r="H1134" s="74"/>
      <c r="I1134" s="73"/>
      <c r="J1134" s="27" t="str">
        <f t="shared" si="36"/>
        <v/>
      </c>
      <c r="K1134" s="21" t="str">
        <f t="shared" si="35"/>
        <v/>
      </c>
    </row>
    <row r="1135" spans="1:11" ht="27" customHeight="1" x14ac:dyDescent="0.3">
      <c r="A1135" s="10"/>
      <c r="B1135" s="11"/>
      <c r="C1135" s="12"/>
      <c r="D1135" s="13"/>
      <c r="E1135" s="14"/>
      <c r="F1135" s="54"/>
      <c r="G1135" s="25"/>
      <c r="H1135" s="74"/>
      <c r="I1135" s="73"/>
      <c r="J1135" s="27" t="str">
        <f t="shared" si="36"/>
        <v/>
      </c>
      <c r="K1135" s="21" t="str">
        <f t="shared" si="35"/>
        <v/>
      </c>
    </row>
    <row r="1136" spans="1:11" ht="27" customHeight="1" x14ac:dyDescent="0.3">
      <c r="A1136" s="10"/>
      <c r="B1136" s="11"/>
      <c r="C1136" s="12"/>
      <c r="D1136" s="13"/>
      <c r="E1136" s="14"/>
      <c r="F1136" s="54"/>
      <c r="G1136" s="25"/>
      <c r="H1136" s="74"/>
      <c r="I1136" s="73"/>
      <c r="J1136" s="27" t="str">
        <f t="shared" si="36"/>
        <v/>
      </c>
      <c r="K1136" s="21" t="str">
        <f t="shared" si="35"/>
        <v/>
      </c>
    </row>
    <row r="1137" spans="1:11" ht="27" customHeight="1" x14ac:dyDescent="0.3">
      <c r="A1137" s="10"/>
      <c r="B1137" s="11"/>
      <c r="C1137" s="12"/>
      <c r="D1137" s="13"/>
      <c r="E1137" s="14"/>
      <c r="F1137" s="54"/>
      <c r="G1137" s="25"/>
      <c r="H1137" s="74"/>
      <c r="I1137" s="73"/>
      <c r="J1137" s="27" t="str">
        <f t="shared" si="36"/>
        <v/>
      </c>
      <c r="K1137" s="21" t="str">
        <f t="shared" si="35"/>
        <v/>
      </c>
    </row>
    <row r="1138" spans="1:11" ht="27" customHeight="1" x14ac:dyDescent="0.3">
      <c r="A1138" s="10"/>
      <c r="B1138" s="11"/>
      <c r="C1138" s="12"/>
      <c r="D1138" s="13"/>
      <c r="E1138" s="14"/>
      <c r="F1138" s="54"/>
      <c r="G1138" s="25"/>
      <c r="H1138" s="74"/>
      <c r="I1138" s="73"/>
      <c r="J1138" s="27" t="str">
        <f t="shared" si="36"/>
        <v/>
      </c>
      <c r="K1138" s="21" t="str">
        <f t="shared" si="35"/>
        <v/>
      </c>
    </row>
    <row r="1139" spans="1:11" ht="27" customHeight="1" x14ac:dyDescent="0.3">
      <c r="A1139" s="10"/>
      <c r="B1139" s="11"/>
      <c r="C1139" s="12"/>
      <c r="D1139" s="13"/>
      <c r="E1139" s="14"/>
      <c r="F1139" s="54"/>
      <c r="G1139" s="25"/>
      <c r="H1139" s="74"/>
      <c r="I1139" s="73"/>
      <c r="J1139" s="27" t="str">
        <f t="shared" si="36"/>
        <v/>
      </c>
      <c r="K1139" s="21" t="str">
        <f t="shared" si="35"/>
        <v/>
      </c>
    </row>
    <row r="1140" spans="1:11" ht="27" customHeight="1" x14ac:dyDescent="0.3">
      <c r="A1140" s="10"/>
      <c r="B1140" s="11"/>
      <c r="C1140" s="12"/>
      <c r="D1140" s="13"/>
      <c r="E1140" s="14"/>
      <c r="F1140" s="54"/>
      <c r="G1140" s="25"/>
      <c r="H1140" s="74"/>
      <c r="I1140" s="73"/>
      <c r="J1140" s="27" t="str">
        <f t="shared" si="36"/>
        <v/>
      </c>
      <c r="K1140" s="21" t="str">
        <f t="shared" si="35"/>
        <v/>
      </c>
    </row>
    <row r="1141" spans="1:11" ht="27" customHeight="1" x14ac:dyDescent="0.3">
      <c r="A1141" s="10"/>
      <c r="B1141" s="11"/>
      <c r="C1141" s="12"/>
      <c r="D1141" s="13"/>
      <c r="E1141" s="14"/>
      <c r="F1141" s="54"/>
      <c r="G1141" s="25"/>
      <c r="H1141" s="74"/>
      <c r="I1141" s="73"/>
      <c r="J1141" s="27" t="str">
        <f t="shared" si="36"/>
        <v/>
      </c>
      <c r="K1141" s="21" t="str">
        <f t="shared" si="35"/>
        <v/>
      </c>
    </row>
    <row r="1142" spans="1:11" ht="27" customHeight="1" x14ac:dyDescent="0.3">
      <c r="A1142" s="10"/>
      <c r="B1142" s="11"/>
      <c r="C1142" s="12"/>
      <c r="D1142" s="13"/>
      <c r="E1142" s="14"/>
      <c r="F1142" s="54"/>
      <c r="G1142" s="25"/>
      <c r="H1142" s="74"/>
      <c r="I1142" s="73"/>
      <c r="J1142" s="27" t="str">
        <f t="shared" si="36"/>
        <v/>
      </c>
      <c r="K1142" s="21" t="str">
        <f t="shared" si="35"/>
        <v/>
      </c>
    </row>
    <row r="1143" spans="1:11" ht="27" customHeight="1" x14ac:dyDescent="0.3">
      <c r="A1143" s="10"/>
      <c r="B1143" s="11"/>
      <c r="C1143" s="12"/>
      <c r="D1143" s="13"/>
      <c r="E1143" s="14"/>
      <c r="F1143" s="54"/>
      <c r="G1143" s="25"/>
      <c r="H1143" s="74"/>
      <c r="I1143" s="73"/>
      <c r="J1143" s="27" t="str">
        <f t="shared" si="36"/>
        <v/>
      </c>
      <c r="K1143" s="21" t="str">
        <f t="shared" si="35"/>
        <v/>
      </c>
    </row>
    <row r="1144" spans="1:11" ht="27" customHeight="1" x14ac:dyDescent="0.3">
      <c r="A1144" s="10"/>
      <c r="B1144" s="11"/>
      <c r="C1144" s="12"/>
      <c r="D1144" s="13"/>
      <c r="E1144" s="14"/>
      <c r="F1144" s="54"/>
      <c r="G1144" s="25"/>
      <c r="H1144" s="74"/>
      <c r="I1144" s="73"/>
      <c r="J1144" s="27" t="str">
        <f t="shared" si="36"/>
        <v/>
      </c>
      <c r="K1144" s="21" t="str">
        <f t="shared" si="35"/>
        <v/>
      </c>
    </row>
    <row r="1145" spans="1:11" ht="27" customHeight="1" x14ac:dyDescent="0.3">
      <c r="A1145" s="10"/>
      <c r="B1145" s="11"/>
      <c r="C1145" s="12"/>
      <c r="D1145" s="13"/>
      <c r="E1145" s="14"/>
      <c r="F1145" s="54"/>
      <c r="G1145" s="25"/>
      <c r="H1145" s="74"/>
      <c r="I1145" s="73"/>
      <c r="J1145" s="27" t="str">
        <f t="shared" si="36"/>
        <v/>
      </c>
      <c r="K1145" s="21" t="str">
        <f t="shared" si="35"/>
        <v/>
      </c>
    </row>
    <row r="1146" spans="1:11" ht="27" customHeight="1" x14ac:dyDescent="0.3">
      <c r="A1146" s="10"/>
      <c r="B1146" s="11"/>
      <c r="C1146" s="12"/>
      <c r="D1146" s="13"/>
      <c r="E1146" s="14"/>
      <c r="F1146" s="54"/>
      <c r="G1146" s="25"/>
      <c r="H1146" s="74"/>
      <c r="I1146" s="73"/>
      <c r="J1146" s="27" t="str">
        <f t="shared" si="36"/>
        <v/>
      </c>
      <c r="K1146" s="21" t="str">
        <f t="shared" si="35"/>
        <v/>
      </c>
    </row>
    <row r="1147" spans="1:11" ht="27" customHeight="1" x14ac:dyDescent="0.3">
      <c r="A1147" s="10"/>
      <c r="B1147" s="11"/>
      <c r="C1147" s="12"/>
      <c r="D1147" s="13"/>
      <c r="E1147" s="14"/>
      <c r="F1147" s="54"/>
      <c r="G1147" s="25"/>
      <c r="H1147" s="74"/>
      <c r="I1147" s="73"/>
      <c r="J1147" s="27" t="str">
        <f t="shared" si="36"/>
        <v/>
      </c>
      <c r="K1147" s="21" t="str">
        <f t="shared" si="35"/>
        <v/>
      </c>
    </row>
    <row r="1148" spans="1:11" ht="27" customHeight="1" x14ac:dyDescent="0.3">
      <c r="A1148" s="10"/>
      <c r="B1148" s="11"/>
      <c r="C1148" s="12"/>
      <c r="D1148" s="13"/>
      <c r="E1148" s="14"/>
      <c r="F1148" s="54"/>
      <c r="G1148" s="25"/>
      <c r="H1148" s="74"/>
      <c r="I1148" s="73"/>
      <c r="J1148" s="27" t="str">
        <f t="shared" si="36"/>
        <v/>
      </c>
      <c r="K1148" s="21" t="str">
        <f t="shared" si="35"/>
        <v/>
      </c>
    </row>
    <row r="1149" spans="1:11" ht="27" customHeight="1" x14ac:dyDescent="0.3">
      <c r="A1149" s="10"/>
      <c r="B1149" s="11"/>
      <c r="C1149" s="12"/>
      <c r="D1149" s="13"/>
      <c r="E1149" s="14"/>
      <c r="F1149" s="54"/>
      <c r="G1149" s="25"/>
      <c r="H1149" s="74"/>
      <c r="I1149" s="73"/>
      <c r="J1149" s="27" t="str">
        <f t="shared" si="36"/>
        <v/>
      </c>
      <c r="K1149" s="21" t="str">
        <f t="shared" si="35"/>
        <v/>
      </c>
    </row>
    <row r="1150" spans="1:11" ht="27" customHeight="1" x14ac:dyDescent="0.3">
      <c r="A1150" s="10"/>
      <c r="B1150" s="11"/>
      <c r="C1150" s="12"/>
      <c r="D1150" s="13"/>
      <c r="E1150" s="14"/>
      <c r="F1150" s="54"/>
      <c r="G1150" s="25"/>
      <c r="H1150" s="74"/>
      <c r="I1150" s="73"/>
      <c r="J1150" s="27" t="str">
        <f t="shared" si="36"/>
        <v/>
      </c>
      <c r="K1150" s="21" t="str">
        <f t="shared" si="35"/>
        <v/>
      </c>
    </row>
    <row r="1151" spans="1:11" ht="27" customHeight="1" x14ac:dyDescent="0.3">
      <c r="A1151" s="10"/>
      <c r="B1151" s="11"/>
      <c r="C1151" s="12"/>
      <c r="D1151" s="13"/>
      <c r="E1151" s="14"/>
      <c r="F1151" s="54"/>
      <c r="G1151" s="25"/>
      <c r="H1151" s="74"/>
      <c r="I1151" s="73"/>
      <c r="J1151" s="27" t="str">
        <f t="shared" si="36"/>
        <v/>
      </c>
      <c r="K1151" s="21" t="str">
        <f t="shared" si="35"/>
        <v/>
      </c>
    </row>
    <row r="1152" spans="1:11" ht="27" customHeight="1" x14ac:dyDescent="0.3">
      <c r="A1152" s="10"/>
      <c r="B1152" s="11"/>
      <c r="C1152" s="12"/>
      <c r="D1152" s="13"/>
      <c r="E1152" s="14"/>
      <c r="F1152" s="54"/>
      <c r="G1152" s="25"/>
      <c r="H1152" s="74"/>
      <c r="I1152" s="73"/>
      <c r="J1152" s="27" t="str">
        <f t="shared" si="36"/>
        <v/>
      </c>
      <c r="K1152" s="21" t="str">
        <f t="shared" si="35"/>
        <v/>
      </c>
    </row>
    <row r="1153" spans="1:11" ht="27" customHeight="1" x14ac:dyDescent="0.3">
      <c r="A1153" s="10"/>
      <c r="B1153" s="11"/>
      <c r="C1153" s="12"/>
      <c r="D1153" s="13"/>
      <c r="E1153" s="14"/>
      <c r="F1153" s="54"/>
      <c r="G1153" s="25"/>
      <c r="H1153" s="74"/>
      <c r="I1153" s="73"/>
      <c r="J1153" s="27" t="str">
        <f t="shared" si="36"/>
        <v/>
      </c>
      <c r="K1153" s="21" t="str">
        <f t="shared" si="35"/>
        <v/>
      </c>
    </row>
    <row r="1154" spans="1:11" ht="27" customHeight="1" x14ac:dyDescent="0.3">
      <c r="A1154" s="10"/>
      <c r="B1154" s="11"/>
      <c r="C1154" s="12"/>
      <c r="D1154" s="13"/>
      <c r="E1154" s="14"/>
      <c r="F1154" s="54"/>
      <c r="G1154" s="25"/>
      <c r="H1154" s="74"/>
      <c r="I1154" s="73"/>
      <c r="J1154" s="27" t="str">
        <f t="shared" si="36"/>
        <v/>
      </c>
      <c r="K1154" s="21" t="str">
        <f t="shared" si="35"/>
        <v/>
      </c>
    </row>
    <row r="1155" spans="1:11" ht="27" customHeight="1" x14ac:dyDescent="0.3">
      <c r="A1155" s="10"/>
      <c r="B1155" s="11"/>
      <c r="C1155" s="12"/>
      <c r="D1155" s="13"/>
      <c r="E1155" s="14"/>
      <c r="F1155" s="54"/>
      <c r="G1155" s="25"/>
      <c r="H1155" s="74"/>
      <c r="I1155" s="73"/>
      <c r="J1155" s="27" t="str">
        <f t="shared" si="36"/>
        <v/>
      </c>
      <c r="K1155" s="21" t="str">
        <f t="shared" si="35"/>
        <v/>
      </c>
    </row>
    <row r="1156" spans="1:11" ht="27" customHeight="1" x14ac:dyDescent="0.3">
      <c r="A1156" s="10"/>
      <c r="B1156" s="11"/>
      <c r="C1156" s="12"/>
      <c r="D1156" s="13"/>
      <c r="E1156" s="14"/>
      <c r="F1156" s="54"/>
      <c r="G1156" s="25"/>
      <c r="H1156" s="74"/>
      <c r="I1156" s="73"/>
      <c r="J1156" s="27" t="str">
        <f t="shared" si="36"/>
        <v/>
      </c>
      <c r="K1156" s="21" t="str">
        <f t="shared" si="35"/>
        <v/>
      </c>
    </row>
    <row r="1157" spans="1:11" ht="27" customHeight="1" x14ac:dyDescent="0.3">
      <c r="A1157" s="10"/>
      <c r="B1157" s="11"/>
      <c r="C1157" s="12"/>
      <c r="D1157" s="13"/>
      <c r="E1157" s="14"/>
      <c r="F1157" s="54"/>
      <c r="G1157" s="25"/>
      <c r="H1157" s="74"/>
      <c r="I1157" s="73"/>
      <c r="J1157" s="27" t="str">
        <f t="shared" si="36"/>
        <v/>
      </c>
      <c r="K1157" s="21" t="str">
        <f t="shared" si="35"/>
        <v/>
      </c>
    </row>
    <row r="1158" spans="1:11" ht="27" customHeight="1" x14ac:dyDescent="0.3">
      <c r="A1158" s="10"/>
      <c r="B1158" s="11"/>
      <c r="C1158" s="12"/>
      <c r="D1158" s="13"/>
      <c r="E1158" s="14"/>
      <c r="F1158" s="54"/>
      <c r="G1158" s="25"/>
      <c r="H1158" s="74"/>
      <c r="I1158" s="73"/>
      <c r="J1158" s="27" t="str">
        <f t="shared" si="36"/>
        <v/>
      </c>
      <c r="K1158" s="21" t="str">
        <f t="shared" si="35"/>
        <v/>
      </c>
    </row>
    <row r="1159" spans="1:11" ht="27" customHeight="1" x14ac:dyDescent="0.3">
      <c r="A1159" s="10"/>
      <c r="B1159" s="11"/>
      <c r="C1159" s="12"/>
      <c r="D1159" s="13"/>
      <c r="E1159" s="14"/>
      <c r="F1159" s="54"/>
      <c r="G1159" s="25"/>
      <c r="H1159" s="74"/>
      <c r="I1159" s="73"/>
      <c r="J1159" s="27" t="str">
        <f t="shared" si="36"/>
        <v/>
      </c>
      <c r="K1159" s="21" t="str">
        <f t="shared" si="35"/>
        <v/>
      </c>
    </row>
    <row r="1160" spans="1:11" ht="27" customHeight="1" x14ac:dyDescent="0.3">
      <c r="A1160" s="10"/>
      <c r="B1160" s="11"/>
      <c r="C1160" s="12"/>
      <c r="D1160" s="13"/>
      <c r="E1160" s="14"/>
      <c r="F1160" s="54"/>
      <c r="G1160" s="25"/>
      <c r="H1160" s="74"/>
      <c r="I1160" s="73"/>
      <c r="J1160" s="27" t="str">
        <f t="shared" si="36"/>
        <v/>
      </c>
      <c r="K1160" s="21" t="str">
        <f t="shared" si="35"/>
        <v/>
      </c>
    </row>
    <row r="1161" spans="1:11" ht="27" customHeight="1" x14ac:dyDescent="0.3">
      <c r="A1161" s="10"/>
      <c r="B1161" s="11"/>
      <c r="C1161" s="12"/>
      <c r="D1161" s="13"/>
      <c r="E1161" s="14"/>
      <c r="F1161" s="54"/>
      <c r="G1161" s="25"/>
      <c r="H1161" s="74"/>
      <c r="I1161" s="73"/>
      <c r="J1161" s="27" t="str">
        <f t="shared" si="36"/>
        <v/>
      </c>
      <c r="K1161" s="21" t="str">
        <f t="shared" si="35"/>
        <v/>
      </c>
    </row>
    <row r="1162" spans="1:11" ht="27" customHeight="1" x14ac:dyDescent="0.3">
      <c r="A1162" s="10"/>
      <c r="B1162" s="11"/>
      <c r="C1162" s="12"/>
      <c r="D1162" s="13"/>
      <c r="E1162" s="14"/>
      <c r="F1162" s="54"/>
      <c r="G1162" s="25"/>
      <c r="H1162" s="74"/>
      <c r="I1162" s="73"/>
      <c r="J1162" s="27" t="str">
        <f t="shared" si="36"/>
        <v/>
      </c>
      <c r="K1162" s="21" t="str">
        <f t="shared" si="35"/>
        <v/>
      </c>
    </row>
    <row r="1163" spans="1:11" ht="27" customHeight="1" x14ac:dyDescent="0.3">
      <c r="A1163" s="10"/>
      <c r="B1163" s="11"/>
      <c r="C1163" s="12"/>
      <c r="D1163" s="13"/>
      <c r="E1163" s="14"/>
      <c r="F1163" s="54"/>
      <c r="G1163" s="25"/>
      <c r="H1163" s="74"/>
      <c r="I1163" s="73"/>
      <c r="J1163" s="27" t="str">
        <f t="shared" si="36"/>
        <v/>
      </c>
      <c r="K1163" s="21" t="str">
        <f t="shared" si="35"/>
        <v/>
      </c>
    </row>
    <row r="1164" spans="1:11" ht="27" customHeight="1" x14ac:dyDescent="0.3">
      <c r="A1164" s="10"/>
      <c r="B1164" s="11"/>
      <c r="C1164" s="12"/>
      <c r="D1164" s="13"/>
      <c r="E1164" s="14"/>
      <c r="F1164" s="54"/>
      <c r="G1164" s="25"/>
      <c r="H1164" s="74"/>
      <c r="I1164" s="73"/>
      <c r="J1164" s="27" t="str">
        <f t="shared" si="36"/>
        <v/>
      </c>
      <c r="K1164" s="21" t="str">
        <f t="shared" si="35"/>
        <v/>
      </c>
    </row>
    <row r="1165" spans="1:11" ht="27" customHeight="1" x14ac:dyDescent="0.3">
      <c r="A1165" s="10"/>
      <c r="B1165" s="11"/>
      <c r="C1165" s="12"/>
      <c r="D1165" s="13"/>
      <c r="E1165" s="14"/>
      <c r="F1165" s="54"/>
      <c r="G1165" s="25"/>
      <c r="H1165" s="74"/>
      <c r="I1165" s="73"/>
      <c r="J1165" s="27" t="str">
        <f t="shared" si="36"/>
        <v/>
      </c>
      <c r="K1165" s="21" t="str">
        <f t="shared" ref="K1165:K1212" si="37">IF(AND(ISNUMBER(F1165)=FALSE,LEN(A1165)&gt;0),0,IF(OR(LEN(F1165)=0,F1165="Gebot in € je fm",ISNUMBER(F1165)=FALSE),"",E1165*ROUND(F1165,0)))</f>
        <v/>
      </c>
    </row>
    <row r="1166" spans="1:11" ht="27" customHeight="1" x14ac:dyDescent="0.3">
      <c r="A1166" s="10"/>
      <c r="B1166" s="11"/>
      <c r="C1166" s="12"/>
      <c r="D1166" s="13"/>
      <c r="E1166" s="14"/>
      <c r="F1166" s="54"/>
      <c r="G1166" s="25"/>
      <c r="H1166" s="74"/>
      <c r="I1166" s="73"/>
      <c r="J1166" s="27" t="str">
        <f t="shared" si="36"/>
        <v/>
      </c>
      <c r="K1166" s="21" t="str">
        <f t="shared" si="37"/>
        <v/>
      </c>
    </row>
    <row r="1167" spans="1:11" ht="27" customHeight="1" x14ac:dyDescent="0.3">
      <c r="A1167" s="10"/>
      <c r="B1167" s="11"/>
      <c r="C1167" s="12"/>
      <c r="D1167" s="13"/>
      <c r="E1167" s="14"/>
      <c r="F1167" s="54"/>
      <c r="G1167" s="25"/>
      <c r="H1167" s="74"/>
      <c r="I1167" s="73"/>
      <c r="J1167" s="27" t="str">
        <f t="shared" si="36"/>
        <v/>
      </c>
      <c r="K1167" s="21" t="str">
        <f t="shared" si="37"/>
        <v/>
      </c>
    </row>
    <row r="1168" spans="1:11" ht="27" customHeight="1" x14ac:dyDescent="0.3">
      <c r="A1168" s="10"/>
      <c r="B1168" s="11"/>
      <c r="C1168" s="12"/>
      <c r="D1168" s="13"/>
      <c r="E1168" s="14"/>
      <c r="F1168" s="54"/>
      <c r="G1168" s="25"/>
      <c r="H1168" s="74"/>
      <c r="I1168" s="73"/>
      <c r="J1168" s="27" t="str">
        <f t="shared" si="36"/>
        <v/>
      </c>
      <c r="K1168" s="21" t="str">
        <f t="shared" si="37"/>
        <v/>
      </c>
    </row>
    <row r="1169" spans="1:11" ht="27" customHeight="1" x14ac:dyDescent="0.3">
      <c r="A1169" s="10"/>
      <c r="B1169" s="11"/>
      <c r="C1169" s="12"/>
      <c r="D1169" s="13"/>
      <c r="E1169" s="14"/>
      <c r="F1169" s="54"/>
      <c r="G1169" s="25"/>
      <c r="H1169" s="74"/>
      <c r="I1169" s="73"/>
      <c r="J1169" s="27" t="str">
        <f t="shared" si="36"/>
        <v/>
      </c>
      <c r="K1169" s="21" t="str">
        <f t="shared" si="37"/>
        <v/>
      </c>
    </row>
    <row r="1170" spans="1:11" ht="27" customHeight="1" x14ac:dyDescent="0.3">
      <c r="A1170" s="10"/>
      <c r="B1170" s="11"/>
      <c r="C1170" s="12"/>
      <c r="D1170" s="13"/>
      <c r="E1170" s="14"/>
      <c r="F1170" s="54"/>
      <c r="G1170" s="25"/>
      <c r="H1170" s="74"/>
      <c r="I1170" s="73"/>
      <c r="J1170" s="27" t="str">
        <f t="shared" si="36"/>
        <v/>
      </c>
      <c r="K1170" s="21" t="str">
        <f t="shared" si="37"/>
        <v/>
      </c>
    </row>
    <row r="1171" spans="1:11" ht="27" customHeight="1" x14ac:dyDescent="0.3">
      <c r="A1171" s="10"/>
      <c r="B1171" s="11"/>
      <c r="C1171" s="12"/>
      <c r="D1171" s="13"/>
      <c r="E1171" s="14"/>
      <c r="F1171" s="54"/>
      <c r="G1171" s="25"/>
      <c r="H1171" s="74"/>
      <c r="I1171" s="73"/>
      <c r="J1171" s="27" t="str">
        <f t="shared" si="36"/>
        <v/>
      </c>
      <c r="K1171" s="21" t="str">
        <f t="shared" si="37"/>
        <v/>
      </c>
    </row>
    <row r="1172" spans="1:11" ht="27" customHeight="1" x14ac:dyDescent="0.3">
      <c r="A1172" s="10"/>
      <c r="B1172" s="11"/>
      <c r="C1172" s="12"/>
      <c r="D1172" s="13"/>
      <c r="E1172" s="14"/>
      <c r="F1172" s="54"/>
      <c r="G1172" s="25"/>
      <c r="H1172" s="74"/>
      <c r="I1172" s="73"/>
      <c r="J1172" s="27" t="str">
        <f t="shared" si="36"/>
        <v/>
      </c>
      <c r="K1172" s="21" t="str">
        <f t="shared" si="37"/>
        <v/>
      </c>
    </row>
    <row r="1173" spans="1:11" ht="27" customHeight="1" x14ac:dyDescent="0.3">
      <c r="A1173" s="10"/>
      <c r="B1173" s="11"/>
      <c r="C1173" s="12"/>
      <c r="D1173" s="13"/>
      <c r="E1173" s="14"/>
      <c r="F1173" s="54"/>
      <c r="G1173" s="25"/>
      <c r="H1173" s="74"/>
      <c r="I1173" s="73"/>
      <c r="J1173" s="27" t="str">
        <f t="shared" si="36"/>
        <v/>
      </c>
      <c r="K1173" s="21" t="str">
        <f t="shared" si="37"/>
        <v/>
      </c>
    </row>
    <row r="1174" spans="1:11" ht="27" customHeight="1" x14ac:dyDescent="0.3">
      <c r="A1174" s="10"/>
      <c r="B1174" s="11"/>
      <c r="C1174" s="12"/>
      <c r="D1174" s="13"/>
      <c r="E1174" s="14"/>
      <c r="F1174" s="54"/>
      <c r="G1174" s="25"/>
      <c r="H1174" s="74"/>
      <c r="I1174" s="73"/>
      <c r="J1174" s="27" t="str">
        <f t="shared" si="36"/>
        <v/>
      </c>
      <c r="K1174" s="21" t="str">
        <f t="shared" si="37"/>
        <v/>
      </c>
    </row>
    <row r="1175" spans="1:11" ht="27" customHeight="1" x14ac:dyDescent="0.3">
      <c r="A1175" s="10"/>
      <c r="B1175" s="11"/>
      <c r="C1175" s="12"/>
      <c r="D1175" s="13"/>
      <c r="E1175" s="14"/>
      <c r="F1175" s="54"/>
      <c r="G1175" s="25"/>
      <c r="H1175" s="74"/>
      <c r="I1175" s="73"/>
      <c r="J1175" s="27" t="str">
        <f t="shared" si="36"/>
        <v/>
      </c>
      <c r="K1175" s="21" t="str">
        <f t="shared" si="37"/>
        <v/>
      </c>
    </row>
    <row r="1176" spans="1:11" ht="27" customHeight="1" x14ac:dyDescent="0.3">
      <c r="A1176" s="10"/>
      <c r="B1176" s="11"/>
      <c r="C1176" s="12"/>
      <c r="D1176" s="13"/>
      <c r="E1176" s="14"/>
      <c r="F1176" s="54"/>
      <c r="G1176" s="25"/>
      <c r="H1176" s="74"/>
      <c r="I1176" s="73"/>
      <c r="J1176" s="27" t="str">
        <f t="shared" si="36"/>
        <v/>
      </c>
      <c r="K1176" s="21" t="str">
        <f t="shared" si="37"/>
        <v/>
      </c>
    </row>
    <row r="1177" spans="1:11" ht="27" customHeight="1" x14ac:dyDescent="0.3">
      <c r="A1177" s="10"/>
      <c r="B1177" s="11"/>
      <c r="C1177" s="12"/>
      <c r="D1177" s="13"/>
      <c r="E1177" s="14"/>
      <c r="F1177" s="54"/>
      <c r="G1177" s="25"/>
      <c r="H1177" s="74"/>
      <c r="I1177" s="73"/>
      <c r="J1177" s="27" t="str">
        <f t="shared" si="36"/>
        <v/>
      </c>
      <c r="K1177" s="21" t="str">
        <f t="shared" si="37"/>
        <v/>
      </c>
    </row>
    <row r="1178" spans="1:11" ht="27" customHeight="1" x14ac:dyDescent="0.3">
      <c r="A1178" s="10"/>
      <c r="B1178" s="11"/>
      <c r="C1178" s="12"/>
      <c r="D1178" s="13"/>
      <c r="E1178" s="14"/>
      <c r="F1178" s="54"/>
      <c r="G1178" s="25"/>
      <c r="H1178" s="74"/>
      <c r="I1178" s="73"/>
      <c r="J1178" s="27" t="str">
        <f t="shared" si="36"/>
        <v/>
      </c>
      <c r="K1178" s="21" t="str">
        <f t="shared" si="37"/>
        <v/>
      </c>
    </row>
    <row r="1179" spans="1:11" ht="27" customHeight="1" x14ac:dyDescent="0.3">
      <c r="A1179" s="10"/>
      <c r="B1179" s="11"/>
      <c r="C1179" s="12"/>
      <c r="D1179" s="13"/>
      <c r="E1179" s="14"/>
      <c r="F1179" s="54"/>
      <c r="G1179" s="25"/>
      <c r="H1179" s="74"/>
      <c r="I1179" s="73"/>
      <c r="J1179" s="27" t="str">
        <f t="shared" si="36"/>
        <v/>
      </c>
      <c r="K1179" s="21" t="str">
        <f t="shared" si="37"/>
        <v/>
      </c>
    </row>
    <row r="1180" spans="1:11" ht="27" customHeight="1" x14ac:dyDescent="0.3">
      <c r="A1180" s="10"/>
      <c r="B1180" s="11"/>
      <c r="C1180" s="12"/>
      <c r="D1180" s="13"/>
      <c r="E1180" s="14"/>
      <c r="F1180" s="54"/>
      <c r="G1180" s="25"/>
      <c r="H1180" s="74"/>
      <c r="I1180" s="73"/>
      <c r="J1180" s="27" t="str">
        <f t="shared" si="36"/>
        <v/>
      </c>
      <c r="K1180" s="21" t="str">
        <f t="shared" si="37"/>
        <v/>
      </c>
    </row>
    <row r="1181" spans="1:11" ht="27" customHeight="1" x14ac:dyDescent="0.3">
      <c r="A1181" s="10"/>
      <c r="B1181" s="11"/>
      <c r="C1181" s="12"/>
      <c r="D1181" s="13"/>
      <c r="E1181" s="14"/>
      <c r="F1181" s="54"/>
      <c r="G1181" s="25"/>
      <c r="H1181" s="74"/>
      <c r="I1181" s="73"/>
      <c r="J1181" s="27" t="str">
        <f t="shared" si="36"/>
        <v/>
      </c>
      <c r="K1181" s="21" t="str">
        <f t="shared" si="37"/>
        <v/>
      </c>
    </row>
    <row r="1182" spans="1:11" ht="27" customHeight="1" x14ac:dyDescent="0.3">
      <c r="A1182" s="10"/>
      <c r="B1182" s="11"/>
      <c r="C1182" s="12"/>
      <c r="D1182" s="13"/>
      <c r="E1182" s="14"/>
      <c r="F1182" s="54"/>
      <c r="G1182" s="25"/>
      <c r="H1182" s="74"/>
      <c r="I1182" s="73"/>
      <c r="J1182" s="27" t="str">
        <f t="shared" si="36"/>
        <v/>
      </c>
      <c r="K1182" s="21" t="str">
        <f t="shared" si="37"/>
        <v/>
      </c>
    </row>
    <row r="1183" spans="1:11" ht="27" customHeight="1" x14ac:dyDescent="0.3">
      <c r="A1183" s="10"/>
      <c r="B1183" s="11"/>
      <c r="C1183" s="12"/>
      <c r="D1183" s="13"/>
      <c r="E1183" s="14"/>
      <c r="F1183" s="54"/>
      <c r="G1183" s="25"/>
      <c r="H1183" s="74"/>
      <c r="I1183" s="73"/>
      <c r="J1183" s="27" t="str">
        <f t="shared" si="36"/>
        <v/>
      </c>
      <c r="K1183" s="21" t="str">
        <f t="shared" si="37"/>
        <v/>
      </c>
    </row>
    <row r="1184" spans="1:11" ht="27" customHeight="1" x14ac:dyDescent="0.3">
      <c r="A1184" s="10"/>
      <c r="B1184" s="11"/>
      <c r="C1184" s="12"/>
      <c r="D1184" s="13"/>
      <c r="E1184" s="14"/>
      <c r="F1184" s="54"/>
      <c r="G1184" s="25"/>
      <c r="H1184" s="74"/>
      <c r="I1184" s="73"/>
      <c r="J1184" s="27" t="str">
        <f t="shared" si="36"/>
        <v/>
      </c>
      <c r="K1184" s="21" t="str">
        <f t="shared" si="37"/>
        <v/>
      </c>
    </row>
    <row r="1185" spans="1:11" ht="27" customHeight="1" x14ac:dyDescent="0.3">
      <c r="A1185" s="10"/>
      <c r="B1185" s="11"/>
      <c r="C1185" s="12"/>
      <c r="D1185" s="13"/>
      <c r="E1185" s="14"/>
      <c r="F1185" s="54"/>
      <c r="G1185" s="25"/>
      <c r="H1185" s="74"/>
      <c r="I1185" s="73"/>
      <c r="J1185" s="27" t="str">
        <f t="shared" si="36"/>
        <v/>
      </c>
      <c r="K1185" s="21" t="str">
        <f t="shared" si="37"/>
        <v/>
      </c>
    </row>
    <row r="1186" spans="1:11" ht="27" customHeight="1" x14ac:dyDescent="0.3">
      <c r="A1186" s="10"/>
      <c r="B1186" s="11"/>
      <c r="C1186" s="12"/>
      <c r="D1186" s="13"/>
      <c r="E1186" s="14"/>
      <c r="F1186" s="54"/>
      <c r="G1186" s="25"/>
      <c r="H1186" s="74"/>
      <c r="I1186" s="73"/>
      <c r="J1186" s="27" t="str">
        <f t="shared" si="36"/>
        <v/>
      </c>
      <c r="K1186" s="21" t="str">
        <f t="shared" si="37"/>
        <v/>
      </c>
    </row>
    <row r="1187" spans="1:11" ht="27" customHeight="1" x14ac:dyDescent="0.3">
      <c r="A1187" s="10"/>
      <c r="B1187" s="11"/>
      <c r="C1187" s="12"/>
      <c r="D1187" s="13"/>
      <c r="E1187" s="14"/>
      <c r="F1187" s="54"/>
      <c r="G1187" s="25"/>
      <c r="H1187" s="74"/>
      <c r="I1187" s="73"/>
      <c r="J1187" s="27" t="str">
        <f t="shared" si="36"/>
        <v/>
      </c>
      <c r="K1187" s="21" t="str">
        <f t="shared" si="37"/>
        <v/>
      </c>
    </row>
    <row r="1188" spans="1:11" ht="27" customHeight="1" x14ac:dyDescent="0.3">
      <c r="A1188" s="10"/>
      <c r="B1188" s="11"/>
      <c r="C1188" s="12"/>
      <c r="D1188" s="13"/>
      <c r="E1188" s="14"/>
      <c r="F1188" s="54"/>
      <c r="G1188" s="25"/>
      <c r="H1188" s="74"/>
      <c r="I1188" s="73"/>
      <c r="J1188" s="27" t="str">
        <f t="shared" si="36"/>
        <v/>
      </c>
      <c r="K1188" s="21" t="str">
        <f t="shared" si="37"/>
        <v/>
      </c>
    </row>
    <row r="1189" spans="1:11" ht="27" customHeight="1" x14ac:dyDescent="0.3">
      <c r="A1189" s="10"/>
      <c r="B1189" s="11"/>
      <c r="C1189" s="12"/>
      <c r="D1189" s="13"/>
      <c r="E1189" s="14"/>
      <c r="F1189" s="54"/>
      <c r="G1189" s="25"/>
      <c r="H1189" s="74"/>
      <c r="I1189" s="73"/>
      <c r="J1189" s="27" t="str">
        <f t="shared" si="36"/>
        <v/>
      </c>
      <c r="K1189" s="21" t="str">
        <f t="shared" si="37"/>
        <v/>
      </c>
    </row>
    <row r="1190" spans="1:11" ht="27" customHeight="1" x14ac:dyDescent="0.3">
      <c r="A1190" s="10"/>
      <c r="B1190" s="11"/>
      <c r="C1190" s="12"/>
      <c r="D1190" s="13"/>
      <c r="E1190" s="14"/>
      <c r="F1190" s="54"/>
      <c r="G1190" s="25"/>
      <c r="H1190" s="74"/>
      <c r="I1190" s="73"/>
      <c r="J1190" s="27" t="str">
        <f t="shared" si="36"/>
        <v/>
      </c>
      <c r="K1190" s="21" t="str">
        <f t="shared" si="37"/>
        <v/>
      </c>
    </row>
    <row r="1191" spans="1:11" ht="27" customHeight="1" x14ac:dyDescent="0.3">
      <c r="A1191" s="10"/>
      <c r="B1191" s="11"/>
      <c r="C1191" s="12"/>
      <c r="D1191" s="13"/>
      <c r="E1191" s="14"/>
      <c r="F1191" s="54"/>
      <c r="G1191" s="25"/>
      <c r="H1191" s="74"/>
      <c r="I1191" s="73"/>
      <c r="J1191" s="27" t="str">
        <f t="shared" si="36"/>
        <v/>
      </c>
      <c r="K1191" s="21" t="str">
        <f t="shared" si="37"/>
        <v/>
      </c>
    </row>
    <row r="1192" spans="1:11" ht="27" customHeight="1" x14ac:dyDescent="0.3">
      <c r="A1192" s="10"/>
      <c r="B1192" s="11"/>
      <c r="C1192" s="12"/>
      <c r="D1192" s="13"/>
      <c r="E1192" s="14"/>
      <c r="F1192" s="54"/>
      <c r="G1192" s="25"/>
      <c r="H1192" s="74"/>
      <c r="I1192" s="73"/>
      <c r="J1192" s="27" t="str">
        <f t="shared" ref="J1192:J1212" si="38">IF(LEN(F1192)=0,"",IF(AND(LEN(F1192)&gt;0,LEN($H$5)=0),LEFT($C$6,10),IF(LEN(F1192)&gt;0,$H$5,"")))</f>
        <v/>
      </c>
      <c r="K1192" s="21" t="str">
        <f t="shared" si="37"/>
        <v/>
      </c>
    </row>
    <row r="1193" spans="1:11" ht="27" customHeight="1" x14ac:dyDescent="0.3">
      <c r="A1193" s="10"/>
      <c r="B1193" s="11"/>
      <c r="C1193" s="12"/>
      <c r="D1193" s="13"/>
      <c r="E1193" s="14"/>
      <c r="F1193" s="54"/>
      <c r="G1193" s="25"/>
      <c r="H1193" s="74"/>
      <c r="I1193" s="73"/>
      <c r="J1193" s="27" t="str">
        <f t="shared" si="38"/>
        <v/>
      </c>
      <c r="K1193" s="21" t="str">
        <f t="shared" si="37"/>
        <v/>
      </c>
    </row>
    <row r="1194" spans="1:11" ht="27" customHeight="1" x14ac:dyDescent="0.3">
      <c r="A1194" s="10"/>
      <c r="B1194" s="11"/>
      <c r="C1194" s="12"/>
      <c r="D1194" s="13"/>
      <c r="E1194" s="14"/>
      <c r="F1194" s="54"/>
      <c r="G1194" s="25"/>
      <c r="H1194" s="74"/>
      <c r="I1194" s="73"/>
      <c r="J1194" s="27" t="str">
        <f t="shared" si="38"/>
        <v/>
      </c>
      <c r="K1194" s="21" t="str">
        <f t="shared" si="37"/>
        <v/>
      </c>
    </row>
    <row r="1195" spans="1:11" ht="27" customHeight="1" x14ac:dyDescent="0.3">
      <c r="A1195" s="10"/>
      <c r="B1195" s="11"/>
      <c r="C1195" s="12"/>
      <c r="D1195" s="13"/>
      <c r="E1195" s="14"/>
      <c r="F1195" s="54"/>
      <c r="G1195" s="25"/>
      <c r="H1195" s="74"/>
      <c r="I1195" s="73"/>
      <c r="J1195" s="27" t="str">
        <f t="shared" si="38"/>
        <v/>
      </c>
      <c r="K1195" s="21" t="str">
        <f t="shared" si="37"/>
        <v/>
      </c>
    </row>
    <row r="1196" spans="1:11" ht="27" customHeight="1" x14ac:dyDescent="0.3">
      <c r="A1196" s="10"/>
      <c r="B1196" s="11"/>
      <c r="C1196" s="12"/>
      <c r="D1196" s="13"/>
      <c r="E1196" s="14"/>
      <c r="F1196" s="54"/>
      <c r="G1196" s="25"/>
      <c r="H1196" s="74"/>
      <c r="I1196" s="73"/>
      <c r="J1196" s="27" t="str">
        <f t="shared" si="38"/>
        <v/>
      </c>
      <c r="K1196" s="21" t="str">
        <f t="shared" si="37"/>
        <v/>
      </c>
    </row>
    <row r="1197" spans="1:11" ht="27" customHeight="1" x14ac:dyDescent="0.3">
      <c r="A1197" s="10"/>
      <c r="B1197" s="11"/>
      <c r="C1197" s="12"/>
      <c r="D1197" s="13"/>
      <c r="E1197" s="14"/>
      <c r="F1197" s="54"/>
      <c r="G1197" s="25"/>
      <c r="H1197" s="74"/>
      <c r="I1197" s="73"/>
      <c r="J1197" s="27" t="str">
        <f t="shared" si="38"/>
        <v/>
      </c>
      <c r="K1197" s="21" t="str">
        <f t="shared" si="37"/>
        <v/>
      </c>
    </row>
    <row r="1198" spans="1:11" ht="27" customHeight="1" x14ac:dyDescent="0.3">
      <c r="A1198" s="10"/>
      <c r="B1198" s="11"/>
      <c r="C1198" s="12"/>
      <c r="D1198" s="13"/>
      <c r="E1198" s="14"/>
      <c r="F1198" s="54"/>
      <c r="G1198" s="25"/>
      <c r="H1198" s="74"/>
      <c r="I1198" s="73"/>
      <c r="J1198" s="27" t="str">
        <f t="shared" si="38"/>
        <v/>
      </c>
      <c r="K1198" s="21" t="str">
        <f t="shared" si="37"/>
        <v/>
      </c>
    </row>
    <row r="1199" spans="1:11" ht="27" customHeight="1" x14ac:dyDescent="0.3">
      <c r="A1199" s="10"/>
      <c r="B1199" s="11"/>
      <c r="C1199" s="12"/>
      <c r="D1199" s="13"/>
      <c r="E1199" s="14"/>
      <c r="F1199" s="54"/>
      <c r="G1199" s="25"/>
      <c r="H1199" s="74"/>
      <c r="I1199" s="73"/>
      <c r="J1199" s="27" t="str">
        <f t="shared" si="38"/>
        <v/>
      </c>
      <c r="K1199" s="21" t="str">
        <f t="shared" si="37"/>
        <v/>
      </c>
    </row>
    <row r="1200" spans="1:11" ht="27" customHeight="1" x14ac:dyDescent="0.3">
      <c r="A1200" s="10"/>
      <c r="B1200" s="11"/>
      <c r="C1200" s="12"/>
      <c r="D1200" s="13"/>
      <c r="E1200" s="14"/>
      <c r="F1200" s="54"/>
      <c r="G1200" s="25"/>
      <c r="H1200" s="74"/>
      <c r="I1200" s="73"/>
      <c r="J1200" s="27" t="str">
        <f t="shared" si="38"/>
        <v/>
      </c>
      <c r="K1200" s="21" t="str">
        <f t="shared" si="37"/>
        <v/>
      </c>
    </row>
    <row r="1201" spans="1:11" ht="27" customHeight="1" x14ac:dyDescent="0.3">
      <c r="A1201" s="10"/>
      <c r="B1201" s="11"/>
      <c r="C1201" s="12"/>
      <c r="D1201" s="13"/>
      <c r="E1201" s="14"/>
      <c r="F1201" s="54"/>
      <c r="G1201" s="25"/>
      <c r="H1201" s="74"/>
      <c r="I1201" s="73"/>
      <c r="J1201" s="27" t="str">
        <f t="shared" si="38"/>
        <v/>
      </c>
      <c r="K1201" s="21" t="str">
        <f t="shared" si="37"/>
        <v/>
      </c>
    </row>
    <row r="1202" spans="1:11" ht="27" customHeight="1" x14ac:dyDescent="0.3">
      <c r="A1202" s="10"/>
      <c r="B1202" s="11"/>
      <c r="C1202" s="12"/>
      <c r="D1202" s="13"/>
      <c r="E1202" s="14"/>
      <c r="F1202" s="54"/>
      <c r="G1202" s="25"/>
      <c r="H1202" s="74"/>
      <c r="I1202" s="73"/>
      <c r="J1202" s="27" t="str">
        <f t="shared" si="38"/>
        <v/>
      </c>
      <c r="K1202" s="21" t="str">
        <f t="shared" si="37"/>
        <v/>
      </c>
    </row>
    <row r="1203" spans="1:11" ht="27" customHeight="1" x14ac:dyDescent="0.3">
      <c r="A1203" s="10"/>
      <c r="B1203" s="11"/>
      <c r="C1203" s="12"/>
      <c r="D1203" s="13"/>
      <c r="E1203" s="14"/>
      <c r="F1203" s="54"/>
      <c r="G1203" s="25"/>
      <c r="H1203" s="74"/>
      <c r="I1203" s="73"/>
      <c r="J1203" s="27" t="str">
        <f t="shared" si="38"/>
        <v/>
      </c>
      <c r="K1203" s="21" t="str">
        <f t="shared" si="37"/>
        <v/>
      </c>
    </row>
    <row r="1204" spans="1:11" ht="27" customHeight="1" x14ac:dyDescent="0.3">
      <c r="A1204" s="10"/>
      <c r="B1204" s="11"/>
      <c r="C1204" s="12"/>
      <c r="D1204" s="13"/>
      <c r="E1204" s="14"/>
      <c r="F1204" s="54"/>
      <c r="G1204" s="25"/>
      <c r="H1204" s="74"/>
      <c r="I1204" s="73"/>
      <c r="J1204" s="27" t="str">
        <f t="shared" si="38"/>
        <v/>
      </c>
      <c r="K1204" s="21" t="str">
        <f t="shared" si="37"/>
        <v/>
      </c>
    </row>
    <row r="1205" spans="1:11" ht="27" customHeight="1" x14ac:dyDescent="0.3">
      <c r="A1205" s="10"/>
      <c r="B1205" s="11"/>
      <c r="C1205" s="12"/>
      <c r="D1205" s="13"/>
      <c r="E1205" s="14"/>
      <c r="F1205" s="54"/>
      <c r="G1205" s="25"/>
      <c r="H1205" s="74"/>
      <c r="I1205" s="73"/>
      <c r="J1205" s="27" t="str">
        <f t="shared" si="38"/>
        <v/>
      </c>
      <c r="K1205" s="21" t="str">
        <f t="shared" si="37"/>
        <v/>
      </c>
    </row>
    <row r="1206" spans="1:11" ht="27" customHeight="1" x14ac:dyDescent="0.3">
      <c r="A1206" s="10"/>
      <c r="B1206" s="11"/>
      <c r="C1206" s="12"/>
      <c r="D1206" s="13"/>
      <c r="E1206" s="14"/>
      <c r="F1206" s="54"/>
      <c r="G1206" s="25"/>
      <c r="H1206" s="74"/>
      <c r="I1206" s="73"/>
      <c r="J1206" s="27" t="str">
        <f t="shared" si="38"/>
        <v/>
      </c>
      <c r="K1206" s="21" t="str">
        <f t="shared" si="37"/>
        <v/>
      </c>
    </row>
    <row r="1207" spans="1:11" ht="27" customHeight="1" x14ac:dyDescent="0.3">
      <c r="A1207" s="10"/>
      <c r="B1207" s="11"/>
      <c r="C1207" s="12"/>
      <c r="D1207" s="13"/>
      <c r="E1207" s="14"/>
      <c r="F1207" s="54"/>
      <c r="G1207" s="25"/>
      <c r="H1207" s="74"/>
      <c r="I1207" s="73"/>
      <c r="J1207" s="27" t="str">
        <f t="shared" si="38"/>
        <v/>
      </c>
      <c r="K1207" s="21" t="str">
        <f t="shared" si="37"/>
        <v/>
      </c>
    </row>
    <row r="1208" spans="1:11" ht="27" customHeight="1" x14ac:dyDescent="0.3">
      <c r="A1208" s="10"/>
      <c r="B1208" s="11"/>
      <c r="C1208" s="12"/>
      <c r="D1208" s="13"/>
      <c r="E1208" s="14"/>
      <c r="F1208" s="54"/>
      <c r="G1208" s="25"/>
      <c r="H1208" s="74"/>
      <c r="I1208" s="73"/>
      <c r="J1208" s="27" t="str">
        <f t="shared" si="38"/>
        <v/>
      </c>
      <c r="K1208" s="21" t="str">
        <f t="shared" si="37"/>
        <v/>
      </c>
    </row>
    <row r="1209" spans="1:11" ht="27" customHeight="1" x14ac:dyDescent="0.3">
      <c r="A1209" s="10"/>
      <c r="B1209" s="11"/>
      <c r="C1209" s="12"/>
      <c r="D1209" s="13"/>
      <c r="E1209" s="14"/>
      <c r="F1209" s="54"/>
      <c r="G1209" s="25"/>
      <c r="H1209" s="74"/>
      <c r="I1209" s="73"/>
      <c r="J1209" s="27" t="str">
        <f t="shared" si="38"/>
        <v/>
      </c>
      <c r="K1209" s="21" t="str">
        <f t="shared" si="37"/>
        <v/>
      </c>
    </row>
    <row r="1210" spans="1:11" ht="27" customHeight="1" x14ac:dyDescent="0.3">
      <c r="A1210" s="10"/>
      <c r="B1210" s="11"/>
      <c r="C1210" s="12"/>
      <c r="D1210" s="13"/>
      <c r="E1210" s="14"/>
      <c r="F1210" s="54"/>
      <c r="G1210" s="25"/>
      <c r="H1210" s="74"/>
      <c r="I1210" s="73"/>
      <c r="J1210" s="27" t="str">
        <f t="shared" si="38"/>
        <v/>
      </c>
      <c r="K1210" s="21" t="str">
        <f t="shared" si="37"/>
        <v/>
      </c>
    </row>
    <row r="1211" spans="1:11" ht="27" customHeight="1" x14ac:dyDescent="0.3">
      <c r="A1211" s="10"/>
      <c r="B1211" s="11"/>
      <c r="C1211" s="12"/>
      <c r="D1211" s="13"/>
      <c r="E1211" s="14"/>
      <c r="F1211" s="54"/>
      <c r="G1211" s="25"/>
      <c r="H1211" s="74"/>
      <c r="I1211" s="73"/>
      <c r="J1211" s="27" t="str">
        <f t="shared" si="38"/>
        <v/>
      </c>
      <c r="K1211" s="21" t="str">
        <f t="shared" si="37"/>
        <v/>
      </c>
    </row>
    <row r="1212" spans="1:11" ht="27" customHeight="1" x14ac:dyDescent="0.3">
      <c r="A1212" s="10"/>
      <c r="B1212" s="11"/>
      <c r="C1212" s="12"/>
      <c r="D1212" s="13"/>
      <c r="E1212" s="14"/>
      <c r="F1212" s="54"/>
      <c r="G1212" s="25"/>
      <c r="H1212" s="74"/>
      <c r="I1212" s="73"/>
      <c r="J1212" s="27" t="str">
        <f t="shared" si="38"/>
        <v/>
      </c>
      <c r="K1212" s="21" t="str">
        <f t="shared" si="37"/>
        <v/>
      </c>
    </row>
  </sheetData>
  <sheetProtection algorithmName="SHA-512" hashValue="D3sEckXKfzr2IE/fxoFG4dGitPnIoqJqdsixQ9NtLt0Wa4Lxar+DGbZ4B+Zkss9CY/4MMS5NtqTPyq5hXDNBvw==" saltValue="5nu2XiniC8x6ii/YarPrmA==" spinCount="100000" sheet="1" objects="1" scenarios="1"/>
  <mergeCells count="29"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1212">
    <cfRule type="expression" dxfId="23" priority="28">
      <formula>LEN(F13)&gt;0</formula>
    </cfRule>
  </conditionalFormatting>
  <conditionalFormatting sqref="B13:B1212">
    <cfRule type="expression" dxfId="22" priority="27">
      <formula>LEN(F13)&gt;0</formula>
    </cfRule>
  </conditionalFormatting>
  <conditionalFormatting sqref="C13:C1212">
    <cfRule type="expression" dxfId="21" priority="26">
      <formula>LEN(F13)&gt;0</formula>
    </cfRule>
  </conditionalFormatting>
  <conditionalFormatting sqref="D13:D1212">
    <cfRule type="expression" dxfId="20" priority="25">
      <formula>LEN(F13)&gt;0</formula>
    </cfRule>
  </conditionalFormatting>
  <conditionalFormatting sqref="E13:E1212">
    <cfRule type="expression" dxfId="19" priority="24">
      <formula>LEN(F13)&gt;0</formula>
    </cfRule>
  </conditionalFormatting>
  <conditionalFormatting sqref="F13:F1212">
    <cfRule type="expression" dxfId="18" priority="23">
      <formula>LEN(F13)&gt;0</formula>
    </cfRule>
  </conditionalFormatting>
  <conditionalFormatting sqref="I13:I1212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1212">
    <cfRule type="expression" dxfId="14" priority="17">
      <formula>LEN(F13)&gt;0</formula>
    </cfRule>
  </conditionalFormatting>
  <conditionalFormatting sqref="G13:G1212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1212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1212">
    <cfRule type="expression" dxfId="3" priority="2">
      <formula>AND(ISNUMBER(F12)=FALSE,LEN(F12)&gt;0)</formula>
    </cfRule>
  </conditionalFormatting>
  <conditionalFormatting sqref="F12:F1212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02"/>
  <sheetViews>
    <sheetView workbookViewId="0">
      <pane ySplit="1" topLeftCell="A2" activePane="bottomLeft" state="frozen"/>
      <selection activeCell="J1" sqref="J1"/>
      <selection pane="bottomLeft" activeCell="A2" sqref="A2"/>
    </sheetView>
  </sheetViews>
  <sheetFormatPr baseColWidth="10" defaultColWidth="11.44140625" defaultRowHeight="13.8" x14ac:dyDescent="0.3"/>
  <cols>
    <col min="1" max="1" width="14.88671875" style="37" customWidth="1"/>
    <col min="2" max="2" width="11.44140625" style="37"/>
    <col min="3" max="3" width="11.44140625" style="39"/>
    <col min="4" max="4" width="11.44140625" style="41"/>
    <col min="5" max="5" width="11.44140625" style="34"/>
    <col min="6" max="6" width="11.44140625" style="37"/>
    <col min="7" max="7" width="17.44140625" style="37" customWidth="1"/>
    <col min="8" max="11" width="19.44140625" style="34" customWidth="1"/>
    <col min="12" max="12" width="38.6640625" style="34" customWidth="1"/>
    <col min="13" max="13" width="11.44140625" style="34"/>
    <col min="14" max="14" width="19.88671875" style="34" bestFit="1" customWidth="1"/>
    <col min="15" max="15" width="26.77734375" style="34" bestFit="1" customWidth="1"/>
    <col min="16" max="16" width="26.44140625" style="34" customWidth="1"/>
    <col min="17" max="17" width="30.77734375" style="34" bestFit="1" customWidth="1"/>
    <col min="18" max="16384" width="11.44140625" style="34"/>
  </cols>
  <sheetData>
    <row r="1" spans="1:17" x14ac:dyDescent="0.3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37</v>
      </c>
      <c r="H1" s="49" t="s">
        <v>38</v>
      </c>
      <c r="I1" s="49" t="s">
        <v>40</v>
      </c>
      <c r="J1" s="49" t="s">
        <v>41</v>
      </c>
      <c r="K1" s="49" t="s">
        <v>42</v>
      </c>
      <c r="L1" s="49" t="s">
        <v>50</v>
      </c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39</v>
      </c>
    </row>
    <row r="2" spans="1:17" x14ac:dyDescent="0.3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1" t="str">
        <f>IF(B2="","",Angebotsliste!I12)</f>
        <v/>
      </c>
      <c r="M2" s="47"/>
      <c r="N2"/>
      <c r="O2"/>
      <c r="P2"/>
      <c r="Q2"/>
    </row>
    <row r="3" spans="1:17" x14ac:dyDescent="0.3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1" t="str">
        <f>IF(B3="","",Angebotsliste!I13)</f>
        <v/>
      </c>
      <c r="M3" s="47"/>
      <c r="N3"/>
      <c r="O3"/>
      <c r="P3"/>
      <c r="Q3"/>
    </row>
    <row r="4" spans="1:17" x14ac:dyDescent="0.3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1" t="str">
        <f>IF(B4="","",Angebotsliste!I14)</f>
        <v/>
      </c>
      <c r="M4" s="47"/>
      <c r="N4"/>
      <c r="O4"/>
      <c r="P4"/>
      <c r="Q4" s="47"/>
    </row>
    <row r="5" spans="1:17" x14ac:dyDescent="0.3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1" t="str">
        <f>IF(B5="","",Angebotsliste!I15)</f>
        <v/>
      </c>
      <c r="M5" s="47"/>
      <c r="N5"/>
      <c r="O5"/>
      <c r="P5"/>
      <c r="Q5" s="47"/>
    </row>
    <row r="6" spans="1:17" x14ac:dyDescent="0.3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1" t="str">
        <f>IF(B6="","",Angebotsliste!I16)</f>
        <v/>
      </c>
      <c r="M6" s="47"/>
      <c r="N6"/>
      <c r="O6"/>
      <c r="P6"/>
      <c r="Q6" s="47"/>
    </row>
    <row r="7" spans="1:17" x14ac:dyDescent="0.3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1" t="str">
        <f>IF(B7="","",Angebotsliste!I17)</f>
        <v/>
      </c>
      <c r="M7" s="47"/>
      <c r="N7"/>
      <c r="O7"/>
      <c r="P7"/>
      <c r="Q7" s="47"/>
    </row>
    <row r="8" spans="1:17" x14ac:dyDescent="0.3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1" t="str">
        <f>IF(B8="","",Angebotsliste!I18)</f>
        <v/>
      </c>
      <c r="M8" s="47"/>
      <c r="N8"/>
      <c r="O8"/>
      <c r="P8"/>
      <c r="Q8" s="47"/>
    </row>
    <row r="9" spans="1:17" x14ac:dyDescent="0.3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1" t="str">
        <f>IF(B9="","",Angebotsliste!I19)</f>
        <v/>
      </c>
      <c r="M9" s="47"/>
      <c r="N9"/>
      <c r="O9"/>
      <c r="P9"/>
      <c r="Q9" s="47"/>
    </row>
    <row r="10" spans="1:17" x14ac:dyDescent="0.3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1" t="str">
        <f>IF(B10="","",Angebotsliste!I20)</f>
        <v/>
      </c>
      <c r="M10" s="47"/>
      <c r="N10"/>
      <c r="O10"/>
      <c r="P10"/>
      <c r="Q10" s="47"/>
    </row>
    <row r="11" spans="1:17" x14ac:dyDescent="0.3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1" t="str">
        <f>IF(B11="","",Angebotsliste!I21)</f>
        <v/>
      </c>
      <c r="M11" s="47"/>
      <c r="N11"/>
      <c r="O11"/>
      <c r="P11"/>
      <c r="Q11" s="47"/>
    </row>
    <row r="12" spans="1:17" x14ac:dyDescent="0.3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1" t="str">
        <f>IF(B12="","",Angebotsliste!I22)</f>
        <v/>
      </c>
      <c r="M12" s="47"/>
      <c r="N12"/>
      <c r="O12"/>
      <c r="P12"/>
      <c r="Q12" s="47"/>
    </row>
    <row r="13" spans="1:17" x14ac:dyDescent="0.3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1" t="str">
        <f>IF(B13="","",Angebotsliste!I23)</f>
        <v/>
      </c>
      <c r="M13" s="47"/>
      <c r="N13"/>
      <c r="O13"/>
      <c r="P13"/>
      <c r="Q13" s="47"/>
    </row>
    <row r="14" spans="1:17" x14ac:dyDescent="0.3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1" t="str">
        <f>IF(B14="","",Angebotsliste!I24)</f>
        <v/>
      </c>
      <c r="M14" s="47"/>
      <c r="N14"/>
      <c r="O14"/>
      <c r="P14"/>
      <c r="Q14" s="47"/>
    </row>
    <row r="15" spans="1:17" x14ac:dyDescent="0.3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1" t="str">
        <f>IF(B15="","",Angebotsliste!I25)</f>
        <v/>
      </c>
      <c r="M15" s="47"/>
      <c r="N15"/>
      <c r="O15"/>
      <c r="P15"/>
      <c r="Q15" s="47"/>
    </row>
    <row r="16" spans="1:17" x14ac:dyDescent="0.3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1" t="str">
        <f>IF(B16="","",Angebotsliste!I26)</f>
        <v/>
      </c>
      <c r="M16" s="47"/>
      <c r="N16"/>
      <c r="O16"/>
      <c r="P16"/>
      <c r="Q16" s="47"/>
    </row>
    <row r="17" spans="1:17" x14ac:dyDescent="0.3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1" t="str">
        <f>IF(B17="","",Angebotsliste!I27)</f>
        <v/>
      </c>
      <c r="M17" s="47"/>
      <c r="N17"/>
      <c r="O17"/>
      <c r="P17"/>
      <c r="Q17" s="47"/>
    </row>
    <row r="18" spans="1:17" x14ac:dyDescent="0.3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1" t="str">
        <f>IF(B18="","",Angebotsliste!I28)</f>
        <v/>
      </c>
      <c r="M18" s="47"/>
      <c r="N18"/>
      <c r="O18"/>
      <c r="P18"/>
      <c r="Q18" s="47"/>
    </row>
    <row r="19" spans="1:17" x14ac:dyDescent="0.3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1" t="str">
        <f>IF(B19="","",Angebotsliste!I29)</f>
        <v/>
      </c>
      <c r="M19" s="47"/>
      <c r="N19"/>
      <c r="O19"/>
      <c r="P19"/>
      <c r="Q19" s="47"/>
    </row>
    <row r="20" spans="1:17" x14ac:dyDescent="0.3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1" t="str">
        <f>IF(B20="","",Angebotsliste!I30)</f>
        <v/>
      </c>
      <c r="N20"/>
      <c r="O20"/>
      <c r="P20"/>
    </row>
    <row r="21" spans="1:17" x14ac:dyDescent="0.3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1" t="str">
        <f>IF(B21="","",Angebotsliste!I31)</f>
        <v/>
      </c>
      <c r="N21"/>
      <c r="O21"/>
      <c r="P21"/>
    </row>
    <row r="22" spans="1:17" x14ac:dyDescent="0.3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1" t="str">
        <f>IF(B22="","",Angebotsliste!I32)</f>
        <v/>
      </c>
      <c r="N22"/>
      <c r="O22"/>
      <c r="P22"/>
    </row>
    <row r="23" spans="1:17" x14ac:dyDescent="0.3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1" t="str">
        <f>IF(B23="","",Angebotsliste!I33)</f>
        <v/>
      </c>
      <c r="N23"/>
      <c r="O23"/>
      <c r="P23"/>
    </row>
    <row r="24" spans="1:17" x14ac:dyDescent="0.3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1" t="str">
        <f>IF(B24="","",Angebotsliste!I34)</f>
        <v/>
      </c>
      <c r="N24"/>
      <c r="O24"/>
      <c r="P24"/>
    </row>
    <row r="25" spans="1:17" x14ac:dyDescent="0.3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1" t="str">
        <f>IF(B25="","",Angebotsliste!I35)</f>
        <v/>
      </c>
      <c r="N25"/>
      <c r="O25"/>
      <c r="P25"/>
    </row>
    <row r="26" spans="1:17" x14ac:dyDescent="0.3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1" t="str">
        <f>IF(B26="","",Angebotsliste!I36)</f>
        <v/>
      </c>
      <c r="N26"/>
      <c r="O26"/>
      <c r="P26"/>
    </row>
    <row r="27" spans="1:17" x14ac:dyDescent="0.3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1" t="str">
        <f>IF(B27="","",Angebotsliste!I37)</f>
        <v/>
      </c>
      <c r="N27"/>
      <c r="O27"/>
      <c r="P27"/>
    </row>
    <row r="28" spans="1:17" x14ac:dyDescent="0.3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1" t="str">
        <f>IF(B28="","",Angebotsliste!I38)</f>
        <v/>
      </c>
      <c r="N28"/>
      <c r="O28"/>
      <c r="P28"/>
    </row>
    <row r="29" spans="1:17" x14ac:dyDescent="0.3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1" t="str">
        <f>IF(B29="","",Angebotsliste!I39)</f>
        <v/>
      </c>
      <c r="N29"/>
      <c r="O29"/>
      <c r="P29"/>
    </row>
    <row r="30" spans="1:17" x14ac:dyDescent="0.3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1" t="str">
        <f>IF(B30="","",Angebotsliste!I40)</f>
        <v/>
      </c>
      <c r="N30"/>
      <c r="O30"/>
      <c r="P30"/>
    </row>
    <row r="31" spans="1:17" x14ac:dyDescent="0.3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1" t="str">
        <f>IF(B31="","",Angebotsliste!I41)</f>
        <v/>
      </c>
      <c r="N31"/>
      <c r="O31"/>
      <c r="P31"/>
    </row>
    <row r="32" spans="1:17" x14ac:dyDescent="0.3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1" t="str">
        <f>IF(B32="","",Angebotsliste!I42)</f>
        <v/>
      </c>
      <c r="N32"/>
      <c r="O32"/>
      <c r="P32"/>
    </row>
    <row r="33" spans="1:16" x14ac:dyDescent="0.3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1" t="str">
        <f>IF(B33="","",Angebotsliste!I43)</f>
        <v/>
      </c>
      <c r="N33"/>
      <c r="O33"/>
      <c r="P33"/>
    </row>
    <row r="34" spans="1:16" x14ac:dyDescent="0.3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1" t="str">
        <f>IF(B34="","",Angebotsliste!I44)</f>
        <v/>
      </c>
      <c r="N34"/>
      <c r="O34"/>
      <c r="P34"/>
    </row>
    <row r="35" spans="1:16" x14ac:dyDescent="0.3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1" t="str">
        <f>IF(B35="","",Angebotsliste!I45)</f>
        <v/>
      </c>
      <c r="N35"/>
      <c r="O35"/>
      <c r="P35"/>
    </row>
    <row r="36" spans="1:16" x14ac:dyDescent="0.3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1" t="str">
        <f>IF(B36="","",Angebotsliste!I46)</f>
        <v/>
      </c>
      <c r="N36"/>
      <c r="O36"/>
      <c r="P36"/>
    </row>
    <row r="37" spans="1:16" x14ac:dyDescent="0.3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1" t="str">
        <f>IF(B37="","",Angebotsliste!I47)</f>
        <v/>
      </c>
      <c r="N37"/>
      <c r="O37"/>
      <c r="P37"/>
    </row>
    <row r="38" spans="1:16" x14ac:dyDescent="0.3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1" t="str">
        <f>IF(B38="","",Angebotsliste!I48)</f>
        <v/>
      </c>
      <c r="N38"/>
      <c r="O38"/>
      <c r="P38"/>
    </row>
    <row r="39" spans="1:16" x14ac:dyDescent="0.3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1" t="str">
        <f>IF(B39="","",Angebotsliste!I49)</f>
        <v/>
      </c>
      <c r="N39"/>
      <c r="O39"/>
      <c r="P39"/>
    </row>
    <row r="40" spans="1:16" x14ac:dyDescent="0.3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1" t="str">
        <f>IF(B40="","",Angebotsliste!I50)</f>
        <v/>
      </c>
      <c r="N40"/>
      <c r="O40"/>
      <c r="P40"/>
    </row>
    <row r="41" spans="1:16" x14ac:dyDescent="0.3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1" t="str">
        <f>IF(B41="","",Angebotsliste!I51)</f>
        <v/>
      </c>
      <c r="N41"/>
      <c r="O41"/>
      <c r="P41"/>
    </row>
    <row r="42" spans="1:16" x14ac:dyDescent="0.3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1" t="str">
        <f>IF(B42="","",Angebotsliste!I52)</f>
        <v/>
      </c>
      <c r="N42"/>
      <c r="O42"/>
      <c r="P42"/>
    </row>
    <row r="43" spans="1:16" x14ac:dyDescent="0.3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1" t="str">
        <f>IF(B43="","",Angebotsliste!I53)</f>
        <v/>
      </c>
      <c r="N43"/>
      <c r="O43"/>
      <c r="P43"/>
    </row>
    <row r="44" spans="1:16" x14ac:dyDescent="0.3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1" t="str">
        <f>IF(B44="","",Angebotsliste!I54)</f>
        <v/>
      </c>
      <c r="N44"/>
      <c r="O44"/>
      <c r="P44"/>
    </row>
    <row r="45" spans="1:16" x14ac:dyDescent="0.3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1" t="str">
        <f>IF(B45="","",Angebotsliste!I55)</f>
        <v/>
      </c>
      <c r="N45"/>
      <c r="O45"/>
      <c r="P45"/>
    </row>
    <row r="46" spans="1:16" x14ac:dyDescent="0.3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1" t="str">
        <f>IF(B46="","",Angebotsliste!I56)</f>
        <v/>
      </c>
      <c r="N46"/>
      <c r="O46"/>
      <c r="P46"/>
    </row>
    <row r="47" spans="1:16" x14ac:dyDescent="0.3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1" t="str">
        <f>IF(B47="","",Angebotsliste!I57)</f>
        <v/>
      </c>
      <c r="N47"/>
      <c r="O47"/>
      <c r="P47"/>
    </row>
    <row r="48" spans="1:16" x14ac:dyDescent="0.3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1" t="str">
        <f>IF(B48="","",Angebotsliste!I58)</f>
        <v/>
      </c>
      <c r="N48"/>
      <c r="O48"/>
      <c r="P48"/>
    </row>
    <row r="49" spans="1:16" x14ac:dyDescent="0.3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1" t="str">
        <f>IF(B49="","",Angebotsliste!I59)</f>
        <v/>
      </c>
      <c r="N49"/>
      <c r="O49"/>
      <c r="P49"/>
    </row>
    <row r="50" spans="1:16" x14ac:dyDescent="0.3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1" t="str">
        <f>IF(B50="","",Angebotsliste!I60)</f>
        <v/>
      </c>
      <c r="N50"/>
      <c r="O50"/>
      <c r="P50"/>
    </row>
    <row r="51" spans="1:16" x14ac:dyDescent="0.3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1" t="str">
        <f>IF(B51="","",Angebotsliste!I61)</f>
        <v/>
      </c>
      <c r="N51"/>
      <c r="O51"/>
      <c r="P51"/>
    </row>
    <row r="52" spans="1:16" x14ac:dyDescent="0.3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1" t="str">
        <f>IF(B52="","",Angebotsliste!I62)</f>
        <v/>
      </c>
      <c r="N52"/>
      <c r="O52"/>
      <c r="P52"/>
    </row>
    <row r="53" spans="1:16" x14ac:dyDescent="0.3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1" t="str">
        <f>IF(B53="","",Angebotsliste!I63)</f>
        <v/>
      </c>
      <c r="N53"/>
      <c r="O53"/>
      <c r="P53"/>
    </row>
    <row r="54" spans="1:16" x14ac:dyDescent="0.3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1" t="str">
        <f>IF(B54="","",Angebotsliste!I64)</f>
        <v/>
      </c>
      <c r="N54"/>
      <c r="O54"/>
      <c r="P54"/>
    </row>
    <row r="55" spans="1:16" x14ac:dyDescent="0.3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1" t="str">
        <f>IF(B55="","",Angebotsliste!I65)</f>
        <v/>
      </c>
      <c r="N55"/>
      <c r="O55"/>
      <c r="P55"/>
    </row>
    <row r="56" spans="1:16" x14ac:dyDescent="0.3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1" t="str">
        <f>IF(B56="","",Angebotsliste!I66)</f>
        <v/>
      </c>
      <c r="N56"/>
      <c r="O56"/>
      <c r="P56"/>
    </row>
    <row r="57" spans="1:16" x14ac:dyDescent="0.3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1" t="str">
        <f>IF(B57="","",Angebotsliste!I67)</f>
        <v/>
      </c>
      <c r="N57"/>
      <c r="O57"/>
      <c r="P57"/>
    </row>
    <row r="58" spans="1:16" x14ac:dyDescent="0.3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1" t="str">
        <f>IF(B58="","",Angebotsliste!I68)</f>
        <v/>
      </c>
      <c r="N58"/>
      <c r="O58"/>
      <c r="P58"/>
    </row>
    <row r="59" spans="1:16" x14ac:dyDescent="0.3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1" t="str">
        <f>IF(B59="","",Angebotsliste!I69)</f>
        <v/>
      </c>
      <c r="N59"/>
      <c r="O59"/>
      <c r="P59"/>
    </row>
    <row r="60" spans="1:16" x14ac:dyDescent="0.3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1" t="str">
        <f>IF(B60="","",Angebotsliste!I70)</f>
        <v/>
      </c>
      <c r="N60"/>
      <c r="O60"/>
      <c r="P60"/>
    </row>
    <row r="61" spans="1:16" x14ac:dyDescent="0.3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1" t="str">
        <f>IF(B61="","",Angebotsliste!I71)</f>
        <v/>
      </c>
      <c r="N61"/>
      <c r="O61"/>
      <c r="P61"/>
    </row>
    <row r="62" spans="1:16" x14ac:dyDescent="0.3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1" t="str">
        <f>IF(B62="","",Angebotsliste!I72)</f>
        <v/>
      </c>
      <c r="N62"/>
      <c r="O62"/>
      <c r="P62"/>
    </row>
    <row r="63" spans="1:16" x14ac:dyDescent="0.3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1" t="str">
        <f>IF(B63="","",Angebotsliste!I73)</f>
        <v/>
      </c>
      <c r="N63"/>
      <c r="O63"/>
      <c r="P63"/>
    </row>
    <row r="64" spans="1:16" x14ac:dyDescent="0.3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1" t="str">
        <f>IF(B64="","",Angebotsliste!I74)</f>
        <v/>
      </c>
      <c r="N64"/>
      <c r="O64"/>
      <c r="P64"/>
    </row>
    <row r="65" spans="1:16" x14ac:dyDescent="0.3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1" t="str">
        <f>IF(B65="","",Angebotsliste!I75)</f>
        <v/>
      </c>
      <c r="N65"/>
      <c r="O65"/>
      <c r="P65"/>
    </row>
    <row r="66" spans="1:16" x14ac:dyDescent="0.3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1" t="str">
        <f>IF(B66="","",Angebotsliste!I76)</f>
        <v/>
      </c>
      <c r="N66"/>
      <c r="O66"/>
      <c r="P66"/>
    </row>
    <row r="67" spans="1:16" x14ac:dyDescent="0.3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1" t="str">
        <f>IF(B67="","",Angebotsliste!I77)</f>
        <v/>
      </c>
      <c r="N67"/>
      <c r="O67"/>
      <c r="P67"/>
    </row>
    <row r="68" spans="1:16" x14ac:dyDescent="0.3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1" t="str">
        <f>IF(B68="","",Angebotsliste!I78)</f>
        <v/>
      </c>
      <c r="N68"/>
      <c r="O68"/>
      <c r="P68"/>
    </row>
    <row r="69" spans="1:16" x14ac:dyDescent="0.3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1" t="str">
        <f>IF(B69="","",Angebotsliste!I79)</f>
        <v/>
      </c>
      <c r="N69"/>
      <c r="O69"/>
      <c r="P69"/>
    </row>
    <row r="70" spans="1:16" x14ac:dyDescent="0.3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1" t="str">
        <f>IF(B70="","",Angebotsliste!I80)</f>
        <v/>
      </c>
      <c r="N70"/>
      <c r="O70"/>
      <c r="P70"/>
    </row>
    <row r="71" spans="1:16" x14ac:dyDescent="0.3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1" t="str">
        <f>IF(B71="","",Angebotsliste!I81)</f>
        <v/>
      </c>
      <c r="N71"/>
      <c r="O71"/>
      <c r="P71"/>
    </row>
    <row r="72" spans="1:16" x14ac:dyDescent="0.3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1" t="str">
        <f>IF(B72="","",Angebotsliste!I82)</f>
        <v/>
      </c>
      <c r="N72"/>
      <c r="O72"/>
      <c r="P72"/>
    </row>
    <row r="73" spans="1:16" x14ac:dyDescent="0.3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1" t="str">
        <f>IF(B73="","",Angebotsliste!I83)</f>
        <v/>
      </c>
      <c r="N73"/>
      <c r="O73"/>
      <c r="P73"/>
    </row>
    <row r="74" spans="1:16" x14ac:dyDescent="0.3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1" t="str">
        <f>IF(B74="","",Angebotsliste!I84)</f>
        <v/>
      </c>
      <c r="N74"/>
      <c r="O74"/>
      <c r="P74"/>
    </row>
    <row r="75" spans="1:16" x14ac:dyDescent="0.3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1" t="str">
        <f>IF(B75="","",Angebotsliste!I85)</f>
        <v/>
      </c>
      <c r="N75"/>
      <c r="O75"/>
      <c r="P75"/>
    </row>
    <row r="76" spans="1:16" x14ac:dyDescent="0.3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1" t="str">
        <f>IF(B76="","",Angebotsliste!I86)</f>
        <v/>
      </c>
      <c r="N76"/>
      <c r="O76"/>
      <c r="P76"/>
    </row>
    <row r="77" spans="1:16" x14ac:dyDescent="0.3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1" t="str">
        <f>IF(B77="","",Angebotsliste!I87)</f>
        <v/>
      </c>
      <c r="N77"/>
      <c r="O77"/>
      <c r="P77"/>
    </row>
    <row r="78" spans="1:16" x14ac:dyDescent="0.3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1" t="str">
        <f>IF(B78="","",Angebotsliste!I88)</f>
        <v/>
      </c>
      <c r="N78"/>
      <c r="O78"/>
      <c r="P78"/>
    </row>
    <row r="79" spans="1:16" x14ac:dyDescent="0.3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1" t="str">
        <f>IF(B79="","",Angebotsliste!I89)</f>
        <v/>
      </c>
      <c r="N79"/>
      <c r="O79"/>
      <c r="P79"/>
    </row>
    <row r="80" spans="1:16" x14ac:dyDescent="0.3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1" t="str">
        <f>IF(B80="","",Angebotsliste!I90)</f>
        <v/>
      </c>
      <c r="N80"/>
      <c r="O80"/>
      <c r="P80"/>
    </row>
    <row r="81" spans="1:16" x14ac:dyDescent="0.3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1" t="str">
        <f>IF(B81="","",Angebotsliste!I91)</f>
        <v/>
      </c>
      <c r="N81"/>
      <c r="O81"/>
      <c r="P81"/>
    </row>
    <row r="82" spans="1:16" x14ac:dyDescent="0.3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1" t="str">
        <f>IF(B82="","",Angebotsliste!I92)</f>
        <v/>
      </c>
      <c r="N82"/>
      <c r="O82"/>
      <c r="P82"/>
    </row>
    <row r="83" spans="1:16" x14ac:dyDescent="0.3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1" t="str">
        <f>IF(B83="","",Angebotsliste!I93)</f>
        <v/>
      </c>
      <c r="N83"/>
      <c r="O83"/>
      <c r="P83"/>
    </row>
    <row r="84" spans="1:16" x14ac:dyDescent="0.3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1" t="str">
        <f>IF(B84="","",Angebotsliste!I94)</f>
        <v/>
      </c>
      <c r="N84"/>
      <c r="O84"/>
      <c r="P84"/>
    </row>
    <row r="85" spans="1:16" x14ac:dyDescent="0.3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1" t="str">
        <f>IF(B85="","",Angebotsliste!I95)</f>
        <v/>
      </c>
      <c r="N85"/>
      <c r="O85"/>
      <c r="P85"/>
    </row>
    <row r="86" spans="1:16" x14ac:dyDescent="0.3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1" t="str">
        <f>IF(B86="","",Angebotsliste!I96)</f>
        <v/>
      </c>
      <c r="N86"/>
      <c r="O86"/>
      <c r="P86"/>
    </row>
    <row r="87" spans="1:16" x14ac:dyDescent="0.3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1" t="str">
        <f>IF(B87="","",Angebotsliste!I97)</f>
        <v/>
      </c>
      <c r="N87"/>
      <c r="O87"/>
      <c r="P87"/>
    </row>
    <row r="88" spans="1:16" x14ac:dyDescent="0.3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1" t="str">
        <f>IF(B88="","",Angebotsliste!I98)</f>
        <v/>
      </c>
      <c r="N88"/>
      <c r="O88"/>
      <c r="P88"/>
    </row>
    <row r="89" spans="1:16" x14ac:dyDescent="0.3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1" t="str">
        <f>IF(B89="","",Angebotsliste!I99)</f>
        <v/>
      </c>
      <c r="N89"/>
      <c r="O89"/>
      <c r="P89"/>
    </row>
    <row r="90" spans="1:16" x14ac:dyDescent="0.3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1" t="str">
        <f>IF(B90="","",Angebotsliste!I100)</f>
        <v/>
      </c>
      <c r="N90"/>
      <c r="O90"/>
      <c r="P90"/>
    </row>
    <row r="91" spans="1:16" x14ac:dyDescent="0.3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1" t="str">
        <f>IF(B91="","",Angebotsliste!I101)</f>
        <v/>
      </c>
      <c r="N91"/>
      <c r="O91"/>
      <c r="P91"/>
    </row>
    <row r="92" spans="1:16" x14ac:dyDescent="0.3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1" t="str">
        <f>IF(B92="","",Angebotsliste!I102)</f>
        <v/>
      </c>
      <c r="N92"/>
      <c r="O92"/>
      <c r="P92"/>
    </row>
    <row r="93" spans="1:16" x14ac:dyDescent="0.3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1" t="str">
        <f>IF(B93="","",Angebotsliste!I103)</f>
        <v/>
      </c>
      <c r="N93"/>
      <c r="O93"/>
      <c r="P93"/>
    </row>
    <row r="94" spans="1:16" x14ac:dyDescent="0.3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1" t="str">
        <f>IF(B94="","",Angebotsliste!I104)</f>
        <v/>
      </c>
      <c r="N94"/>
      <c r="O94"/>
      <c r="P94"/>
    </row>
    <row r="95" spans="1:16" x14ac:dyDescent="0.3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1" t="str">
        <f>IF(B95="","",Angebotsliste!I105)</f>
        <v/>
      </c>
      <c r="N95"/>
      <c r="O95"/>
      <c r="P95"/>
    </row>
    <row r="96" spans="1:16" x14ac:dyDescent="0.3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1" t="str">
        <f>IF(B96="","",Angebotsliste!I106)</f>
        <v/>
      </c>
      <c r="N96"/>
      <c r="O96"/>
      <c r="P96"/>
    </row>
    <row r="97" spans="1:16" x14ac:dyDescent="0.3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1" t="str">
        <f>IF(B97="","",Angebotsliste!I107)</f>
        <v/>
      </c>
      <c r="N97"/>
      <c r="O97"/>
      <c r="P97"/>
    </row>
    <row r="98" spans="1:16" x14ac:dyDescent="0.3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1" t="str">
        <f>IF(B98="","",Angebotsliste!I108)</f>
        <v/>
      </c>
      <c r="N98"/>
      <c r="O98"/>
      <c r="P98"/>
    </row>
    <row r="99" spans="1:16" x14ac:dyDescent="0.3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1" t="str">
        <f>IF(B99="","",Angebotsliste!I109)</f>
        <v/>
      </c>
      <c r="N99"/>
      <c r="O99"/>
      <c r="P99"/>
    </row>
    <row r="100" spans="1:16" x14ac:dyDescent="0.3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1" t="str">
        <f>IF(B100="","",Angebotsliste!I110)</f>
        <v/>
      </c>
      <c r="N100"/>
      <c r="O100"/>
      <c r="P100"/>
    </row>
    <row r="101" spans="1:16" x14ac:dyDescent="0.3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1" t="str">
        <f>IF(B101="","",Angebotsliste!I111)</f>
        <v/>
      </c>
      <c r="N101"/>
      <c r="O101"/>
      <c r="P101"/>
    </row>
    <row r="102" spans="1:16" x14ac:dyDescent="0.3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1" t="str">
        <f>IF(B102="","",Angebotsliste!I112)</f>
        <v/>
      </c>
      <c r="N102"/>
      <c r="O102"/>
      <c r="P102"/>
    </row>
    <row r="103" spans="1:16" x14ac:dyDescent="0.3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1" t="str">
        <f>IF(B103="","",Angebotsliste!I113)</f>
        <v/>
      </c>
      <c r="N103"/>
      <c r="O103"/>
      <c r="P103"/>
    </row>
    <row r="104" spans="1:16" x14ac:dyDescent="0.3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1" t="str">
        <f>IF(B104="","",Angebotsliste!I114)</f>
        <v/>
      </c>
      <c r="N104"/>
      <c r="O104"/>
      <c r="P104"/>
    </row>
    <row r="105" spans="1:16" x14ac:dyDescent="0.3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1" t="str">
        <f>IF(B105="","",Angebotsliste!I115)</f>
        <v/>
      </c>
      <c r="N105"/>
      <c r="O105"/>
      <c r="P105"/>
    </row>
    <row r="106" spans="1:16" x14ac:dyDescent="0.3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1" t="str">
        <f>IF(B106="","",Angebotsliste!I116)</f>
        <v/>
      </c>
      <c r="N106"/>
      <c r="O106"/>
      <c r="P106"/>
    </row>
    <row r="107" spans="1:16" x14ac:dyDescent="0.3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1" t="str">
        <f>IF(B107="","",Angebotsliste!I117)</f>
        <v/>
      </c>
      <c r="N107"/>
      <c r="O107"/>
      <c r="P107"/>
    </row>
    <row r="108" spans="1:16" x14ac:dyDescent="0.3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1" t="str">
        <f>IF(B108="","",Angebotsliste!I118)</f>
        <v/>
      </c>
      <c r="N108"/>
      <c r="O108"/>
      <c r="P108"/>
    </row>
    <row r="109" spans="1:16" x14ac:dyDescent="0.3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1" t="str">
        <f>IF(B109="","",Angebotsliste!I119)</f>
        <v/>
      </c>
      <c r="N109"/>
      <c r="O109"/>
      <c r="P109"/>
    </row>
    <row r="110" spans="1:16" x14ac:dyDescent="0.3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1" t="str">
        <f>IF(B110="","",Angebotsliste!I120)</f>
        <v/>
      </c>
      <c r="N110"/>
      <c r="O110"/>
      <c r="P110"/>
    </row>
    <row r="111" spans="1:16" x14ac:dyDescent="0.3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1" t="str">
        <f>IF(B111="","",Angebotsliste!I121)</f>
        <v/>
      </c>
      <c r="N111"/>
      <c r="O111"/>
      <c r="P111"/>
    </row>
    <row r="112" spans="1:16" x14ac:dyDescent="0.3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1" t="str">
        <f>IF(B112="","",Angebotsliste!I122)</f>
        <v/>
      </c>
      <c r="N112"/>
      <c r="O112"/>
      <c r="P112"/>
    </row>
    <row r="113" spans="1:16" x14ac:dyDescent="0.3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1" t="str">
        <f>IF(B113="","",Angebotsliste!I123)</f>
        <v/>
      </c>
      <c r="N113"/>
      <c r="O113"/>
      <c r="P113"/>
    </row>
    <row r="114" spans="1:16" x14ac:dyDescent="0.3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1" t="str">
        <f>IF(B114="","",Angebotsliste!I124)</f>
        <v/>
      </c>
      <c r="N114"/>
      <c r="O114"/>
      <c r="P114"/>
    </row>
    <row r="115" spans="1:16" x14ac:dyDescent="0.3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1" t="str">
        <f>IF(B115="","",Angebotsliste!I125)</f>
        <v/>
      </c>
      <c r="N115"/>
      <c r="O115"/>
      <c r="P115"/>
    </row>
    <row r="116" spans="1:16" x14ac:dyDescent="0.3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1" t="str">
        <f>IF(B116="","",Angebotsliste!I126)</f>
        <v/>
      </c>
      <c r="N116"/>
      <c r="O116"/>
      <c r="P116"/>
    </row>
    <row r="117" spans="1:16" x14ac:dyDescent="0.3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1" t="str">
        <f>IF(B117="","",Angebotsliste!I127)</f>
        <v/>
      </c>
      <c r="N117"/>
      <c r="O117"/>
      <c r="P117"/>
    </row>
    <row r="118" spans="1:16" x14ac:dyDescent="0.3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1" t="str">
        <f>IF(B118="","",Angebotsliste!I128)</f>
        <v/>
      </c>
      <c r="N118"/>
      <c r="O118"/>
      <c r="P118"/>
    </row>
    <row r="119" spans="1:16" x14ac:dyDescent="0.3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1" t="str">
        <f>IF(B119="","",Angebotsliste!I129)</f>
        <v/>
      </c>
      <c r="N119"/>
      <c r="O119"/>
      <c r="P119"/>
    </row>
    <row r="120" spans="1:16" x14ac:dyDescent="0.3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1" t="str">
        <f>IF(B120="","",Angebotsliste!I130)</f>
        <v/>
      </c>
      <c r="N120"/>
      <c r="O120"/>
      <c r="P120"/>
    </row>
    <row r="121" spans="1:16" x14ac:dyDescent="0.3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1" t="str">
        <f>IF(B121="","",Angebotsliste!I131)</f>
        <v/>
      </c>
      <c r="N121"/>
      <c r="O121"/>
      <c r="P121"/>
    </row>
    <row r="122" spans="1:16" x14ac:dyDescent="0.3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1" t="str">
        <f>IF(B122="","",Angebotsliste!I132)</f>
        <v/>
      </c>
      <c r="N122"/>
      <c r="O122"/>
      <c r="P122"/>
    </row>
    <row r="123" spans="1:16" x14ac:dyDescent="0.3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1" t="str">
        <f>IF(B123="","",Angebotsliste!I133)</f>
        <v/>
      </c>
      <c r="N123"/>
      <c r="O123"/>
      <c r="P123"/>
    </row>
    <row r="124" spans="1:16" x14ac:dyDescent="0.3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1" t="str">
        <f>IF(B124="","",Angebotsliste!I134)</f>
        <v/>
      </c>
      <c r="N124"/>
      <c r="O124"/>
      <c r="P124"/>
    </row>
    <row r="125" spans="1:16" x14ac:dyDescent="0.3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1" t="str">
        <f>IF(B125="","",Angebotsliste!I135)</f>
        <v/>
      </c>
      <c r="N125"/>
      <c r="O125"/>
      <c r="P125"/>
    </row>
    <row r="126" spans="1:16" x14ac:dyDescent="0.3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1" t="str">
        <f>IF(B126="","",Angebotsliste!I136)</f>
        <v/>
      </c>
      <c r="N126"/>
      <c r="O126"/>
      <c r="P126"/>
    </row>
    <row r="127" spans="1:16" x14ac:dyDescent="0.3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1" t="str">
        <f>IF(B127="","",Angebotsliste!I137)</f>
        <v/>
      </c>
      <c r="N127"/>
      <c r="O127"/>
      <c r="P127"/>
    </row>
    <row r="128" spans="1:16" x14ac:dyDescent="0.3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1" t="str">
        <f>IF(B128="","",Angebotsliste!I138)</f>
        <v/>
      </c>
      <c r="N128"/>
      <c r="O128"/>
      <c r="P128"/>
    </row>
    <row r="129" spans="1:16" x14ac:dyDescent="0.3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1" t="str">
        <f>IF(B129="","",Angebotsliste!I139)</f>
        <v/>
      </c>
      <c r="N129"/>
      <c r="O129"/>
      <c r="P129"/>
    </row>
    <row r="130" spans="1:16" x14ac:dyDescent="0.3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1" t="str">
        <f>IF(B130="","",Angebotsliste!I140)</f>
        <v/>
      </c>
      <c r="N130"/>
      <c r="O130"/>
      <c r="P130"/>
    </row>
    <row r="131" spans="1:16" x14ac:dyDescent="0.3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1" t="str">
        <f>IF(B131="","",Angebotsliste!I141)</f>
        <v/>
      </c>
      <c r="N131"/>
      <c r="O131"/>
      <c r="P131"/>
    </row>
    <row r="132" spans="1:16" x14ac:dyDescent="0.3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1" t="str">
        <f>IF(B132="","",Angebotsliste!I142)</f>
        <v/>
      </c>
      <c r="N132"/>
      <c r="O132"/>
      <c r="P132"/>
    </row>
    <row r="133" spans="1:16" x14ac:dyDescent="0.3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1" t="str">
        <f>IF(B133="","",Angebotsliste!I143)</f>
        <v/>
      </c>
      <c r="N133"/>
      <c r="O133"/>
      <c r="P133"/>
    </row>
    <row r="134" spans="1:16" x14ac:dyDescent="0.3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1" t="str">
        <f>IF(B134="","",Angebotsliste!I144)</f>
        <v/>
      </c>
      <c r="N134"/>
      <c r="O134"/>
      <c r="P134"/>
    </row>
    <row r="135" spans="1:16" x14ac:dyDescent="0.3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1" t="str">
        <f>IF(B135="","",Angebotsliste!I145)</f>
        <v/>
      </c>
      <c r="N135"/>
      <c r="O135"/>
      <c r="P135"/>
    </row>
    <row r="136" spans="1:16" x14ac:dyDescent="0.3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1" t="str">
        <f>IF(B136="","",Angebotsliste!I146)</f>
        <v/>
      </c>
      <c r="N136"/>
      <c r="O136"/>
      <c r="P136"/>
    </row>
    <row r="137" spans="1:16" x14ac:dyDescent="0.3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1" t="str">
        <f>IF(B137="","",Angebotsliste!I147)</f>
        <v/>
      </c>
      <c r="N137"/>
      <c r="O137"/>
      <c r="P137"/>
    </row>
    <row r="138" spans="1:16" x14ac:dyDescent="0.3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1" t="str">
        <f>IF(B138="","",Angebotsliste!I148)</f>
        <v/>
      </c>
      <c r="N138"/>
      <c r="O138"/>
      <c r="P138"/>
    </row>
    <row r="139" spans="1:16" x14ac:dyDescent="0.3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1" t="str">
        <f>IF(B139="","",Angebotsliste!I149)</f>
        <v/>
      </c>
      <c r="N139"/>
      <c r="O139"/>
      <c r="P139"/>
    </row>
    <row r="140" spans="1:16" x14ac:dyDescent="0.3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1" t="str">
        <f>IF(B140="","",Angebotsliste!I150)</f>
        <v/>
      </c>
      <c r="N140"/>
      <c r="O140"/>
      <c r="P140"/>
    </row>
    <row r="141" spans="1:16" x14ac:dyDescent="0.3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1" t="str">
        <f>IF(B141="","",Angebotsliste!I151)</f>
        <v/>
      </c>
      <c r="N141"/>
      <c r="O141"/>
      <c r="P141"/>
    </row>
    <row r="142" spans="1:16" x14ac:dyDescent="0.3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1" t="str">
        <f>IF(B142="","",Angebotsliste!I152)</f>
        <v/>
      </c>
      <c r="N142"/>
      <c r="O142"/>
      <c r="P142"/>
    </row>
    <row r="143" spans="1:16" x14ac:dyDescent="0.3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1" t="str">
        <f>IF(B143="","",Angebotsliste!I153)</f>
        <v/>
      </c>
      <c r="N143"/>
      <c r="O143"/>
      <c r="P143"/>
    </row>
    <row r="144" spans="1:16" x14ac:dyDescent="0.3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1" t="str">
        <f>IF(B144="","",Angebotsliste!I154)</f>
        <v/>
      </c>
      <c r="N144"/>
      <c r="O144"/>
      <c r="P144"/>
    </row>
    <row r="145" spans="1:16" x14ac:dyDescent="0.3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1" t="str">
        <f>IF(B145="","",Angebotsliste!I155)</f>
        <v/>
      </c>
      <c r="N145"/>
      <c r="O145"/>
      <c r="P145"/>
    </row>
    <row r="146" spans="1:16" x14ac:dyDescent="0.3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1" t="str">
        <f>IF(B146="","",Angebotsliste!I156)</f>
        <v/>
      </c>
      <c r="N146"/>
      <c r="O146"/>
      <c r="P146"/>
    </row>
    <row r="147" spans="1:16" x14ac:dyDescent="0.3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1" t="str">
        <f>IF(B147="","",Angebotsliste!I157)</f>
        <v/>
      </c>
      <c r="N147"/>
      <c r="O147"/>
      <c r="P147"/>
    </row>
    <row r="148" spans="1:16" x14ac:dyDescent="0.3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1" t="str">
        <f>IF(B148="","",Angebotsliste!I158)</f>
        <v/>
      </c>
      <c r="N148"/>
      <c r="O148"/>
      <c r="P148"/>
    </row>
    <row r="149" spans="1:16" x14ac:dyDescent="0.3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1" t="str">
        <f>IF(B149="","",Angebotsliste!I159)</f>
        <v/>
      </c>
      <c r="N149"/>
      <c r="O149"/>
      <c r="P149"/>
    </row>
    <row r="150" spans="1:16" x14ac:dyDescent="0.3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1" t="str">
        <f>IF(B150="","",Angebotsliste!I160)</f>
        <v/>
      </c>
      <c r="N150"/>
      <c r="O150"/>
      <c r="P150"/>
    </row>
    <row r="151" spans="1:16" x14ac:dyDescent="0.3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1" t="str">
        <f>IF(B151="","",Angebotsliste!I161)</f>
        <v/>
      </c>
      <c r="N151"/>
      <c r="O151"/>
      <c r="P151"/>
    </row>
    <row r="152" spans="1:16" x14ac:dyDescent="0.3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1" t="str">
        <f>IF(B152="","",Angebotsliste!I162)</f>
        <v/>
      </c>
      <c r="N152"/>
      <c r="O152"/>
      <c r="P152"/>
    </row>
    <row r="153" spans="1:16" x14ac:dyDescent="0.3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1" t="str">
        <f>IF(B153="","",Angebotsliste!I163)</f>
        <v/>
      </c>
      <c r="N153"/>
      <c r="O153"/>
      <c r="P153"/>
    </row>
    <row r="154" spans="1:16" x14ac:dyDescent="0.3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1" t="str">
        <f>IF(B154="","",Angebotsliste!I164)</f>
        <v/>
      </c>
      <c r="N154"/>
      <c r="O154"/>
      <c r="P154"/>
    </row>
    <row r="155" spans="1:16" x14ac:dyDescent="0.3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1" t="str">
        <f>IF(B155="","",Angebotsliste!I165)</f>
        <v/>
      </c>
      <c r="N155"/>
      <c r="O155"/>
      <c r="P155"/>
    </row>
    <row r="156" spans="1:16" x14ac:dyDescent="0.3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1" t="str">
        <f>IF(B156="","",Angebotsliste!I166)</f>
        <v/>
      </c>
      <c r="N156"/>
      <c r="O156"/>
      <c r="P156"/>
    </row>
    <row r="157" spans="1:16" x14ac:dyDescent="0.3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1" t="str">
        <f>IF(B157="","",Angebotsliste!I167)</f>
        <v/>
      </c>
      <c r="N157"/>
      <c r="O157"/>
      <c r="P157"/>
    </row>
    <row r="158" spans="1:16" x14ac:dyDescent="0.3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1" t="str">
        <f>IF(B158="","",Angebotsliste!I168)</f>
        <v/>
      </c>
      <c r="N158"/>
      <c r="O158"/>
      <c r="P158"/>
    </row>
    <row r="159" spans="1:16" x14ac:dyDescent="0.3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1" t="str">
        <f>IF(B159="","",Angebotsliste!I169)</f>
        <v/>
      </c>
      <c r="N159"/>
      <c r="O159"/>
      <c r="P159"/>
    </row>
    <row r="160" spans="1:16" x14ac:dyDescent="0.3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1" t="str">
        <f>IF(B160="","",Angebotsliste!I170)</f>
        <v/>
      </c>
      <c r="N160"/>
      <c r="O160"/>
      <c r="P160"/>
    </row>
    <row r="161" spans="1:16" x14ac:dyDescent="0.3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1" t="str">
        <f>IF(B161="","",Angebotsliste!I171)</f>
        <v/>
      </c>
      <c r="N161"/>
      <c r="O161"/>
      <c r="P161"/>
    </row>
    <row r="162" spans="1:16" x14ac:dyDescent="0.3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1" t="str">
        <f>IF(B162="","",Angebotsliste!I172)</f>
        <v/>
      </c>
      <c r="N162"/>
      <c r="O162"/>
      <c r="P162"/>
    </row>
    <row r="163" spans="1:16" x14ac:dyDescent="0.3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1" t="str">
        <f>IF(B163="","",Angebotsliste!I173)</f>
        <v/>
      </c>
      <c r="N163"/>
      <c r="O163"/>
      <c r="P163"/>
    </row>
    <row r="164" spans="1:16" x14ac:dyDescent="0.3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1" t="str">
        <f>IF(B164="","",Angebotsliste!I174)</f>
        <v/>
      </c>
      <c r="N164"/>
      <c r="O164"/>
      <c r="P164"/>
    </row>
    <row r="165" spans="1:16" x14ac:dyDescent="0.3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1" t="str">
        <f>IF(B165="","",Angebotsliste!I175)</f>
        <v/>
      </c>
      <c r="N165"/>
      <c r="O165"/>
      <c r="P165"/>
    </row>
    <row r="166" spans="1:16" x14ac:dyDescent="0.3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1" t="str">
        <f>IF(B166="","",Angebotsliste!I176)</f>
        <v/>
      </c>
      <c r="N166"/>
      <c r="O166"/>
      <c r="P166"/>
    </row>
    <row r="167" spans="1:16" x14ac:dyDescent="0.3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1" t="str">
        <f>IF(B167="","",Angebotsliste!I177)</f>
        <v/>
      </c>
      <c r="N167"/>
      <c r="O167"/>
      <c r="P167"/>
    </row>
    <row r="168" spans="1:16" x14ac:dyDescent="0.3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1" t="str">
        <f>IF(B168="","",Angebotsliste!I178)</f>
        <v/>
      </c>
      <c r="N168"/>
      <c r="O168"/>
      <c r="P168"/>
    </row>
    <row r="169" spans="1:16" x14ac:dyDescent="0.3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1" t="str">
        <f>IF(B169="","",Angebotsliste!I179)</f>
        <v/>
      </c>
      <c r="N169"/>
      <c r="O169"/>
      <c r="P169"/>
    </row>
    <row r="170" spans="1:16" x14ac:dyDescent="0.3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1" t="str">
        <f>IF(B170="","",Angebotsliste!I180)</f>
        <v/>
      </c>
      <c r="N170"/>
      <c r="O170"/>
      <c r="P170"/>
    </row>
    <row r="171" spans="1:16" x14ac:dyDescent="0.3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1" t="str">
        <f>IF(B171="","",Angebotsliste!I181)</f>
        <v/>
      </c>
      <c r="N171"/>
      <c r="O171"/>
      <c r="P171"/>
    </row>
    <row r="172" spans="1:16" x14ac:dyDescent="0.3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1" t="str">
        <f>IF(B172="","",Angebotsliste!I182)</f>
        <v/>
      </c>
      <c r="N172"/>
      <c r="O172"/>
      <c r="P172"/>
    </row>
    <row r="173" spans="1:16" x14ac:dyDescent="0.3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1" t="str">
        <f>IF(B173="","",Angebotsliste!I183)</f>
        <v/>
      </c>
      <c r="N173"/>
      <c r="O173"/>
      <c r="P173"/>
    </row>
    <row r="174" spans="1:16" x14ac:dyDescent="0.3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1" t="str">
        <f>IF(B174="","",Angebotsliste!I184)</f>
        <v/>
      </c>
      <c r="N174"/>
      <c r="O174"/>
      <c r="P174"/>
    </row>
    <row r="175" spans="1:16" x14ac:dyDescent="0.3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1" t="str">
        <f>IF(B175="","",Angebotsliste!I185)</f>
        <v/>
      </c>
      <c r="N175"/>
      <c r="O175"/>
      <c r="P175"/>
    </row>
    <row r="176" spans="1:16" x14ac:dyDescent="0.3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1" t="str">
        <f>IF(B176="","",Angebotsliste!I186)</f>
        <v/>
      </c>
      <c r="N176"/>
      <c r="O176"/>
      <c r="P176"/>
    </row>
    <row r="177" spans="1:16" x14ac:dyDescent="0.3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1" t="str">
        <f>IF(B177="","",Angebotsliste!I187)</f>
        <v/>
      </c>
      <c r="N177"/>
      <c r="O177"/>
      <c r="P177"/>
    </row>
    <row r="178" spans="1:16" x14ac:dyDescent="0.3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1" t="str">
        <f>IF(B178="","",Angebotsliste!I188)</f>
        <v/>
      </c>
      <c r="N178"/>
      <c r="O178"/>
      <c r="P178"/>
    </row>
    <row r="179" spans="1:16" x14ac:dyDescent="0.3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1" t="str">
        <f>IF(B179="","",Angebotsliste!I189)</f>
        <v/>
      </c>
      <c r="N179"/>
      <c r="O179"/>
      <c r="P179"/>
    </row>
    <row r="180" spans="1:16" x14ac:dyDescent="0.3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1" t="str">
        <f>IF(B180="","",Angebotsliste!I190)</f>
        <v/>
      </c>
      <c r="N180"/>
      <c r="O180"/>
      <c r="P180"/>
    </row>
    <row r="181" spans="1:16" x14ac:dyDescent="0.3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1" t="str">
        <f>IF(B181="","",Angebotsliste!I191)</f>
        <v/>
      </c>
      <c r="N181"/>
      <c r="O181"/>
      <c r="P181"/>
    </row>
    <row r="182" spans="1:16" x14ac:dyDescent="0.3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1" t="str">
        <f>IF(B182="","",Angebotsliste!I192)</f>
        <v/>
      </c>
      <c r="N182"/>
      <c r="O182"/>
      <c r="P182"/>
    </row>
    <row r="183" spans="1:16" x14ac:dyDescent="0.3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1" t="str">
        <f>IF(B183="","",Angebotsliste!I193)</f>
        <v/>
      </c>
      <c r="N183"/>
      <c r="O183"/>
      <c r="P183"/>
    </row>
    <row r="184" spans="1:16" x14ac:dyDescent="0.3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1" t="str">
        <f>IF(B184="","",Angebotsliste!I194)</f>
        <v/>
      </c>
      <c r="N184"/>
      <c r="O184"/>
      <c r="P184"/>
    </row>
    <row r="185" spans="1:16" x14ac:dyDescent="0.3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1" t="str">
        <f>IF(B185="","",Angebotsliste!I195)</f>
        <v/>
      </c>
      <c r="N185"/>
      <c r="O185"/>
      <c r="P185"/>
    </row>
    <row r="186" spans="1:16" x14ac:dyDescent="0.3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1" t="str">
        <f>IF(B186="","",Angebotsliste!I196)</f>
        <v/>
      </c>
      <c r="N186"/>
      <c r="O186"/>
      <c r="P186"/>
    </row>
    <row r="187" spans="1:16" x14ac:dyDescent="0.3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1" t="str">
        <f>IF(B187="","",Angebotsliste!I197)</f>
        <v/>
      </c>
      <c r="N187"/>
      <c r="O187"/>
      <c r="P187"/>
    </row>
    <row r="188" spans="1:16" x14ac:dyDescent="0.3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1" t="str">
        <f>IF(B188="","",Angebotsliste!I198)</f>
        <v/>
      </c>
      <c r="N188"/>
      <c r="O188"/>
      <c r="P188"/>
    </row>
    <row r="189" spans="1:16" x14ac:dyDescent="0.3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1" t="str">
        <f>IF(B189="","",Angebotsliste!I199)</f>
        <v/>
      </c>
      <c r="N189"/>
      <c r="O189"/>
      <c r="P189"/>
    </row>
    <row r="190" spans="1:16" x14ac:dyDescent="0.3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1" t="str">
        <f>IF(B190="","",Angebotsliste!I200)</f>
        <v/>
      </c>
      <c r="N190"/>
      <c r="O190"/>
      <c r="P190"/>
    </row>
    <row r="191" spans="1:16" x14ac:dyDescent="0.3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1" t="str">
        <f>IF(B191="","",Angebotsliste!I201)</f>
        <v/>
      </c>
      <c r="N191"/>
      <c r="O191"/>
      <c r="P191"/>
    </row>
    <row r="192" spans="1:16" x14ac:dyDescent="0.3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1" t="str">
        <f>IF(B192="","",Angebotsliste!I202)</f>
        <v/>
      </c>
      <c r="N192"/>
      <c r="O192"/>
      <c r="P192"/>
    </row>
    <row r="193" spans="1:16" x14ac:dyDescent="0.3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1" t="str">
        <f>IF(B193="","",Angebotsliste!I203)</f>
        <v/>
      </c>
      <c r="N193"/>
      <c r="O193"/>
      <c r="P193"/>
    </row>
    <row r="194" spans="1:16" x14ac:dyDescent="0.3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1" t="str">
        <f>IF(B194="","",Angebotsliste!I204)</f>
        <v/>
      </c>
      <c r="N194"/>
      <c r="O194"/>
      <c r="P194"/>
    </row>
    <row r="195" spans="1:16" x14ac:dyDescent="0.3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1" t="str">
        <f>IF(B195="","",Angebotsliste!I205)</f>
        <v/>
      </c>
      <c r="N195"/>
      <c r="O195"/>
      <c r="P195"/>
    </row>
    <row r="196" spans="1:16" x14ac:dyDescent="0.3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1" t="str">
        <f>IF(B196="","",Angebotsliste!I206)</f>
        <v/>
      </c>
      <c r="N196"/>
      <c r="O196"/>
      <c r="P196"/>
    </row>
    <row r="197" spans="1:16" x14ac:dyDescent="0.3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1" t="str">
        <f>IF(B197="","",Angebotsliste!I207)</f>
        <v/>
      </c>
      <c r="N197"/>
      <c r="O197"/>
      <c r="P197"/>
    </row>
    <row r="198" spans="1:16" x14ac:dyDescent="0.3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1" t="str">
        <f>IF(B198="","",Angebotsliste!I208)</f>
        <v/>
      </c>
      <c r="N198"/>
      <c r="O198"/>
      <c r="P198"/>
    </row>
    <row r="199" spans="1:16" x14ac:dyDescent="0.3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1" t="str">
        <f>IF(B199="","",Angebotsliste!I209)</f>
        <v/>
      </c>
      <c r="N199"/>
      <c r="O199"/>
      <c r="P199"/>
    </row>
    <row r="200" spans="1:16" x14ac:dyDescent="0.3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1" t="str">
        <f>IF(B200="","",Angebotsliste!I210)</f>
        <v/>
      </c>
      <c r="N200"/>
      <c r="O200"/>
      <c r="P200"/>
    </row>
    <row r="201" spans="1:16" x14ac:dyDescent="0.3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1" t="str">
        <f>IF(B201="","",Angebotsliste!I211)</f>
        <v/>
      </c>
      <c r="N201"/>
      <c r="O201"/>
      <c r="P201"/>
    </row>
    <row r="202" spans="1:16" x14ac:dyDescent="0.3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1" t="str">
        <f>IF(B202="","",Angebotsliste!I212)</f>
        <v/>
      </c>
      <c r="N202"/>
      <c r="O202"/>
      <c r="P202"/>
    </row>
    <row r="203" spans="1:16" x14ac:dyDescent="0.3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1" t="str">
        <f>IF(B203="","",Angebotsliste!I213)</f>
        <v/>
      </c>
      <c r="N203"/>
      <c r="O203"/>
      <c r="P203"/>
    </row>
    <row r="204" spans="1:16" x14ac:dyDescent="0.3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1" t="str">
        <f>IF(B204="","",Angebotsliste!I214)</f>
        <v/>
      </c>
      <c r="N204"/>
      <c r="O204"/>
      <c r="P204"/>
    </row>
    <row r="205" spans="1:16" x14ac:dyDescent="0.3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1" t="str">
        <f>IF(B205="","",Angebotsliste!I215)</f>
        <v/>
      </c>
      <c r="N205"/>
      <c r="O205"/>
      <c r="P205"/>
    </row>
    <row r="206" spans="1:16" x14ac:dyDescent="0.3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1" t="str">
        <f>IF(B206="","",Angebotsliste!I216)</f>
        <v/>
      </c>
      <c r="N206"/>
      <c r="O206"/>
      <c r="P206"/>
    </row>
    <row r="207" spans="1:16" x14ac:dyDescent="0.3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1" t="str">
        <f>IF(B207="","",Angebotsliste!I217)</f>
        <v/>
      </c>
      <c r="N207"/>
      <c r="O207"/>
      <c r="P207"/>
    </row>
    <row r="208" spans="1:16" x14ac:dyDescent="0.3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1" t="str">
        <f>IF(B208="","",Angebotsliste!I218)</f>
        <v/>
      </c>
      <c r="N208"/>
      <c r="O208"/>
      <c r="P208"/>
    </row>
    <row r="209" spans="1:16" x14ac:dyDescent="0.3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1" t="str">
        <f>IF(B209="","",Angebotsliste!I219)</f>
        <v/>
      </c>
      <c r="N209"/>
      <c r="O209"/>
      <c r="P209"/>
    </row>
    <row r="210" spans="1:16" x14ac:dyDescent="0.3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1" t="str">
        <f>IF(B210="","",Angebotsliste!I220)</f>
        <v/>
      </c>
      <c r="N210"/>
      <c r="O210"/>
      <c r="P210"/>
    </row>
    <row r="211" spans="1:16" x14ac:dyDescent="0.3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1" t="str">
        <f>IF(B211="","",Angebotsliste!I221)</f>
        <v/>
      </c>
      <c r="N211"/>
      <c r="O211"/>
      <c r="P211"/>
    </row>
    <row r="212" spans="1:16" x14ac:dyDescent="0.3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1" t="str">
        <f>IF(B212="","",Angebotsliste!I222)</f>
        <v/>
      </c>
      <c r="N212"/>
      <c r="O212"/>
      <c r="P212"/>
    </row>
    <row r="213" spans="1:16" x14ac:dyDescent="0.3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1" t="str">
        <f>IF(B213="","",Angebotsliste!I223)</f>
        <v/>
      </c>
      <c r="N213"/>
      <c r="O213"/>
      <c r="P213"/>
    </row>
    <row r="214" spans="1:16" x14ac:dyDescent="0.3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1" t="str">
        <f>IF(B214="","",Angebotsliste!I224)</f>
        <v/>
      </c>
      <c r="N214"/>
      <c r="O214"/>
      <c r="P214"/>
    </row>
    <row r="215" spans="1:16" x14ac:dyDescent="0.3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1" t="str">
        <f>IF(B215="","",Angebotsliste!I225)</f>
        <v/>
      </c>
      <c r="N215"/>
      <c r="O215"/>
      <c r="P215"/>
    </row>
    <row r="216" spans="1:16" x14ac:dyDescent="0.3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1" t="str">
        <f>IF(B216="","",Angebotsliste!I226)</f>
        <v/>
      </c>
      <c r="N216"/>
      <c r="O216"/>
      <c r="P216"/>
    </row>
    <row r="217" spans="1:16" x14ac:dyDescent="0.3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1" t="str">
        <f>IF(B217="","",Angebotsliste!I227)</f>
        <v/>
      </c>
      <c r="N217"/>
      <c r="O217"/>
      <c r="P217"/>
    </row>
    <row r="218" spans="1:16" x14ac:dyDescent="0.3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1" t="str">
        <f>IF(B218="","",Angebotsliste!I228)</f>
        <v/>
      </c>
      <c r="N218"/>
      <c r="O218"/>
      <c r="P218"/>
    </row>
    <row r="219" spans="1:16" x14ac:dyDescent="0.3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1" t="str">
        <f>IF(B219="","",Angebotsliste!I229)</f>
        <v/>
      </c>
      <c r="N219"/>
      <c r="O219"/>
      <c r="P219"/>
    </row>
    <row r="220" spans="1:16" x14ac:dyDescent="0.3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1" t="str">
        <f>IF(B220="","",Angebotsliste!I230)</f>
        <v/>
      </c>
      <c r="N220"/>
      <c r="O220"/>
      <c r="P220"/>
    </row>
    <row r="221" spans="1:16" x14ac:dyDescent="0.3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1" t="str">
        <f>IF(B221="","",Angebotsliste!I231)</f>
        <v/>
      </c>
      <c r="N221"/>
      <c r="O221"/>
      <c r="P221"/>
    </row>
    <row r="222" spans="1:16" x14ac:dyDescent="0.3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1" t="str">
        <f>IF(B222="","",Angebotsliste!I232)</f>
        <v/>
      </c>
      <c r="N222"/>
      <c r="O222"/>
      <c r="P222"/>
    </row>
    <row r="223" spans="1:16" x14ac:dyDescent="0.3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1" t="str">
        <f>IF(B223="","",Angebotsliste!I233)</f>
        <v/>
      </c>
      <c r="N223"/>
      <c r="O223"/>
      <c r="P223"/>
    </row>
    <row r="224" spans="1:16" x14ac:dyDescent="0.3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1" t="str">
        <f>IF(B224="","",Angebotsliste!I234)</f>
        <v/>
      </c>
      <c r="N224"/>
      <c r="O224"/>
      <c r="P224"/>
    </row>
    <row r="225" spans="1:16" x14ac:dyDescent="0.3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1" t="str">
        <f>IF(B225="","",Angebotsliste!I235)</f>
        <v/>
      </c>
      <c r="N225"/>
      <c r="O225"/>
      <c r="P225"/>
    </row>
    <row r="226" spans="1:16" x14ac:dyDescent="0.3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1" t="str">
        <f>IF(B226="","",Angebotsliste!I236)</f>
        <v/>
      </c>
      <c r="N226"/>
      <c r="O226"/>
      <c r="P226"/>
    </row>
    <row r="227" spans="1:16" x14ac:dyDescent="0.3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1" t="str">
        <f>IF(B227="","",Angebotsliste!I237)</f>
        <v/>
      </c>
      <c r="N227"/>
      <c r="O227"/>
      <c r="P227"/>
    </row>
    <row r="228" spans="1:16" x14ac:dyDescent="0.3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1" t="str">
        <f>IF(B228="","",Angebotsliste!I238)</f>
        <v/>
      </c>
      <c r="N228"/>
      <c r="O228"/>
      <c r="P228"/>
    </row>
    <row r="229" spans="1:16" x14ac:dyDescent="0.3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1" t="str">
        <f>IF(B229="","",Angebotsliste!I239)</f>
        <v/>
      </c>
      <c r="N229"/>
      <c r="O229"/>
      <c r="P229"/>
    </row>
    <row r="230" spans="1:16" x14ac:dyDescent="0.3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1" t="str">
        <f>IF(B230="","",Angebotsliste!I240)</f>
        <v/>
      </c>
      <c r="N230"/>
      <c r="O230"/>
      <c r="P230"/>
    </row>
    <row r="231" spans="1:16" x14ac:dyDescent="0.3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1" t="str">
        <f>IF(B231="","",Angebotsliste!I241)</f>
        <v/>
      </c>
      <c r="N231"/>
      <c r="O231"/>
      <c r="P231"/>
    </row>
    <row r="232" spans="1:16" x14ac:dyDescent="0.3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1" t="str">
        <f>IF(B232="","",Angebotsliste!I242)</f>
        <v/>
      </c>
      <c r="N232"/>
      <c r="O232"/>
      <c r="P232"/>
    </row>
    <row r="233" spans="1:16" x14ac:dyDescent="0.3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1" t="str">
        <f>IF(B233="","",Angebotsliste!I243)</f>
        <v/>
      </c>
      <c r="N233"/>
      <c r="O233"/>
      <c r="P233"/>
    </row>
    <row r="234" spans="1:16" x14ac:dyDescent="0.3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1" t="str">
        <f>IF(B234="","",Angebotsliste!I244)</f>
        <v/>
      </c>
      <c r="N234"/>
      <c r="O234"/>
      <c r="P234"/>
    </row>
    <row r="235" spans="1:16" x14ac:dyDescent="0.3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1" t="str">
        <f>IF(B235="","",Angebotsliste!I245)</f>
        <v/>
      </c>
      <c r="N235"/>
      <c r="O235"/>
      <c r="P235"/>
    </row>
    <row r="236" spans="1:16" x14ac:dyDescent="0.3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1" t="str">
        <f>IF(B236="","",Angebotsliste!I246)</f>
        <v/>
      </c>
      <c r="N236"/>
      <c r="O236"/>
      <c r="P236"/>
    </row>
    <row r="237" spans="1:16" x14ac:dyDescent="0.3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1" t="str">
        <f>IF(B237="","",Angebotsliste!I247)</f>
        <v/>
      </c>
      <c r="N237"/>
      <c r="O237"/>
      <c r="P237"/>
    </row>
    <row r="238" spans="1:16" x14ac:dyDescent="0.3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1" t="str">
        <f>IF(B238="","",Angebotsliste!I248)</f>
        <v/>
      </c>
      <c r="N238"/>
      <c r="O238"/>
      <c r="P238"/>
    </row>
    <row r="239" spans="1:16" x14ac:dyDescent="0.3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1" t="str">
        <f>IF(B239="","",Angebotsliste!I249)</f>
        <v/>
      </c>
      <c r="N239"/>
      <c r="O239"/>
      <c r="P239"/>
    </row>
    <row r="240" spans="1:16" x14ac:dyDescent="0.3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1" t="str">
        <f>IF(B240="","",Angebotsliste!I250)</f>
        <v/>
      </c>
      <c r="N240"/>
      <c r="O240"/>
      <c r="P240"/>
    </row>
    <row r="241" spans="1:16" x14ac:dyDescent="0.3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1" t="str">
        <f>IF(B241="","",Angebotsliste!I251)</f>
        <v/>
      </c>
      <c r="N241"/>
      <c r="O241"/>
      <c r="P241"/>
    </row>
    <row r="242" spans="1:16" x14ac:dyDescent="0.3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1" t="str">
        <f>IF(B242="","",Angebotsliste!I252)</f>
        <v/>
      </c>
      <c r="N242"/>
      <c r="O242"/>
      <c r="P242"/>
    </row>
    <row r="243" spans="1:16" x14ac:dyDescent="0.3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1" t="str">
        <f>IF(B243="","",Angebotsliste!I253)</f>
        <v/>
      </c>
      <c r="N243"/>
      <c r="O243"/>
      <c r="P243"/>
    </row>
    <row r="244" spans="1:16" x14ac:dyDescent="0.3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1" t="str">
        <f>IF(B244="","",Angebotsliste!I254)</f>
        <v/>
      </c>
      <c r="N244"/>
      <c r="O244"/>
      <c r="P244"/>
    </row>
    <row r="245" spans="1:16" x14ac:dyDescent="0.3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1" t="str">
        <f>IF(B245="","",Angebotsliste!I255)</f>
        <v/>
      </c>
      <c r="N245"/>
      <c r="O245"/>
      <c r="P245"/>
    </row>
    <row r="246" spans="1:16" x14ac:dyDescent="0.3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1" t="str">
        <f>IF(B246="","",Angebotsliste!I256)</f>
        <v/>
      </c>
      <c r="N246"/>
      <c r="O246"/>
      <c r="P246"/>
    </row>
    <row r="247" spans="1:16" x14ac:dyDescent="0.3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1" t="str">
        <f>IF(B247="","",Angebotsliste!I257)</f>
        <v/>
      </c>
      <c r="N247"/>
      <c r="O247"/>
      <c r="P247"/>
    </row>
    <row r="248" spans="1:16" x14ac:dyDescent="0.3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1" t="str">
        <f>IF(B248="","",Angebotsliste!I258)</f>
        <v/>
      </c>
      <c r="N248"/>
      <c r="O248"/>
      <c r="P248"/>
    </row>
    <row r="249" spans="1:16" x14ac:dyDescent="0.3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1" t="str">
        <f>IF(B249="","",Angebotsliste!I259)</f>
        <v/>
      </c>
      <c r="N249"/>
      <c r="O249"/>
      <c r="P249"/>
    </row>
    <row r="250" spans="1:16" x14ac:dyDescent="0.3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1" t="str">
        <f>IF(B250="","",Angebotsliste!I260)</f>
        <v/>
      </c>
      <c r="N250"/>
      <c r="O250"/>
      <c r="P250"/>
    </row>
    <row r="251" spans="1:16" x14ac:dyDescent="0.3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1" t="str">
        <f>IF(B251="","",Angebotsliste!I261)</f>
        <v/>
      </c>
      <c r="N251"/>
      <c r="O251"/>
      <c r="P251"/>
    </row>
    <row r="252" spans="1:16" x14ac:dyDescent="0.3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1" t="str">
        <f>IF(B252="","",Angebotsliste!I262)</f>
        <v/>
      </c>
      <c r="N252"/>
      <c r="O252"/>
      <c r="P252"/>
    </row>
    <row r="253" spans="1:16" x14ac:dyDescent="0.3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1" t="str">
        <f>IF(B253="","",Angebotsliste!I263)</f>
        <v/>
      </c>
      <c r="N253"/>
      <c r="O253"/>
      <c r="P253"/>
    </row>
    <row r="254" spans="1:16" x14ac:dyDescent="0.3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1" t="str">
        <f>IF(B254="","",Angebotsliste!I264)</f>
        <v/>
      </c>
      <c r="N254"/>
      <c r="O254"/>
      <c r="P254"/>
    </row>
    <row r="255" spans="1:16" x14ac:dyDescent="0.3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1" t="str">
        <f>IF(B255="","",Angebotsliste!I265)</f>
        <v/>
      </c>
      <c r="N255"/>
      <c r="O255"/>
      <c r="P255"/>
    </row>
    <row r="256" spans="1:16" x14ac:dyDescent="0.3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1" t="str">
        <f>IF(B256="","",Angebotsliste!I266)</f>
        <v/>
      </c>
      <c r="N256"/>
      <c r="O256"/>
      <c r="P256"/>
    </row>
    <row r="257" spans="1:16" x14ac:dyDescent="0.3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1" t="str">
        <f>IF(B257="","",Angebotsliste!I267)</f>
        <v/>
      </c>
      <c r="N257"/>
      <c r="O257"/>
      <c r="P257"/>
    </row>
    <row r="258" spans="1:16" x14ac:dyDescent="0.3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1" t="str">
        <f>IF(B258="","",Angebotsliste!I268)</f>
        <v/>
      </c>
      <c r="N258"/>
      <c r="O258"/>
      <c r="P258"/>
    </row>
    <row r="259" spans="1:16" x14ac:dyDescent="0.3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1" t="str">
        <f>IF(B259="","",Angebotsliste!I269)</f>
        <v/>
      </c>
      <c r="N259"/>
      <c r="O259"/>
      <c r="P259"/>
    </row>
    <row r="260" spans="1:16" x14ac:dyDescent="0.3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1" t="str">
        <f>IF(B260="","",Angebotsliste!I270)</f>
        <v/>
      </c>
      <c r="N260"/>
      <c r="O260"/>
      <c r="P260"/>
    </row>
    <row r="261" spans="1:16" x14ac:dyDescent="0.3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1" t="str">
        <f>IF(B261="","",Angebotsliste!I271)</f>
        <v/>
      </c>
      <c r="N261"/>
      <c r="O261"/>
      <c r="P261"/>
    </row>
    <row r="262" spans="1:16" x14ac:dyDescent="0.3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1" t="str">
        <f>IF(B262="","",Angebotsliste!I272)</f>
        <v/>
      </c>
      <c r="N262"/>
      <c r="O262"/>
      <c r="P262"/>
    </row>
    <row r="263" spans="1:16" x14ac:dyDescent="0.3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1" t="str">
        <f>IF(B263="","",Angebotsliste!I273)</f>
        <v/>
      </c>
      <c r="N263"/>
      <c r="O263"/>
      <c r="P263"/>
    </row>
    <row r="264" spans="1:16" x14ac:dyDescent="0.3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1" t="str">
        <f>IF(B264="","",Angebotsliste!I274)</f>
        <v/>
      </c>
      <c r="N264"/>
      <c r="O264"/>
      <c r="P264"/>
    </row>
    <row r="265" spans="1:16" x14ac:dyDescent="0.3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1" t="str">
        <f>IF(B265="","",Angebotsliste!I275)</f>
        <v/>
      </c>
      <c r="N265"/>
      <c r="O265"/>
      <c r="P265"/>
    </row>
    <row r="266" spans="1:16" x14ac:dyDescent="0.3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1" t="str">
        <f>IF(B266="","",Angebotsliste!I276)</f>
        <v/>
      </c>
      <c r="N266"/>
      <c r="O266"/>
      <c r="P266"/>
    </row>
    <row r="267" spans="1:16" x14ac:dyDescent="0.3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1" t="str">
        <f>IF(B267="","",Angebotsliste!I277)</f>
        <v/>
      </c>
      <c r="N267"/>
      <c r="O267"/>
      <c r="P267"/>
    </row>
    <row r="268" spans="1:16" x14ac:dyDescent="0.3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1" t="str">
        <f>IF(B268="","",Angebotsliste!I278)</f>
        <v/>
      </c>
      <c r="N268"/>
      <c r="O268"/>
      <c r="P268"/>
    </row>
    <row r="269" spans="1:16" x14ac:dyDescent="0.3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1" t="str">
        <f>IF(B269="","",Angebotsliste!I279)</f>
        <v/>
      </c>
      <c r="N269"/>
      <c r="O269"/>
      <c r="P269"/>
    </row>
    <row r="270" spans="1:16" x14ac:dyDescent="0.3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1" t="str">
        <f>IF(B270="","",Angebotsliste!I280)</f>
        <v/>
      </c>
      <c r="N270"/>
      <c r="O270"/>
      <c r="P270"/>
    </row>
    <row r="271" spans="1:16" x14ac:dyDescent="0.3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1" t="str">
        <f>IF(B271="","",Angebotsliste!I281)</f>
        <v/>
      </c>
      <c r="N271"/>
      <c r="O271"/>
      <c r="P271"/>
    </row>
    <row r="272" spans="1:16" x14ac:dyDescent="0.3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1" t="str">
        <f>IF(B272="","",Angebotsliste!I282)</f>
        <v/>
      </c>
      <c r="N272"/>
      <c r="O272"/>
      <c r="P272"/>
    </row>
    <row r="273" spans="1:16" x14ac:dyDescent="0.3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1" t="str">
        <f>IF(B273="","",Angebotsliste!I283)</f>
        <v/>
      </c>
      <c r="N273"/>
      <c r="O273"/>
      <c r="P273"/>
    </row>
    <row r="274" spans="1:16" x14ac:dyDescent="0.3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1" t="str">
        <f>IF(B274="","",Angebotsliste!I284)</f>
        <v/>
      </c>
      <c r="N274"/>
      <c r="O274"/>
      <c r="P274"/>
    </row>
    <row r="275" spans="1:16" x14ac:dyDescent="0.3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1" t="str">
        <f>IF(B275="","",Angebotsliste!I285)</f>
        <v/>
      </c>
      <c r="N275"/>
      <c r="O275"/>
      <c r="P275"/>
    </row>
    <row r="276" spans="1:16" x14ac:dyDescent="0.3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1" t="str">
        <f>IF(B276="","",Angebotsliste!I286)</f>
        <v/>
      </c>
      <c r="N276"/>
      <c r="O276"/>
      <c r="P276"/>
    </row>
    <row r="277" spans="1:16" x14ac:dyDescent="0.3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1" t="str">
        <f>IF(B277="","",Angebotsliste!I287)</f>
        <v/>
      </c>
      <c r="N277"/>
      <c r="O277"/>
      <c r="P277"/>
    </row>
    <row r="278" spans="1:16" x14ac:dyDescent="0.3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1" t="str">
        <f>IF(B278="","",Angebotsliste!I288)</f>
        <v/>
      </c>
      <c r="N278"/>
      <c r="O278"/>
      <c r="P278"/>
    </row>
    <row r="279" spans="1:16" x14ac:dyDescent="0.3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1" t="str">
        <f>IF(B279="","",Angebotsliste!I289)</f>
        <v/>
      </c>
      <c r="N279"/>
      <c r="O279"/>
      <c r="P279"/>
    </row>
    <row r="280" spans="1:16" x14ac:dyDescent="0.3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1" t="str">
        <f>IF(B280="","",Angebotsliste!I290)</f>
        <v/>
      </c>
      <c r="N280"/>
      <c r="O280"/>
      <c r="P280"/>
    </row>
    <row r="281" spans="1:16" x14ac:dyDescent="0.3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1" t="str">
        <f>IF(B281="","",Angebotsliste!I291)</f>
        <v/>
      </c>
      <c r="N281"/>
      <c r="O281"/>
      <c r="P281"/>
    </row>
    <row r="282" spans="1:16" x14ac:dyDescent="0.3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1" t="str">
        <f>IF(B282="","",Angebotsliste!I292)</f>
        <v/>
      </c>
      <c r="N282"/>
      <c r="O282"/>
      <c r="P282"/>
    </row>
    <row r="283" spans="1:16" x14ac:dyDescent="0.3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1" t="str">
        <f>IF(B283="","",Angebotsliste!I293)</f>
        <v/>
      </c>
      <c r="N283"/>
      <c r="O283"/>
      <c r="P283"/>
    </row>
    <row r="284" spans="1:16" x14ac:dyDescent="0.3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1" t="str">
        <f>IF(B284="","",Angebotsliste!I294)</f>
        <v/>
      </c>
      <c r="N284"/>
      <c r="O284"/>
      <c r="P284"/>
    </row>
    <row r="285" spans="1:16" x14ac:dyDescent="0.3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1" t="str">
        <f>IF(B285="","",Angebotsliste!I295)</f>
        <v/>
      </c>
      <c r="N285"/>
      <c r="O285"/>
      <c r="P285"/>
    </row>
    <row r="286" spans="1:16" x14ac:dyDescent="0.3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1" t="str">
        <f>IF(B286="","",Angebotsliste!I296)</f>
        <v/>
      </c>
      <c r="N286"/>
      <c r="O286"/>
      <c r="P286"/>
    </row>
    <row r="287" spans="1:16" x14ac:dyDescent="0.3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1" t="str">
        <f>IF(B287="","",Angebotsliste!I297)</f>
        <v/>
      </c>
      <c r="N287"/>
      <c r="O287"/>
      <c r="P287"/>
    </row>
    <row r="288" spans="1:16" x14ac:dyDescent="0.3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1" t="str">
        <f>IF(B288="","",Angebotsliste!I298)</f>
        <v/>
      </c>
      <c r="N288"/>
      <c r="O288"/>
      <c r="P288"/>
    </row>
    <row r="289" spans="1:16" x14ac:dyDescent="0.3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1" t="str">
        <f>IF(B289="","",Angebotsliste!I299)</f>
        <v/>
      </c>
      <c r="N289"/>
      <c r="O289"/>
      <c r="P289"/>
    </row>
    <row r="290" spans="1:16" x14ac:dyDescent="0.3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1" t="str">
        <f>IF(B290="","",Angebotsliste!I300)</f>
        <v/>
      </c>
      <c r="N290"/>
      <c r="O290"/>
      <c r="P290"/>
    </row>
    <row r="291" spans="1:16" x14ac:dyDescent="0.3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1" t="str">
        <f>IF(B291="","",Angebotsliste!I301)</f>
        <v/>
      </c>
      <c r="N291"/>
      <c r="O291"/>
      <c r="P291"/>
    </row>
    <row r="292" spans="1:16" x14ac:dyDescent="0.3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1" t="str">
        <f>IF(B292="","",Angebotsliste!I302)</f>
        <v/>
      </c>
      <c r="N292"/>
      <c r="O292"/>
      <c r="P292"/>
    </row>
    <row r="293" spans="1:16" x14ac:dyDescent="0.3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1" t="str">
        <f>IF(B293="","",Angebotsliste!I303)</f>
        <v/>
      </c>
      <c r="N293"/>
      <c r="O293"/>
      <c r="P293"/>
    </row>
    <row r="294" spans="1:16" x14ac:dyDescent="0.3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1" t="str">
        <f>IF(B294="","",Angebotsliste!I304)</f>
        <v/>
      </c>
      <c r="N294"/>
      <c r="O294"/>
      <c r="P294"/>
    </row>
    <row r="295" spans="1:16" x14ac:dyDescent="0.3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1" t="str">
        <f>IF(B295="","",Angebotsliste!I305)</f>
        <v/>
      </c>
      <c r="N295"/>
      <c r="O295"/>
      <c r="P295"/>
    </row>
    <row r="296" spans="1:16" x14ac:dyDescent="0.3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1" t="str">
        <f>IF(B296="","",Angebotsliste!I306)</f>
        <v/>
      </c>
      <c r="N296"/>
      <c r="O296"/>
      <c r="P296"/>
    </row>
    <row r="297" spans="1:16" x14ac:dyDescent="0.3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1" t="str">
        <f>IF(B297="","",Angebotsliste!I307)</f>
        <v/>
      </c>
      <c r="N297"/>
      <c r="O297"/>
      <c r="P297"/>
    </row>
    <row r="298" spans="1:16" x14ac:dyDescent="0.3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1" t="str">
        <f>IF(B298="","",Angebotsliste!I308)</f>
        <v/>
      </c>
      <c r="N298"/>
      <c r="O298"/>
      <c r="P298"/>
    </row>
    <row r="299" spans="1:16" x14ac:dyDescent="0.3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1" t="str">
        <f>IF(B299="","",Angebotsliste!I309)</f>
        <v/>
      </c>
      <c r="N299"/>
      <c r="O299"/>
      <c r="P299"/>
    </row>
    <row r="300" spans="1:16" x14ac:dyDescent="0.3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1" t="str">
        <f>IF(B300="","",Angebotsliste!I310)</f>
        <v/>
      </c>
      <c r="N300"/>
      <c r="O300"/>
      <c r="P300"/>
    </row>
    <row r="301" spans="1:16" x14ac:dyDescent="0.3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1" t="str">
        <f>IF(B301="","",Angebotsliste!I311)</f>
        <v/>
      </c>
      <c r="N301"/>
      <c r="O301"/>
      <c r="P301"/>
    </row>
    <row r="302" spans="1:16" x14ac:dyDescent="0.3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1" t="str">
        <f>IF(B302="","",Angebotsliste!I312)</f>
        <v/>
      </c>
      <c r="N302"/>
      <c r="O302"/>
      <c r="P302"/>
    </row>
    <row r="303" spans="1:16" x14ac:dyDescent="0.3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1" t="str">
        <f>IF(B303="","",Angebotsliste!I313)</f>
        <v/>
      </c>
      <c r="N303"/>
      <c r="O303"/>
      <c r="P303"/>
    </row>
    <row r="304" spans="1:16" x14ac:dyDescent="0.3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1" t="str">
        <f>IF(B304="","",Angebotsliste!I314)</f>
        <v/>
      </c>
      <c r="N304"/>
      <c r="O304"/>
      <c r="P304"/>
    </row>
    <row r="305" spans="1:16" x14ac:dyDescent="0.3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1" t="str">
        <f>IF(B305="","",Angebotsliste!I315)</f>
        <v/>
      </c>
      <c r="N305"/>
      <c r="O305"/>
      <c r="P305"/>
    </row>
    <row r="306" spans="1:16" x14ac:dyDescent="0.3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1" t="str">
        <f>IF(B306="","",Angebotsliste!I316)</f>
        <v/>
      </c>
      <c r="N306"/>
      <c r="O306"/>
      <c r="P306"/>
    </row>
    <row r="307" spans="1:16" x14ac:dyDescent="0.3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1" t="str">
        <f>IF(B307="","",Angebotsliste!I317)</f>
        <v/>
      </c>
      <c r="N307"/>
      <c r="O307"/>
      <c r="P307"/>
    </row>
    <row r="308" spans="1:16" x14ac:dyDescent="0.3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1" t="str">
        <f>IF(B308="","",Angebotsliste!I318)</f>
        <v/>
      </c>
      <c r="N308"/>
      <c r="O308"/>
      <c r="P308"/>
    </row>
    <row r="309" spans="1:16" x14ac:dyDescent="0.3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1" t="str">
        <f>IF(B309="","",Angebotsliste!I319)</f>
        <v/>
      </c>
      <c r="N309"/>
      <c r="O309"/>
      <c r="P309"/>
    </row>
    <row r="310" spans="1:16" x14ac:dyDescent="0.3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1" t="str">
        <f>IF(B310="","",Angebotsliste!I320)</f>
        <v/>
      </c>
      <c r="N310"/>
      <c r="O310"/>
      <c r="P310"/>
    </row>
    <row r="311" spans="1:16" x14ac:dyDescent="0.3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1" t="str">
        <f>IF(B311="","",Angebotsliste!I321)</f>
        <v/>
      </c>
      <c r="N311"/>
      <c r="O311"/>
      <c r="P311"/>
    </row>
    <row r="312" spans="1:16" x14ac:dyDescent="0.3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1" t="str">
        <f>IF(B312="","",Angebotsliste!I322)</f>
        <v/>
      </c>
      <c r="N312"/>
      <c r="O312"/>
      <c r="P312"/>
    </row>
    <row r="313" spans="1:16" x14ac:dyDescent="0.3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1" t="str">
        <f>IF(B313="","",Angebotsliste!I323)</f>
        <v/>
      </c>
      <c r="N313"/>
      <c r="O313"/>
      <c r="P313"/>
    </row>
    <row r="314" spans="1:16" x14ac:dyDescent="0.3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1" t="str">
        <f>IF(B314="","",Angebotsliste!I324)</f>
        <v/>
      </c>
      <c r="N314"/>
      <c r="O314"/>
      <c r="P314"/>
    </row>
    <row r="315" spans="1:16" x14ac:dyDescent="0.3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1" t="str">
        <f>IF(B315="","",Angebotsliste!I325)</f>
        <v/>
      </c>
      <c r="N315"/>
      <c r="O315"/>
      <c r="P315"/>
    </row>
    <row r="316" spans="1:16" x14ac:dyDescent="0.3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1" t="str">
        <f>IF(B316="","",Angebotsliste!I326)</f>
        <v/>
      </c>
      <c r="N316"/>
      <c r="O316"/>
      <c r="P316"/>
    </row>
    <row r="317" spans="1:16" x14ac:dyDescent="0.3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1" t="str">
        <f>IF(B317="","",Angebotsliste!I327)</f>
        <v/>
      </c>
      <c r="N317"/>
      <c r="O317"/>
      <c r="P317"/>
    </row>
    <row r="318" spans="1:16" x14ac:dyDescent="0.3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1" t="str">
        <f>IF(B318="","",Angebotsliste!I328)</f>
        <v/>
      </c>
      <c r="N318"/>
      <c r="O318"/>
      <c r="P318"/>
    </row>
    <row r="319" spans="1:16" x14ac:dyDescent="0.3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1" t="str">
        <f>IF(B319="","",Angebotsliste!I329)</f>
        <v/>
      </c>
      <c r="N319"/>
      <c r="O319"/>
      <c r="P319"/>
    </row>
    <row r="320" spans="1:16" x14ac:dyDescent="0.3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1" t="str">
        <f>IF(B320="","",Angebotsliste!I330)</f>
        <v/>
      </c>
      <c r="N320"/>
      <c r="O320"/>
      <c r="P320"/>
    </row>
    <row r="321" spans="1:16" x14ac:dyDescent="0.3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1" t="str">
        <f>IF(B321="","",Angebotsliste!I331)</f>
        <v/>
      </c>
      <c r="N321"/>
      <c r="O321"/>
      <c r="P321"/>
    </row>
    <row r="322" spans="1:16" x14ac:dyDescent="0.3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1" t="str">
        <f>IF(B322="","",Angebotsliste!I332)</f>
        <v/>
      </c>
      <c r="N322"/>
      <c r="O322"/>
      <c r="P322"/>
    </row>
    <row r="323" spans="1:16" x14ac:dyDescent="0.3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1" t="str">
        <f>IF(B323="","",Angebotsliste!I333)</f>
        <v/>
      </c>
      <c r="N323"/>
      <c r="O323"/>
      <c r="P323"/>
    </row>
    <row r="324" spans="1:16" x14ac:dyDescent="0.3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1" t="str">
        <f>IF(B324="","",Angebotsliste!I334)</f>
        <v/>
      </c>
      <c r="N324"/>
      <c r="O324"/>
      <c r="P324"/>
    </row>
    <row r="325" spans="1:16" x14ac:dyDescent="0.3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1" t="str">
        <f>IF(B325="","",Angebotsliste!I335)</f>
        <v/>
      </c>
      <c r="N325"/>
      <c r="O325"/>
      <c r="P325"/>
    </row>
    <row r="326" spans="1:16" x14ac:dyDescent="0.3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1" t="str">
        <f>IF(B326="","",Angebotsliste!I336)</f>
        <v/>
      </c>
      <c r="N326"/>
      <c r="O326"/>
      <c r="P326"/>
    </row>
    <row r="327" spans="1:16" x14ac:dyDescent="0.3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1" t="str">
        <f>IF(B327="","",Angebotsliste!I337)</f>
        <v/>
      </c>
      <c r="N327"/>
      <c r="O327"/>
      <c r="P327"/>
    </row>
    <row r="328" spans="1:16" x14ac:dyDescent="0.3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1" t="str">
        <f>IF(B328="","",Angebotsliste!I338)</f>
        <v/>
      </c>
      <c r="N328"/>
      <c r="O328"/>
      <c r="P328"/>
    </row>
    <row r="329" spans="1:16" x14ac:dyDescent="0.3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1" t="str">
        <f>IF(B329="","",Angebotsliste!I339)</f>
        <v/>
      </c>
      <c r="N329"/>
      <c r="O329"/>
      <c r="P329"/>
    </row>
    <row r="330" spans="1:16" x14ac:dyDescent="0.3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1" t="str">
        <f>IF(B330="","",Angebotsliste!I340)</f>
        <v/>
      </c>
      <c r="N330"/>
      <c r="O330"/>
      <c r="P330"/>
    </row>
    <row r="331" spans="1:16" x14ac:dyDescent="0.3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1" t="str">
        <f>IF(B331="","",Angebotsliste!I341)</f>
        <v/>
      </c>
      <c r="N331"/>
      <c r="O331"/>
      <c r="P331"/>
    </row>
    <row r="332" spans="1:16" x14ac:dyDescent="0.3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1" t="str">
        <f>IF(B332="","",Angebotsliste!I342)</f>
        <v/>
      </c>
      <c r="N332"/>
      <c r="O332"/>
      <c r="P332"/>
    </row>
    <row r="333" spans="1:16" x14ac:dyDescent="0.3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1" t="str">
        <f>IF(B333="","",Angebotsliste!I343)</f>
        <v/>
      </c>
      <c r="N333"/>
      <c r="O333"/>
      <c r="P333"/>
    </row>
    <row r="334" spans="1:16" x14ac:dyDescent="0.3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1" t="str">
        <f>IF(B334="","",Angebotsliste!I344)</f>
        <v/>
      </c>
      <c r="N334"/>
      <c r="O334"/>
      <c r="P334"/>
    </row>
    <row r="335" spans="1:16" x14ac:dyDescent="0.3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1" t="str">
        <f>IF(B335="","",Angebotsliste!I345)</f>
        <v/>
      </c>
      <c r="N335"/>
      <c r="O335"/>
      <c r="P335"/>
    </row>
    <row r="336" spans="1:16" x14ac:dyDescent="0.3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1" t="str">
        <f>IF(B336="","",Angebotsliste!I346)</f>
        <v/>
      </c>
      <c r="N336"/>
      <c r="O336"/>
      <c r="P336"/>
    </row>
    <row r="337" spans="1:16" x14ac:dyDescent="0.3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1" t="str">
        <f>IF(B337="","",Angebotsliste!I347)</f>
        <v/>
      </c>
      <c r="N337"/>
      <c r="O337"/>
      <c r="P337"/>
    </row>
    <row r="338" spans="1:16" x14ac:dyDescent="0.3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1" t="str">
        <f>IF(B338="","",Angebotsliste!I348)</f>
        <v/>
      </c>
      <c r="N338"/>
      <c r="O338"/>
      <c r="P338"/>
    </row>
    <row r="339" spans="1:16" x14ac:dyDescent="0.3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1" t="str">
        <f>IF(B339="","",Angebotsliste!I349)</f>
        <v/>
      </c>
      <c r="N339"/>
      <c r="O339"/>
      <c r="P339"/>
    </row>
    <row r="340" spans="1:16" x14ac:dyDescent="0.3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1" t="str">
        <f>IF(B340="","",Angebotsliste!I350)</f>
        <v/>
      </c>
      <c r="N340"/>
      <c r="O340"/>
      <c r="P340"/>
    </row>
    <row r="341" spans="1:16" x14ac:dyDescent="0.3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1" t="str">
        <f>IF(B341="","",Angebotsliste!I351)</f>
        <v/>
      </c>
      <c r="N341"/>
      <c r="O341"/>
      <c r="P341"/>
    </row>
    <row r="342" spans="1:16" x14ac:dyDescent="0.3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1" t="str">
        <f>IF(B342="","",Angebotsliste!I352)</f>
        <v/>
      </c>
      <c r="N342"/>
      <c r="O342"/>
      <c r="P342"/>
    </row>
    <row r="343" spans="1:16" x14ac:dyDescent="0.3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1" t="str">
        <f>IF(B343="","",Angebotsliste!I353)</f>
        <v/>
      </c>
      <c r="N343"/>
      <c r="O343"/>
      <c r="P343"/>
    </row>
    <row r="344" spans="1:16" x14ac:dyDescent="0.3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1" t="str">
        <f>IF(B344="","",Angebotsliste!I354)</f>
        <v/>
      </c>
      <c r="N344"/>
      <c r="O344"/>
      <c r="P344"/>
    </row>
    <row r="345" spans="1:16" x14ac:dyDescent="0.3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1" t="str">
        <f>IF(B345="","",Angebotsliste!I355)</f>
        <v/>
      </c>
      <c r="N345"/>
      <c r="O345"/>
      <c r="P345"/>
    </row>
    <row r="346" spans="1:16" x14ac:dyDescent="0.3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1" t="str">
        <f>IF(B346="","",Angebotsliste!I356)</f>
        <v/>
      </c>
      <c r="N346"/>
      <c r="O346"/>
      <c r="P346"/>
    </row>
    <row r="347" spans="1:16" x14ac:dyDescent="0.3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1" t="str">
        <f>IF(B347="","",Angebotsliste!I357)</f>
        <v/>
      </c>
      <c r="N347"/>
      <c r="O347"/>
      <c r="P347"/>
    </row>
    <row r="348" spans="1:16" x14ac:dyDescent="0.3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1" t="str">
        <f>IF(B348="","",Angebotsliste!I358)</f>
        <v/>
      </c>
      <c r="N348"/>
      <c r="O348"/>
      <c r="P348"/>
    </row>
    <row r="349" spans="1:16" x14ac:dyDescent="0.3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1" t="str">
        <f>IF(B349="","",Angebotsliste!I359)</f>
        <v/>
      </c>
      <c r="N349"/>
      <c r="O349"/>
      <c r="P349"/>
    </row>
    <row r="350" spans="1:16" x14ac:dyDescent="0.3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1" t="str">
        <f>IF(B350="","",Angebotsliste!I360)</f>
        <v/>
      </c>
      <c r="N350"/>
      <c r="O350"/>
      <c r="P350"/>
    </row>
    <row r="351" spans="1:16" x14ac:dyDescent="0.3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1" t="str">
        <f>IF(B351="","",Angebotsliste!I361)</f>
        <v/>
      </c>
      <c r="N351"/>
      <c r="O351"/>
      <c r="P351"/>
    </row>
    <row r="352" spans="1:16" x14ac:dyDescent="0.3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1" t="str">
        <f>IF(B352="","",Angebotsliste!I362)</f>
        <v/>
      </c>
      <c r="N352"/>
      <c r="O352"/>
      <c r="P352"/>
    </row>
    <row r="353" spans="1:16" x14ac:dyDescent="0.3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1" t="str">
        <f>IF(B353="","",Angebotsliste!I363)</f>
        <v/>
      </c>
      <c r="N353"/>
      <c r="O353"/>
      <c r="P353"/>
    </row>
    <row r="354" spans="1:16" x14ac:dyDescent="0.3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1" t="str">
        <f>IF(B354="","",Angebotsliste!I364)</f>
        <v/>
      </c>
      <c r="N354"/>
      <c r="O354"/>
      <c r="P354"/>
    </row>
    <row r="355" spans="1:16" x14ac:dyDescent="0.3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1" t="str">
        <f>IF(B355="","",Angebotsliste!I365)</f>
        <v/>
      </c>
      <c r="N355"/>
      <c r="O355"/>
      <c r="P355"/>
    </row>
    <row r="356" spans="1:16" x14ac:dyDescent="0.3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1" t="str">
        <f>IF(B356="","",Angebotsliste!I366)</f>
        <v/>
      </c>
      <c r="N356"/>
      <c r="O356"/>
      <c r="P356"/>
    </row>
    <row r="357" spans="1:16" x14ac:dyDescent="0.3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1" t="str">
        <f>IF(B357="","",Angebotsliste!I367)</f>
        <v/>
      </c>
      <c r="N357"/>
      <c r="O357"/>
      <c r="P357"/>
    </row>
    <row r="358" spans="1:16" x14ac:dyDescent="0.3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1" t="str">
        <f>IF(B358="","",Angebotsliste!I368)</f>
        <v/>
      </c>
      <c r="N358"/>
      <c r="O358"/>
      <c r="P358"/>
    </row>
    <row r="359" spans="1:16" x14ac:dyDescent="0.3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1" t="str">
        <f>IF(B359="","",Angebotsliste!I369)</f>
        <v/>
      </c>
      <c r="N359"/>
      <c r="O359"/>
      <c r="P359"/>
    </row>
    <row r="360" spans="1:16" x14ac:dyDescent="0.3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1" t="str">
        <f>IF(B360="","",Angebotsliste!I370)</f>
        <v/>
      </c>
      <c r="N360"/>
      <c r="O360"/>
      <c r="P360"/>
    </row>
    <row r="361" spans="1:16" x14ac:dyDescent="0.3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1" t="str">
        <f>IF(B361="","",Angebotsliste!I371)</f>
        <v/>
      </c>
      <c r="N361"/>
      <c r="O361"/>
      <c r="P361"/>
    </row>
    <row r="362" spans="1:16" x14ac:dyDescent="0.3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1" t="str">
        <f>IF(B362="","",Angebotsliste!I372)</f>
        <v/>
      </c>
      <c r="N362"/>
      <c r="O362"/>
      <c r="P362"/>
    </row>
    <row r="363" spans="1:16" x14ac:dyDescent="0.3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1" t="str">
        <f>IF(B363="","",Angebotsliste!I373)</f>
        <v/>
      </c>
      <c r="N363"/>
      <c r="O363"/>
      <c r="P363"/>
    </row>
    <row r="364" spans="1:16" x14ac:dyDescent="0.3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1" t="str">
        <f>IF(B364="","",Angebotsliste!I374)</f>
        <v/>
      </c>
      <c r="N364"/>
      <c r="O364"/>
      <c r="P364"/>
    </row>
    <row r="365" spans="1:16" x14ac:dyDescent="0.3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1" t="str">
        <f>IF(B365="","",Angebotsliste!I375)</f>
        <v/>
      </c>
      <c r="N365"/>
      <c r="O365"/>
      <c r="P365"/>
    </row>
    <row r="366" spans="1:16" x14ac:dyDescent="0.3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1" t="str">
        <f>IF(B366="","",Angebotsliste!I376)</f>
        <v/>
      </c>
      <c r="N366"/>
      <c r="O366"/>
      <c r="P366"/>
    </row>
    <row r="367" spans="1:16" x14ac:dyDescent="0.3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1" t="str">
        <f>IF(B367="","",Angebotsliste!I377)</f>
        <v/>
      </c>
      <c r="N367"/>
      <c r="O367"/>
      <c r="P367"/>
    </row>
    <row r="368" spans="1:16" x14ac:dyDescent="0.3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1" t="str">
        <f>IF(B368="","",Angebotsliste!I378)</f>
        <v/>
      </c>
      <c r="N368"/>
      <c r="O368"/>
      <c r="P368"/>
    </row>
    <row r="369" spans="1:16" x14ac:dyDescent="0.3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1" t="str">
        <f>IF(B369="","",Angebotsliste!I379)</f>
        <v/>
      </c>
      <c r="N369"/>
      <c r="O369"/>
      <c r="P369"/>
    </row>
    <row r="370" spans="1:16" x14ac:dyDescent="0.3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1" t="str">
        <f>IF(B370="","",Angebotsliste!I380)</f>
        <v/>
      </c>
      <c r="N370"/>
      <c r="O370"/>
      <c r="P370"/>
    </row>
    <row r="371" spans="1:16" x14ac:dyDescent="0.3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1" t="str">
        <f>IF(B371="","",Angebotsliste!I381)</f>
        <v/>
      </c>
      <c r="N371"/>
      <c r="O371"/>
      <c r="P371"/>
    </row>
    <row r="372" spans="1:16" x14ac:dyDescent="0.3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1" t="str">
        <f>IF(B372="","",Angebotsliste!I382)</f>
        <v/>
      </c>
      <c r="N372"/>
      <c r="O372"/>
      <c r="P372"/>
    </row>
    <row r="373" spans="1:16" x14ac:dyDescent="0.3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1" t="str">
        <f>IF(B373="","",Angebotsliste!I383)</f>
        <v/>
      </c>
      <c r="N373"/>
      <c r="O373"/>
      <c r="P373"/>
    </row>
    <row r="374" spans="1:16" x14ac:dyDescent="0.3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1" t="str">
        <f>IF(B374="","",Angebotsliste!I384)</f>
        <v/>
      </c>
      <c r="N374"/>
      <c r="O374"/>
      <c r="P374"/>
    </row>
    <row r="375" spans="1:16" x14ac:dyDescent="0.3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1" t="str">
        <f>IF(B375="","",Angebotsliste!I385)</f>
        <v/>
      </c>
      <c r="N375"/>
      <c r="O375"/>
      <c r="P375"/>
    </row>
    <row r="376" spans="1:16" x14ac:dyDescent="0.3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1" t="str">
        <f>IF(B376="","",Angebotsliste!I386)</f>
        <v/>
      </c>
      <c r="N376"/>
      <c r="O376"/>
      <c r="P376"/>
    </row>
    <row r="377" spans="1:16" x14ac:dyDescent="0.3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1" t="str">
        <f>IF(B377="","",Angebotsliste!I387)</f>
        <v/>
      </c>
      <c r="N377"/>
      <c r="O377"/>
      <c r="P377"/>
    </row>
    <row r="378" spans="1:16" x14ac:dyDescent="0.3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1" t="str">
        <f>IF(B378="","",Angebotsliste!I388)</f>
        <v/>
      </c>
      <c r="N378"/>
      <c r="O378"/>
      <c r="P378"/>
    </row>
    <row r="379" spans="1:16" x14ac:dyDescent="0.3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1" t="str">
        <f>IF(B379="","",Angebotsliste!I389)</f>
        <v/>
      </c>
      <c r="N379"/>
      <c r="O379"/>
      <c r="P379"/>
    </row>
    <row r="380" spans="1:16" x14ac:dyDescent="0.3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1" t="str">
        <f>IF(B380="","",Angebotsliste!I390)</f>
        <v/>
      </c>
      <c r="N380"/>
      <c r="O380"/>
      <c r="P380"/>
    </row>
    <row r="381" spans="1:16" x14ac:dyDescent="0.3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1" t="str">
        <f>IF(B381="","",Angebotsliste!I391)</f>
        <v/>
      </c>
      <c r="N381"/>
      <c r="O381"/>
      <c r="P381"/>
    </row>
    <row r="382" spans="1:16" x14ac:dyDescent="0.3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1" t="str">
        <f>IF(B382="","",Angebotsliste!I392)</f>
        <v/>
      </c>
      <c r="N382"/>
      <c r="O382"/>
      <c r="P382"/>
    </row>
    <row r="383" spans="1:16" x14ac:dyDescent="0.3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1" t="str">
        <f>IF(B383="","",Angebotsliste!I393)</f>
        <v/>
      </c>
      <c r="N383"/>
      <c r="O383"/>
      <c r="P383"/>
    </row>
    <row r="384" spans="1:16" x14ac:dyDescent="0.3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1" t="str">
        <f>IF(B384="","",Angebotsliste!I394)</f>
        <v/>
      </c>
      <c r="N384"/>
      <c r="O384"/>
      <c r="P384"/>
    </row>
    <row r="385" spans="1:16" x14ac:dyDescent="0.3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1" t="str">
        <f>IF(B385="","",Angebotsliste!I395)</f>
        <v/>
      </c>
      <c r="N385"/>
      <c r="O385"/>
      <c r="P385"/>
    </row>
    <row r="386" spans="1:16" x14ac:dyDescent="0.3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1" t="str">
        <f>IF(B386="","",Angebotsliste!I396)</f>
        <v/>
      </c>
      <c r="N386"/>
      <c r="O386"/>
      <c r="P386"/>
    </row>
    <row r="387" spans="1:16" x14ac:dyDescent="0.3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1" t="str">
        <f>IF(B387="","",Angebotsliste!I397)</f>
        <v/>
      </c>
      <c r="N387"/>
      <c r="O387"/>
      <c r="P387"/>
    </row>
    <row r="388" spans="1:16" x14ac:dyDescent="0.3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1" t="str">
        <f>IF(B388="","",Angebotsliste!I398)</f>
        <v/>
      </c>
      <c r="N388"/>
      <c r="O388"/>
      <c r="P388"/>
    </row>
    <row r="389" spans="1:16" x14ac:dyDescent="0.3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1" t="str">
        <f>IF(B389="","",Angebotsliste!I399)</f>
        <v/>
      </c>
      <c r="N389"/>
      <c r="O389"/>
      <c r="P389"/>
    </row>
    <row r="390" spans="1:16" x14ac:dyDescent="0.3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1" t="str">
        <f>IF(B390="","",Angebotsliste!I400)</f>
        <v/>
      </c>
      <c r="N390"/>
      <c r="O390"/>
      <c r="P390"/>
    </row>
    <row r="391" spans="1:16" x14ac:dyDescent="0.3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1" t="str">
        <f>IF(B391="","",Angebotsliste!I401)</f>
        <v/>
      </c>
      <c r="N391"/>
      <c r="O391"/>
      <c r="P391"/>
    </row>
    <row r="392" spans="1:16" x14ac:dyDescent="0.3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1" t="str">
        <f>IF(B392="","",Angebotsliste!I402)</f>
        <v/>
      </c>
      <c r="N392"/>
      <c r="O392"/>
      <c r="P392"/>
    </row>
    <row r="393" spans="1:16" x14ac:dyDescent="0.3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1" t="str">
        <f>IF(B393="","",Angebotsliste!I403)</f>
        <v/>
      </c>
      <c r="N393"/>
      <c r="O393"/>
      <c r="P393"/>
    </row>
    <row r="394" spans="1:16" x14ac:dyDescent="0.3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1" t="str">
        <f>IF(B394="","",Angebotsliste!I404)</f>
        <v/>
      </c>
      <c r="N394"/>
      <c r="O394"/>
      <c r="P394"/>
    </row>
    <row r="395" spans="1:16" x14ac:dyDescent="0.3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1" t="str">
        <f>IF(B395="","",Angebotsliste!I405)</f>
        <v/>
      </c>
      <c r="N395"/>
      <c r="O395"/>
      <c r="P395"/>
    </row>
    <row r="396" spans="1:16" x14ac:dyDescent="0.3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1" t="str">
        <f>IF(B396="","",Angebotsliste!I406)</f>
        <v/>
      </c>
      <c r="N396"/>
      <c r="O396"/>
      <c r="P396"/>
    </row>
    <row r="397" spans="1:16" x14ac:dyDescent="0.3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1" t="str">
        <f>IF(B397="","",Angebotsliste!I407)</f>
        <v/>
      </c>
      <c r="N397"/>
      <c r="O397"/>
      <c r="P397"/>
    </row>
    <row r="398" spans="1:16" x14ac:dyDescent="0.3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1" t="str">
        <f>IF(B398="","",Angebotsliste!I408)</f>
        <v/>
      </c>
      <c r="N398"/>
      <c r="O398"/>
      <c r="P398"/>
    </row>
    <row r="399" spans="1:16" x14ac:dyDescent="0.3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1" t="str">
        <f>IF(B399="","",Angebotsliste!I409)</f>
        <v/>
      </c>
      <c r="N399"/>
      <c r="O399"/>
      <c r="P399"/>
    </row>
    <row r="400" spans="1:16" x14ac:dyDescent="0.3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1" t="str">
        <f>IF(B400="","",Angebotsliste!I410)</f>
        <v/>
      </c>
      <c r="N400"/>
      <c r="O400"/>
      <c r="P400"/>
    </row>
    <row r="401" spans="1:16" x14ac:dyDescent="0.3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1" t="str">
        <f>IF(B401="","",Angebotsliste!I411)</f>
        <v/>
      </c>
      <c r="N401"/>
      <c r="O401"/>
      <c r="P401"/>
    </row>
    <row r="402" spans="1:16" x14ac:dyDescent="0.3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1" t="str">
        <f>IF(B402="","",Angebotsliste!I412)</f>
        <v/>
      </c>
      <c r="N402"/>
      <c r="O402"/>
      <c r="P402"/>
    </row>
    <row r="403" spans="1:16" x14ac:dyDescent="0.3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1" t="str">
        <f>IF(B403="","",Angebotsliste!I413)</f>
        <v/>
      </c>
      <c r="N403"/>
      <c r="O403"/>
      <c r="P403"/>
    </row>
    <row r="404" spans="1:16" x14ac:dyDescent="0.3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1" t="str">
        <f>IF(B404="","",Angebotsliste!I414)</f>
        <v/>
      </c>
      <c r="N404"/>
      <c r="O404"/>
      <c r="P404"/>
    </row>
    <row r="405" spans="1:16" x14ac:dyDescent="0.3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1" t="str">
        <f>IF(B405="","",Angebotsliste!I415)</f>
        <v/>
      </c>
      <c r="N405"/>
      <c r="O405"/>
      <c r="P405"/>
    </row>
    <row r="406" spans="1:16" x14ac:dyDescent="0.3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1" t="str">
        <f>IF(B406="","",Angebotsliste!I416)</f>
        <v/>
      </c>
      <c r="N406"/>
      <c r="O406"/>
      <c r="P406"/>
    </row>
    <row r="407" spans="1:16" x14ac:dyDescent="0.3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1" t="str">
        <f>IF(B407="","",Angebotsliste!I417)</f>
        <v/>
      </c>
      <c r="N407"/>
      <c r="O407"/>
      <c r="P407"/>
    </row>
    <row r="408" spans="1:16" x14ac:dyDescent="0.3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1" t="str">
        <f>IF(B408="","",Angebotsliste!I418)</f>
        <v/>
      </c>
      <c r="N408"/>
      <c r="O408"/>
      <c r="P408"/>
    </row>
    <row r="409" spans="1:16" x14ac:dyDescent="0.3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1" t="str">
        <f>IF(B409="","",Angebotsliste!I419)</f>
        <v/>
      </c>
      <c r="N409"/>
      <c r="O409"/>
      <c r="P409"/>
    </row>
    <row r="410" spans="1:16" x14ac:dyDescent="0.3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1" t="str">
        <f>IF(B410="","",Angebotsliste!I420)</f>
        <v/>
      </c>
      <c r="N410"/>
      <c r="O410"/>
      <c r="P410"/>
    </row>
    <row r="411" spans="1:16" x14ac:dyDescent="0.3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1" t="str">
        <f>IF(B411="","",Angebotsliste!I421)</f>
        <v/>
      </c>
      <c r="N411"/>
      <c r="O411"/>
      <c r="P411"/>
    </row>
    <row r="412" spans="1:16" x14ac:dyDescent="0.3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1" t="str">
        <f>IF(B412="","",Angebotsliste!I422)</f>
        <v/>
      </c>
      <c r="N412"/>
      <c r="O412"/>
      <c r="P412"/>
    </row>
    <row r="413" spans="1:16" x14ac:dyDescent="0.3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1" t="str">
        <f>IF(B413="","",Angebotsliste!I423)</f>
        <v/>
      </c>
      <c r="N413"/>
      <c r="O413"/>
      <c r="P413"/>
    </row>
    <row r="414" spans="1:16" x14ac:dyDescent="0.3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1" t="str">
        <f>IF(B414="","",Angebotsliste!I424)</f>
        <v/>
      </c>
      <c r="N414"/>
      <c r="O414"/>
      <c r="P414"/>
    </row>
    <row r="415" spans="1:16" x14ac:dyDescent="0.3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1" t="str">
        <f>IF(B415="","",Angebotsliste!I425)</f>
        <v/>
      </c>
      <c r="N415"/>
      <c r="O415"/>
      <c r="P415"/>
    </row>
    <row r="416" spans="1:16" x14ac:dyDescent="0.3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1" t="str">
        <f>IF(B416="","",Angebotsliste!I426)</f>
        <v/>
      </c>
      <c r="N416"/>
      <c r="O416"/>
      <c r="P416"/>
    </row>
    <row r="417" spans="1:16" x14ac:dyDescent="0.3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1" t="str">
        <f>IF(B417="","",Angebotsliste!I427)</f>
        <v/>
      </c>
      <c r="N417"/>
      <c r="O417"/>
      <c r="P417"/>
    </row>
    <row r="418" spans="1:16" x14ac:dyDescent="0.3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1" t="str">
        <f>IF(B418="","",Angebotsliste!I428)</f>
        <v/>
      </c>
      <c r="N418"/>
      <c r="O418"/>
      <c r="P418"/>
    </row>
    <row r="419" spans="1:16" x14ac:dyDescent="0.3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1" t="str">
        <f>IF(B419="","",Angebotsliste!I429)</f>
        <v/>
      </c>
      <c r="N419"/>
      <c r="O419"/>
      <c r="P419"/>
    </row>
    <row r="420" spans="1:16" x14ac:dyDescent="0.3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1" t="str">
        <f>IF(B420="","",Angebotsliste!I430)</f>
        <v/>
      </c>
      <c r="N420"/>
      <c r="O420"/>
      <c r="P420"/>
    </row>
    <row r="421" spans="1:16" x14ac:dyDescent="0.3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1" t="str">
        <f>IF(B421="","",Angebotsliste!I431)</f>
        <v/>
      </c>
      <c r="N421"/>
      <c r="O421"/>
      <c r="P421"/>
    </row>
    <row r="422" spans="1:16" x14ac:dyDescent="0.3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1" t="str">
        <f>IF(B422="","",Angebotsliste!I432)</f>
        <v/>
      </c>
      <c r="N422"/>
      <c r="O422"/>
      <c r="P422"/>
    </row>
    <row r="423" spans="1:16" x14ac:dyDescent="0.3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1" t="str">
        <f>IF(B423="","",Angebotsliste!I433)</f>
        <v/>
      </c>
      <c r="N423"/>
      <c r="O423"/>
      <c r="P423"/>
    </row>
    <row r="424" spans="1:16" x14ac:dyDescent="0.3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1" t="str">
        <f>IF(B424="","",Angebotsliste!I434)</f>
        <v/>
      </c>
      <c r="N424"/>
      <c r="O424"/>
      <c r="P424"/>
    </row>
    <row r="425" spans="1:16" x14ac:dyDescent="0.3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1" t="str">
        <f>IF(B425="","",Angebotsliste!I435)</f>
        <v/>
      </c>
      <c r="N425"/>
      <c r="O425"/>
      <c r="P425"/>
    </row>
    <row r="426" spans="1:16" x14ac:dyDescent="0.3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1" t="str">
        <f>IF(B426="","",Angebotsliste!I436)</f>
        <v/>
      </c>
      <c r="N426"/>
      <c r="O426"/>
      <c r="P426"/>
    </row>
    <row r="427" spans="1:16" x14ac:dyDescent="0.3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1" t="str">
        <f>IF(B427="","",Angebotsliste!I437)</f>
        <v/>
      </c>
      <c r="N427"/>
      <c r="O427"/>
      <c r="P427"/>
    </row>
    <row r="428" spans="1:16" x14ac:dyDescent="0.3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1" t="str">
        <f>IF(B428="","",Angebotsliste!I438)</f>
        <v/>
      </c>
      <c r="N428"/>
      <c r="O428"/>
      <c r="P428"/>
    </row>
    <row r="429" spans="1:16" x14ac:dyDescent="0.3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1" t="str">
        <f>IF(B429="","",Angebotsliste!I439)</f>
        <v/>
      </c>
      <c r="N429"/>
      <c r="O429"/>
      <c r="P429"/>
    </row>
    <row r="430" spans="1:16" x14ac:dyDescent="0.3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1" t="str">
        <f>IF(B430="","",Angebotsliste!I440)</f>
        <v/>
      </c>
      <c r="N430"/>
      <c r="O430"/>
      <c r="P430"/>
    </row>
    <row r="431" spans="1:16" x14ac:dyDescent="0.3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1" t="str">
        <f>IF(B431="","",Angebotsliste!I441)</f>
        <v/>
      </c>
      <c r="N431"/>
      <c r="O431"/>
      <c r="P431"/>
    </row>
    <row r="432" spans="1:16" x14ac:dyDescent="0.3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1" t="str">
        <f>IF(B432="","",Angebotsliste!I442)</f>
        <v/>
      </c>
      <c r="N432"/>
      <c r="O432"/>
      <c r="P432"/>
    </row>
    <row r="433" spans="1:16" x14ac:dyDescent="0.3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1" t="str">
        <f>IF(B433="","",Angebotsliste!I443)</f>
        <v/>
      </c>
      <c r="N433"/>
      <c r="O433"/>
      <c r="P433"/>
    </row>
    <row r="434" spans="1:16" x14ac:dyDescent="0.3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1" t="str">
        <f>IF(B434="","",Angebotsliste!I444)</f>
        <v/>
      </c>
      <c r="N434"/>
      <c r="O434"/>
      <c r="P434"/>
    </row>
    <row r="435" spans="1:16" x14ac:dyDescent="0.3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1" t="str">
        <f>IF(B435="","",Angebotsliste!I445)</f>
        <v/>
      </c>
      <c r="N435"/>
      <c r="O435"/>
      <c r="P435"/>
    </row>
    <row r="436" spans="1:16" x14ac:dyDescent="0.3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1" t="str">
        <f>IF(B436="","",Angebotsliste!I446)</f>
        <v/>
      </c>
      <c r="N436"/>
      <c r="O436"/>
      <c r="P436"/>
    </row>
    <row r="437" spans="1:16" x14ac:dyDescent="0.3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1" t="str">
        <f>IF(B437="","",Angebotsliste!I447)</f>
        <v/>
      </c>
      <c r="N437"/>
      <c r="O437"/>
      <c r="P437"/>
    </row>
    <row r="438" spans="1:16" x14ac:dyDescent="0.3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1" t="str">
        <f>IF(B438="","",Angebotsliste!I448)</f>
        <v/>
      </c>
      <c r="N438"/>
      <c r="O438"/>
      <c r="P438"/>
    </row>
    <row r="439" spans="1:16" x14ac:dyDescent="0.3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1" t="str">
        <f>IF(B439="","",Angebotsliste!I449)</f>
        <v/>
      </c>
      <c r="N439"/>
      <c r="O439"/>
      <c r="P439"/>
    </row>
    <row r="440" spans="1:16" x14ac:dyDescent="0.3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1" t="str">
        <f>IF(B440="","",Angebotsliste!I450)</f>
        <v/>
      </c>
      <c r="N440"/>
      <c r="O440"/>
      <c r="P440"/>
    </row>
    <row r="441" spans="1:16" x14ac:dyDescent="0.3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1" t="str">
        <f>IF(B441="","",Angebotsliste!I451)</f>
        <v/>
      </c>
      <c r="N441"/>
      <c r="O441"/>
      <c r="P441"/>
    </row>
    <row r="442" spans="1:16" x14ac:dyDescent="0.3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1" t="str">
        <f>IF(B442="","",Angebotsliste!I452)</f>
        <v/>
      </c>
      <c r="N442"/>
      <c r="O442"/>
      <c r="P442"/>
    </row>
    <row r="443" spans="1:16" x14ac:dyDescent="0.3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1" t="str">
        <f>IF(B443="","",Angebotsliste!I453)</f>
        <v/>
      </c>
      <c r="N443"/>
      <c r="O443"/>
      <c r="P443"/>
    </row>
    <row r="444" spans="1:16" x14ac:dyDescent="0.3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1" t="str">
        <f>IF(B444="","",Angebotsliste!I454)</f>
        <v/>
      </c>
      <c r="N444"/>
      <c r="O444"/>
      <c r="P444"/>
    </row>
    <row r="445" spans="1:16" x14ac:dyDescent="0.3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1" t="str">
        <f>IF(B445="","",Angebotsliste!I455)</f>
        <v/>
      </c>
      <c r="N445"/>
      <c r="O445"/>
      <c r="P445"/>
    </row>
    <row r="446" spans="1:16" x14ac:dyDescent="0.3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1" t="str">
        <f>IF(B446="","",Angebotsliste!I456)</f>
        <v/>
      </c>
      <c r="N446"/>
      <c r="O446"/>
      <c r="P446"/>
    </row>
    <row r="447" spans="1:16" x14ac:dyDescent="0.3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1" t="str">
        <f>IF(B447="","",Angebotsliste!I457)</f>
        <v/>
      </c>
      <c r="N447"/>
      <c r="O447"/>
      <c r="P447"/>
    </row>
    <row r="448" spans="1:16" x14ac:dyDescent="0.3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1" t="str">
        <f>IF(B448="","",Angebotsliste!I458)</f>
        <v/>
      </c>
      <c r="N448"/>
      <c r="O448"/>
      <c r="P448"/>
    </row>
    <row r="449" spans="1:16" x14ac:dyDescent="0.3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1" t="str">
        <f>IF(B449="","",Angebotsliste!I459)</f>
        <v/>
      </c>
      <c r="N449"/>
      <c r="O449"/>
      <c r="P449"/>
    </row>
    <row r="450" spans="1:16" x14ac:dyDescent="0.3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1" t="str">
        <f>IF(B450="","",Angebotsliste!I460)</f>
        <v/>
      </c>
      <c r="N450"/>
      <c r="O450"/>
      <c r="P450"/>
    </row>
    <row r="451" spans="1:16" x14ac:dyDescent="0.3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1" t="str">
        <f>IF(B451="","",Angebotsliste!I461)</f>
        <v/>
      </c>
      <c r="N451"/>
      <c r="O451"/>
      <c r="P451"/>
    </row>
    <row r="452" spans="1:16" x14ac:dyDescent="0.3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1" t="str">
        <f>IF(B452="","",Angebotsliste!I462)</f>
        <v/>
      </c>
      <c r="N452"/>
      <c r="O452"/>
      <c r="P452"/>
    </row>
    <row r="453" spans="1:16" x14ac:dyDescent="0.3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1" t="str">
        <f>IF(B453="","",Angebotsliste!I463)</f>
        <v/>
      </c>
      <c r="N453"/>
      <c r="O453"/>
      <c r="P453"/>
    </row>
    <row r="454" spans="1:16" x14ac:dyDescent="0.3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1" t="str">
        <f>IF(B454="","",Angebotsliste!I464)</f>
        <v/>
      </c>
      <c r="N454"/>
      <c r="O454"/>
      <c r="P454"/>
    </row>
    <row r="455" spans="1:16" x14ac:dyDescent="0.3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1" t="str">
        <f>IF(B455="","",Angebotsliste!I465)</f>
        <v/>
      </c>
      <c r="N455"/>
      <c r="O455"/>
      <c r="P455"/>
    </row>
    <row r="456" spans="1:16" x14ac:dyDescent="0.3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1" t="str">
        <f>IF(B456="","",Angebotsliste!I466)</f>
        <v/>
      </c>
      <c r="N456"/>
      <c r="O456"/>
      <c r="P456"/>
    </row>
    <row r="457" spans="1:16" x14ac:dyDescent="0.3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1" t="str">
        <f>IF(B457="","",Angebotsliste!I467)</f>
        <v/>
      </c>
      <c r="N457"/>
      <c r="O457"/>
      <c r="P457"/>
    </row>
    <row r="458" spans="1:16" x14ac:dyDescent="0.3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1" t="str">
        <f>IF(B458="","",Angebotsliste!I468)</f>
        <v/>
      </c>
      <c r="N458"/>
      <c r="O458"/>
      <c r="P458"/>
    </row>
    <row r="459" spans="1:16" x14ac:dyDescent="0.3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1" t="str">
        <f>IF(B459="","",Angebotsliste!I469)</f>
        <v/>
      </c>
      <c r="N459"/>
      <c r="O459"/>
      <c r="P459"/>
    </row>
    <row r="460" spans="1:16" x14ac:dyDescent="0.3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1" t="str">
        <f>IF(B460="","",Angebotsliste!I470)</f>
        <v/>
      </c>
      <c r="N460"/>
      <c r="O460"/>
      <c r="P460"/>
    </row>
    <row r="461" spans="1:16" x14ac:dyDescent="0.3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1" t="str">
        <f>IF(B461="","",Angebotsliste!I471)</f>
        <v/>
      </c>
      <c r="N461"/>
      <c r="O461"/>
      <c r="P461"/>
    </row>
    <row r="462" spans="1:16" x14ac:dyDescent="0.3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1" t="str">
        <f>IF(B462="","",Angebotsliste!I472)</f>
        <v/>
      </c>
      <c r="N462"/>
      <c r="O462"/>
      <c r="P462"/>
    </row>
    <row r="463" spans="1:16" x14ac:dyDescent="0.3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1" t="str">
        <f>IF(B463="","",Angebotsliste!I473)</f>
        <v/>
      </c>
      <c r="N463"/>
      <c r="O463"/>
      <c r="P463"/>
    </row>
    <row r="464" spans="1:16" x14ac:dyDescent="0.3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1" t="str">
        <f>IF(B464="","",Angebotsliste!I474)</f>
        <v/>
      </c>
      <c r="N464"/>
      <c r="O464"/>
      <c r="P464"/>
    </row>
    <row r="465" spans="1:16" x14ac:dyDescent="0.3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1" t="str">
        <f>IF(B465="","",Angebotsliste!I475)</f>
        <v/>
      </c>
      <c r="N465"/>
      <c r="O465"/>
      <c r="P465"/>
    </row>
    <row r="466" spans="1:16" x14ac:dyDescent="0.3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1" t="str">
        <f>IF(B466="","",Angebotsliste!I476)</f>
        <v/>
      </c>
      <c r="N466"/>
      <c r="O466"/>
      <c r="P466"/>
    </row>
    <row r="467" spans="1:16" x14ac:dyDescent="0.3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1" t="str">
        <f>IF(B467="","",Angebotsliste!I477)</f>
        <v/>
      </c>
      <c r="N467"/>
      <c r="O467"/>
      <c r="P467"/>
    </row>
    <row r="468" spans="1:16" x14ac:dyDescent="0.3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1" t="str">
        <f>IF(B468="","",Angebotsliste!I478)</f>
        <v/>
      </c>
      <c r="N468"/>
      <c r="O468"/>
      <c r="P468"/>
    </row>
    <row r="469" spans="1:16" x14ac:dyDescent="0.3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1" t="str">
        <f>IF(B469="","",Angebotsliste!I479)</f>
        <v/>
      </c>
      <c r="N469"/>
      <c r="O469"/>
      <c r="P469"/>
    </row>
    <row r="470" spans="1:16" x14ac:dyDescent="0.3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1" t="str">
        <f>IF(B470="","",Angebotsliste!I480)</f>
        <v/>
      </c>
      <c r="N470"/>
      <c r="O470"/>
      <c r="P470"/>
    </row>
    <row r="471" spans="1:16" x14ac:dyDescent="0.3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1" t="str">
        <f>IF(B471="","",Angebotsliste!I481)</f>
        <v/>
      </c>
      <c r="N471"/>
      <c r="O471"/>
      <c r="P471"/>
    </row>
    <row r="472" spans="1:16" x14ac:dyDescent="0.3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1" t="str">
        <f>IF(B472="","",Angebotsliste!I482)</f>
        <v/>
      </c>
      <c r="N472"/>
      <c r="O472"/>
      <c r="P472"/>
    </row>
    <row r="473" spans="1:16" x14ac:dyDescent="0.3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1" t="str">
        <f>IF(B473="","",Angebotsliste!I483)</f>
        <v/>
      </c>
      <c r="N473"/>
      <c r="O473"/>
      <c r="P473"/>
    </row>
    <row r="474" spans="1:16" x14ac:dyDescent="0.3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1" t="str">
        <f>IF(B474="","",Angebotsliste!I484)</f>
        <v/>
      </c>
      <c r="N474"/>
      <c r="O474"/>
      <c r="P474"/>
    </row>
    <row r="475" spans="1:16" x14ac:dyDescent="0.3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1" t="str">
        <f>IF(B475="","",Angebotsliste!I485)</f>
        <v/>
      </c>
      <c r="N475"/>
      <c r="O475"/>
      <c r="P475"/>
    </row>
    <row r="476" spans="1:16" x14ac:dyDescent="0.3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1" t="str">
        <f>IF(B476="","",Angebotsliste!I486)</f>
        <v/>
      </c>
      <c r="N476"/>
      <c r="O476"/>
      <c r="P476"/>
    </row>
    <row r="477" spans="1:16" x14ac:dyDescent="0.3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1" t="str">
        <f>IF(B477="","",Angebotsliste!I487)</f>
        <v/>
      </c>
      <c r="N477"/>
      <c r="O477"/>
      <c r="P477"/>
    </row>
    <row r="478" spans="1:16" x14ac:dyDescent="0.3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1" t="str">
        <f>IF(B478="","",Angebotsliste!I488)</f>
        <v/>
      </c>
      <c r="N478"/>
      <c r="O478"/>
      <c r="P478"/>
    </row>
    <row r="479" spans="1:16" x14ac:dyDescent="0.3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1" t="str">
        <f>IF(B479="","",Angebotsliste!I489)</f>
        <v/>
      </c>
      <c r="N479"/>
      <c r="O479"/>
      <c r="P479"/>
    </row>
    <row r="480" spans="1:16" x14ac:dyDescent="0.3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1" t="str">
        <f>IF(B480="","",Angebotsliste!I490)</f>
        <v/>
      </c>
      <c r="N480"/>
      <c r="O480"/>
      <c r="P480"/>
    </row>
    <row r="481" spans="1:16" x14ac:dyDescent="0.3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1" t="str">
        <f>IF(B481="","",Angebotsliste!I491)</f>
        <v/>
      </c>
      <c r="N481"/>
      <c r="O481"/>
      <c r="P481"/>
    </row>
    <row r="482" spans="1:16" x14ac:dyDescent="0.3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1" t="str">
        <f>IF(B482="","",Angebotsliste!I492)</f>
        <v/>
      </c>
      <c r="N482"/>
      <c r="O482"/>
      <c r="P482"/>
    </row>
    <row r="483" spans="1:16" x14ac:dyDescent="0.3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1" t="str">
        <f>IF(B483="","",Angebotsliste!I493)</f>
        <v/>
      </c>
      <c r="N483"/>
      <c r="O483"/>
      <c r="P483"/>
    </row>
    <row r="484" spans="1:16" x14ac:dyDescent="0.3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1" t="str">
        <f>IF(B484="","",Angebotsliste!I494)</f>
        <v/>
      </c>
      <c r="N484"/>
      <c r="O484"/>
      <c r="P484"/>
    </row>
    <row r="485" spans="1:16" x14ac:dyDescent="0.3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1" t="str">
        <f>IF(B485="","",Angebotsliste!I495)</f>
        <v/>
      </c>
      <c r="N485"/>
      <c r="O485"/>
      <c r="P485"/>
    </row>
    <row r="486" spans="1:16" x14ac:dyDescent="0.3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1" t="str">
        <f>IF(B486="","",Angebotsliste!I496)</f>
        <v/>
      </c>
      <c r="N486"/>
      <c r="O486"/>
      <c r="P486"/>
    </row>
    <row r="487" spans="1:16" x14ac:dyDescent="0.3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1" t="str">
        <f>IF(B487="","",Angebotsliste!I497)</f>
        <v/>
      </c>
      <c r="N487"/>
      <c r="O487"/>
      <c r="P487"/>
    </row>
    <row r="488" spans="1:16" x14ac:dyDescent="0.3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1" t="str">
        <f>IF(B488="","",Angebotsliste!I498)</f>
        <v/>
      </c>
      <c r="N488"/>
      <c r="O488"/>
      <c r="P488"/>
    </row>
    <row r="489" spans="1:16" x14ac:dyDescent="0.3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1" t="str">
        <f>IF(B489="","",Angebotsliste!I499)</f>
        <v/>
      </c>
      <c r="N489"/>
      <c r="O489"/>
      <c r="P489"/>
    </row>
    <row r="490" spans="1:16" x14ac:dyDescent="0.3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1" t="str">
        <f>IF(B490="","",Angebotsliste!I500)</f>
        <v/>
      </c>
      <c r="N490"/>
      <c r="O490"/>
      <c r="P490"/>
    </row>
    <row r="491" spans="1:16" x14ac:dyDescent="0.3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1" t="str">
        <f>IF(B491="","",Angebotsliste!I501)</f>
        <v/>
      </c>
      <c r="N491"/>
      <c r="O491"/>
      <c r="P491"/>
    </row>
    <row r="492" spans="1:16" x14ac:dyDescent="0.3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1" t="str">
        <f>IF(B492="","",Angebotsliste!I502)</f>
        <v/>
      </c>
      <c r="N492"/>
      <c r="O492"/>
      <c r="P492"/>
    </row>
    <row r="493" spans="1:16" x14ac:dyDescent="0.3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1" t="str">
        <f>IF(B493="","",Angebotsliste!I503)</f>
        <v/>
      </c>
      <c r="N493"/>
      <c r="O493"/>
      <c r="P493"/>
    </row>
    <row r="494" spans="1:16" x14ac:dyDescent="0.3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1" t="str">
        <f>IF(B494="","",Angebotsliste!I504)</f>
        <v/>
      </c>
      <c r="N494"/>
    </row>
    <row r="495" spans="1:16" x14ac:dyDescent="0.3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1" t="str">
        <f>IF(B495="","",Angebotsliste!I505)</f>
        <v/>
      </c>
    </row>
    <row r="496" spans="1:16" x14ac:dyDescent="0.3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1" t="str">
        <f>IF(B496="","",Angebotsliste!I506)</f>
        <v/>
      </c>
    </row>
    <row r="497" spans="1:12" x14ac:dyDescent="0.3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1" t="str">
        <f>IF(B497="","",Angebotsliste!I507)</f>
        <v/>
      </c>
    </row>
    <row r="498" spans="1:12" x14ac:dyDescent="0.3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1" t="str">
        <f>IF(B498="","",Angebotsliste!I508)</f>
        <v/>
      </c>
    </row>
    <row r="499" spans="1:12" x14ac:dyDescent="0.3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1" t="str">
        <f>IF(B499="","",Angebotsliste!I509)</f>
        <v/>
      </c>
    </row>
    <row r="500" spans="1:12" x14ac:dyDescent="0.3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1" t="str">
        <f>IF(B500="","",Angebotsliste!I510)</f>
        <v/>
      </c>
    </row>
    <row r="501" spans="1:12" x14ac:dyDescent="0.3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1" t="str">
        <f>IF(B501="","",Angebotsliste!I511)</f>
        <v/>
      </c>
    </row>
    <row r="502" spans="1:12" x14ac:dyDescent="0.3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1" t="str">
        <f>IF(B502="","",Angebotsliste!I512)</f>
        <v/>
      </c>
    </row>
    <row r="503" spans="1:12" x14ac:dyDescent="0.3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1" t="str">
        <f>IF(B503="","",Angebotsliste!I513)</f>
        <v/>
      </c>
    </row>
    <row r="504" spans="1:12" x14ac:dyDescent="0.3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1" t="str">
        <f>IF(B504="","",Angebotsliste!I514)</f>
        <v/>
      </c>
    </row>
    <row r="505" spans="1:12" x14ac:dyDescent="0.3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1" t="str">
        <f>IF(B505="","",Angebotsliste!I515)</f>
        <v/>
      </c>
    </row>
    <row r="506" spans="1:12" x14ac:dyDescent="0.3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1" t="str">
        <f>IF(B506="","",Angebotsliste!I516)</f>
        <v/>
      </c>
    </row>
    <row r="507" spans="1:12" x14ac:dyDescent="0.3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1" t="str">
        <f>IF(B507="","",Angebotsliste!I517)</f>
        <v/>
      </c>
    </row>
    <row r="508" spans="1:12" x14ac:dyDescent="0.3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1" t="str">
        <f>IF(B508="","",Angebotsliste!I518)</f>
        <v/>
      </c>
    </row>
    <row r="509" spans="1:12" x14ac:dyDescent="0.3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1" t="str">
        <f>IF(B509="","",Angebotsliste!I519)</f>
        <v/>
      </c>
    </row>
    <row r="510" spans="1:12" x14ac:dyDescent="0.3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1" t="str">
        <f>IF(B510="","",Angebotsliste!I520)</f>
        <v/>
      </c>
    </row>
    <row r="511" spans="1:12" x14ac:dyDescent="0.3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1" t="str">
        <f>IF(B511="","",Angebotsliste!I521)</f>
        <v/>
      </c>
    </row>
    <row r="512" spans="1:12" x14ac:dyDescent="0.3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1" t="str">
        <f>IF(B512="","",Angebotsliste!I522)</f>
        <v/>
      </c>
    </row>
    <row r="513" spans="1:12" x14ac:dyDescent="0.3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1" t="str">
        <f>IF(B513="","",Angebotsliste!I523)</f>
        <v/>
      </c>
    </row>
    <row r="514" spans="1:12" x14ac:dyDescent="0.3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1" t="str">
        <f>IF(B514="","",Angebotsliste!I524)</f>
        <v/>
      </c>
    </row>
    <row r="515" spans="1:12" x14ac:dyDescent="0.3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1" t="str">
        <f>IF(B515="","",Angebotsliste!I525)</f>
        <v/>
      </c>
    </row>
    <row r="516" spans="1:12" x14ac:dyDescent="0.3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1" t="str">
        <f>IF(B516="","",Angebotsliste!I526)</f>
        <v/>
      </c>
    </row>
    <row r="517" spans="1:12" x14ac:dyDescent="0.3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1" t="str">
        <f>IF(B517="","",Angebotsliste!I527)</f>
        <v/>
      </c>
    </row>
    <row r="518" spans="1:12" x14ac:dyDescent="0.3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1" t="str">
        <f>IF(B518="","",Angebotsliste!I528)</f>
        <v/>
      </c>
    </row>
    <row r="519" spans="1:12" x14ac:dyDescent="0.3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1" t="str">
        <f>IF(B519="","",Angebotsliste!I529)</f>
        <v/>
      </c>
    </row>
    <row r="520" spans="1:12" x14ac:dyDescent="0.3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1" t="str">
        <f>IF(B520="","",Angebotsliste!I530)</f>
        <v/>
      </c>
    </row>
    <row r="521" spans="1:12" x14ac:dyDescent="0.3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1" t="str">
        <f>IF(B521="","",Angebotsliste!I531)</f>
        <v/>
      </c>
    </row>
    <row r="522" spans="1:12" x14ac:dyDescent="0.3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1" t="str">
        <f>IF(B522="","",Angebotsliste!I532)</f>
        <v/>
      </c>
    </row>
    <row r="523" spans="1:12" x14ac:dyDescent="0.3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1" t="str">
        <f>IF(B523="","",Angebotsliste!I533)</f>
        <v/>
      </c>
    </row>
    <row r="524" spans="1:12" x14ac:dyDescent="0.3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1" t="str">
        <f>IF(B524="","",Angebotsliste!I534)</f>
        <v/>
      </c>
    </row>
    <row r="525" spans="1:12" x14ac:dyDescent="0.3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1" t="str">
        <f>IF(B525="","",Angebotsliste!I535)</f>
        <v/>
      </c>
    </row>
    <row r="526" spans="1:12" x14ac:dyDescent="0.3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1" t="str">
        <f>IF(B526="","",Angebotsliste!I536)</f>
        <v/>
      </c>
    </row>
    <row r="527" spans="1:12" x14ac:dyDescent="0.3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1" t="str">
        <f>IF(B527="","",Angebotsliste!I537)</f>
        <v/>
      </c>
    </row>
    <row r="528" spans="1:12" x14ac:dyDescent="0.3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1" t="str">
        <f>IF(B528="","",Angebotsliste!I538)</f>
        <v/>
      </c>
    </row>
    <row r="529" spans="1:12" x14ac:dyDescent="0.3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1" t="str">
        <f>IF(B529="","",Angebotsliste!I539)</f>
        <v/>
      </c>
    </row>
    <row r="530" spans="1:12" x14ac:dyDescent="0.3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1" t="str">
        <f>IF(B530="","",Angebotsliste!I540)</f>
        <v/>
      </c>
    </row>
    <row r="531" spans="1:12" x14ac:dyDescent="0.3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1" t="str">
        <f>IF(B531="","",Angebotsliste!I541)</f>
        <v/>
      </c>
    </row>
    <row r="532" spans="1:12" x14ac:dyDescent="0.3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1" t="str">
        <f>IF(B532="","",Angebotsliste!I542)</f>
        <v/>
      </c>
    </row>
    <row r="533" spans="1:12" x14ac:dyDescent="0.3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1" t="str">
        <f>IF(B533="","",Angebotsliste!I543)</f>
        <v/>
      </c>
    </row>
    <row r="534" spans="1:12" x14ac:dyDescent="0.3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1" t="str">
        <f>IF(B534="","",Angebotsliste!I544)</f>
        <v/>
      </c>
    </row>
    <row r="535" spans="1:12" x14ac:dyDescent="0.3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1" t="str">
        <f>IF(B535="","",Angebotsliste!I545)</f>
        <v/>
      </c>
    </row>
    <row r="536" spans="1:12" x14ac:dyDescent="0.3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1" t="str">
        <f>IF(B536="","",Angebotsliste!I546)</f>
        <v/>
      </c>
    </row>
    <row r="537" spans="1:12" x14ac:dyDescent="0.3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1" t="str">
        <f>IF(B537="","",Angebotsliste!I547)</f>
        <v/>
      </c>
    </row>
    <row r="538" spans="1:12" x14ac:dyDescent="0.3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1" t="str">
        <f>IF(B538="","",Angebotsliste!I548)</f>
        <v/>
      </c>
    </row>
    <row r="539" spans="1:12" x14ac:dyDescent="0.3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1" t="str">
        <f>IF(B539="","",Angebotsliste!I549)</f>
        <v/>
      </c>
    </row>
    <row r="540" spans="1:12" x14ac:dyDescent="0.3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1" t="str">
        <f>IF(B540="","",Angebotsliste!I550)</f>
        <v/>
      </c>
    </row>
    <row r="541" spans="1:12" x14ac:dyDescent="0.3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1" t="str">
        <f>IF(B541="","",Angebotsliste!I551)</f>
        <v/>
      </c>
    </row>
    <row r="542" spans="1:12" x14ac:dyDescent="0.3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1" t="str">
        <f>IF(B542="","",Angebotsliste!I552)</f>
        <v/>
      </c>
    </row>
    <row r="543" spans="1:12" x14ac:dyDescent="0.3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1" t="str">
        <f>IF(B543="","",Angebotsliste!I553)</f>
        <v/>
      </c>
    </row>
    <row r="544" spans="1:12" x14ac:dyDescent="0.3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1" t="str">
        <f>IF(B544="","",Angebotsliste!I554)</f>
        <v/>
      </c>
    </row>
    <row r="545" spans="1:12" x14ac:dyDescent="0.3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1" t="str">
        <f>IF(B545="","",Angebotsliste!I555)</f>
        <v/>
      </c>
    </row>
    <row r="546" spans="1:12" x14ac:dyDescent="0.3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1" t="str">
        <f>IF(B546="","",Angebotsliste!I556)</f>
        <v/>
      </c>
    </row>
    <row r="547" spans="1:12" x14ac:dyDescent="0.3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1" t="str">
        <f>IF(B547="","",Angebotsliste!I557)</f>
        <v/>
      </c>
    </row>
    <row r="548" spans="1:12" x14ac:dyDescent="0.3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1" t="str">
        <f>IF(B548="","",Angebotsliste!I558)</f>
        <v/>
      </c>
    </row>
    <row r="549" spans="1:12" x14ac:dyDescent="0.3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1" t="str">
        <f>IF(B549="","",Angebotsliste!I559)</f>
        <v/>
      </c>
    </row>
    <row r="550" spans="1:12" x14ac:dyDescent="0.3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1" t="str">
        <f>IF(B550="","",Angebotsliste!I560)</f>
        <v/>
      </c>
    </row>
    <row r="551" spans="1:12" x14ac:dyDescent="0.3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1" t="str">
        <f>IF(B551="","",Angebotsliste!I561)</f>
        <v/>
      </c>
    </row>
    <row r="552" spans="1:12" x14ac:dyDescent="0.3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1" t="str">
        <f>IF(B552="","",Angebotsliste!I562)</f>
        <v/>
      </c>
    </row>
    <row r="553" spans="1:12" x14ac:dyDescent="0.3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1" t="str">
        <f>IF(B553="","",Angebotsliste!I563)</f>
        <v/>
      </c>
    </row>
    <row r="554" spans="1:12" x14ac:dyDescent="0.3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1" t="str">
        <f>IF(B554="","",Angebotsliste!I564)</f>
        <v/>
      </c>
    </row>
    <row r="555" spans="1:12" x14ac:dyDescent="0.3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1" t="str">
        <f>IF(B555="","",Angebotsliste!I565)</f>
        <v/>
      </c>
    </row>
    <row r="556" spans="1:12" x14ac:dyDescent="0.3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1" t="str">
        <f>IF(B556="","",Angebotsliste!I566)</f>
        <v/>
      </c>
    </row>
    <row r="557" spans="1:12" x14ac:dyDescent="0.3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1" t="str">
        <f>IF(B557="","",Angebotsliste!I567)</f>
        <v/>
      </c>
    </row>
    <row r="558" spans="1:12" x14ac:dyDescent="0.3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1" t="str">
        <f>IF(B558="","",Angebotsliste!I568)</f>
        <v/>
      </c>
    </row>
    <row r="559" spans="1:12" x14ac:dyDescent="0.3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1" t="str">
        <f>IF(B559="","",Angebotsliste!I569)</f>
        <v/>
      </c>
    </row>
    <row r="560" spans="1:12" x14ac:dyDescent="0.3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1" t="str">
        <f>IF(B560="","",Angebotsliste!I570)</f>
        <v/>
      </c>
    </row>
    <row r="561" spans="1:12" x14ac:dyDescent="0.3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1" t="str">
        <f>IF(B561="","",Angebotsliste!I571)</f>
        <v/>
      </c>
    </row>
    <row r="562" spans="1:12" x14ac:dyDescent="0.3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1" t="str">
        <f>IF(B562="","",Angebotsliste!I572)</f>
        <v/>
      </c>
    </row>
    <row r="563" spans="1:12" x14ac:dyDescent="0.3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1" t="str">
        <f>IF(B563="","",Angebotsliste!I573)</f>
        <v/>
      </c>
    </row>
    <row r="564" spans="1:12" x14ac:dyDescent="0.3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1" t="str">
        <f>IF(B564="","",Angebotsliste!I574)</f>
        <v/>
      </c>
    </row>
    <row r="565" spans="1:12" x14ac:dyDescent="0.3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1" t="str">
        <f>IF(B565="","",Angebotsliste!I575)</f>
        <v/>
      </c>
    </row>
    <row r="566" spans="1:12" x14ac:dyDescent="0.3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1" t="str">
        <f>IF(B566="","",Angebotsliste!I576)</f>
        <v/>
      </c>
    </row>
    <row r="567" spans="1:12" x14ac:dyDescent="0.3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1" t="str">
        <f>IF(B567="","",Angebotsliste!I577)</f>
        <v/>
      </c>
    </row>
    <row r="568" spans="1:12" x14ac:dyDescent="0.3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1" t="str">
        <f>IF(B568="","",Angebotsliste!I578)</f>
        <v/>
      </c>
    </row>
    <row r="569" spans="1:12" x14ac:dyDescent="0.3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1" t="str">
        <f>IF(B569="","",Angebotsliste!I579)</f>
        <v/>
      </c>
    </row>
    <row r="570" spans="1:12" x14ac:dyDescent="0.3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1" t="str">
        <f>IF(B570="","",Angebotsliste!I580)</f>
        <v/>
      </c>
    </row>
    <row r="571" spans="1:12" x14ac:dyDescent="0.3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1" t="str">
        <f>IF(B571="","",Angebotsliste!I581)</f>
        <v/>
      </c>
    </row>
    <row r="572" spans="1:12" x14ac:dyDescent="0.3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1" t="str">
        <f>IF(B572="","",Angebotsliste!I582)</f>
        <v/>
      </c>
    </row>
    <row r="573" spans="1:12" x14ac:dyDescent="0.3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1" t="str">
        <f>IF(B573="","",Angebotsliste!I583)</f>
        <v/>
      </c>
    </row>
    <row r="574" spans="1:12" x14ac:dyDescent="0.3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1" t="str">
        <f>IF(B574="","",Angebotsliste!I584)</f>
        <v/>
      </c>
    </row>
    <row r="575" spans="1:12" x14ac:dyDescent="0.3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1" t="str">
        <f>IF(B575="","",Angebotsliste!I585)</f>
        <v/>
      </c>
    </row>
    <row r="576" spans="1:12" x14ac:dyDescent="0.3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1" t="str">
        <f>IF(B576="","",Angebotsliste!I586)</f>
        <v/>
      </c>
    </row>
    <row r="577" spans="1:12" x14ac:dyDescent="0.3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1" t="str">
        <f>IF(B577="","",Angebotsliste!I587)</f>
        <v/>
      </c>
    </row>
    <row r="578" spans="1:12" x14ac:dyDescent="0.3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1" t="str">
        <f>IF(B578="","",Angebotsliste!I588)</f>
        <v/>
      </c>
    </row>
    <row r="579" spans="1:12" x14ac:dyDescent="0.3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1" t="str">
        <f>IF(B579="","",Angebotsliste!I589)</f>
        <v/>
      </c>
    </row>
    <row r="580" spans="1:12" x14ac:dyDescent="0.3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1" t="str">
        <f>IF(B580="","",Angebotsliste!I590)</f>
        <v/>
      </c>
    </row>
    <row r="581" spans="1:12" x14ac:dyDescent="0.3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1" t="str">
        <f>IF(B581="","",Angebotsliste!I591)</f>
        <v/>
      </c>
    </row>
    <row r="582" spans="1:12" x14ac:dyDescent="0.3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1" t="str">
        <f>IF(B582="","",Angebotsliste!I592)</f>
        <v/>
      </c>
    </row>
    <row r="583" spans="1:12" x14ac:dyDescent="0.3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1" t="str">
        <f>IF(B583="","",Angebotsliste!I593)</f>
        <v/>
      </c>
    </row>
    <row r="584" spans="1:12" x14ac:dyDescent="0.3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1" t="str">
        <f>IF(B584="","",Angebotsliste!I594)</f>
        <v/>
      </c>
    </row>
    <row r="585" spans="1:12" x14ac:dyDescent="0.3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1" t="str">
        <f>IF(B585="","",Angebotsliste!I595)</f>
        <v/>
      </c>
    </row>
    <row r="586" spans="1:12" x14ac:dyDescent="0.3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1" t="str">
        <f>IF(B586="","",Angebotsliste!I596)</f>
        <v/>
      </c>
    </row>
    <row r="587" spans="1:12" x14ac:dyDescent="0.3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1" t="str">
        <f>IF(B587="","",Angebotsliste!I597)</f>
        <v/>
      </c>
    </row>
    <row r="588" spans="1:12" x14ac:dyDescent="0.3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1" t="str">
        <f>IF(B588="","",Angebotsliste!I598)</f>
        <v/>
      </c>
    </row>
    <row r="589" spans="1:12" x14ac:dyDescent="0.3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1" t="str">
        <f>IF(B589="","",Angebotsliste!I599)</f>
        <v/>
      </c>
    </row>
    <row r="590" spans="1:12" x14ac:dyDescent="0.3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1" t="str">
        <f>IF(B590="","",Angebotsliste!I600)</f>
        <v/>
      </c>
    </row>
    <row r="591" spans="1:12" x14ac:dyDescent="0.3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1" t="str">
        <f>IF(B591="","",Angebotsliste!I601)</f>
        <v/>
      </c>
    </row>
    <row r="592" spans="1:12" x14ac:dyDescent="0.3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1" t="str">
        <f>IF(B592="","",Angebotsliste!I602)</f>
        <v/>
      </c>
    </row>
    <row r="593" spans="1:12" x14ac:dyDescent="0.3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1" t="str">
        <f>IF(B593="","",Angebotsliste!I603)</f>
        <v/>
      </c>
    </row>
    <row r="594" spans="1:12" x14ac:dyDescent="0.3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1" t="str">
        <f>IF(B594="","",Angebotsliste!I604)</f>
        <v/>
      </c>
    </row>
    <row r="595" spans="1:12" x14ac:dyDescent="0.3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1" t="str">
        <f>IF(B595="","",Angebotsliste!I605)</f>
        <v/>
      </c>
    </row>
    <row r="596" spans="1:12" x14ac:dyDescent="0.3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1" t="str">
        <f>IF(B596="","",Angebotsliste!I606)</f>
        <v/>
      </c>
    </row>
    <row r="597" spans="1:12" x14ac:dyDescent="0.3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1" t="str">
        <f>IF(B597="","",Angebotsliste!I607)</f>
        <v/>
      </c>
    </row>
    <row r="598" spans="1:12" x14ac:dyDescent="0.3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1" t="str">
        <f>IF(B598="","",Angebotsliste!I608)</f>
        <v/>
      </c>
    </row>
    <row r="599" spans="1:12" x14ac:dyDescent="0.3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1" t="str">
        <f>IF(B599="","",Angebotsliste!I609)</f>
        <v/>
      </c>
    </row>
    <row r="600" spans="1:12" x14ac:dyDescent="0.3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1" t="str">
        <f>IF(B600="","",Angebotsliste!I610)</f>
        <v/>
      </c>
    </row>
    <row r="601" spans="1:12" x14ac:dyDescent="0.3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1" t="str">
        <f>IF(B601="","",Angebotsliste!I611)</f>
        <v/>
      </c>
    </row>
    <row r="602" spans="1:12" x14ac:dyDescent="0.3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1" t="str">
        <f>IF(B602="","",Angebotsliste!I612)</f>
        <v/>
      </c>
    </row>
    <row r="603" spans="1:12" x14ac:dyDescent="0.3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1" t="str">
        <f>IF(B603="","",Angebotsliste!I613)</f>
        <v/>
      </c>
    </row>
    <row r="604" spans="1:12" x14ac:dyDescent="0.3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1" t="str">
        <f>IF(B604="","",Angebotsliste!I614)</f>
        <v/>
      </c>
    </row>
    <row r="605" spans="1:12" x14ac:dyDescent="0.3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1" t="str">
        <f>IF(B605="","",Angebotsliste!I615)</f>
        <v/>
      </c>
    </row>
    <row r="606" spans="1:12" x14ac:dyDescent="0.3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1" t="str">
        <f>IF(B606="","",Angebotsliste!I616)</f>
        <v/>
      </c>
    </row>
    <row r="607" spans="1:12" x14ac:dyDescent="0.3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1" t="str">
        <f>IF(B607="","",Angebotsliste!I617)</f>
        <v/>
      </c>
    </row>
    <row r="608" spans="1:12" x14ac:dyDescent="0.3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1" t="str">
        <f>IF(B608="","",Angebotsliste!I618)</f>
        <v/>
      </c>
    </row>
    <row r="609" spans="1:12" x14ac:dyDescent="0.3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1" t="str">
        <f>IF(B609="","",Angebotsliste!I619)</f>
        <v/>
      </c>
    </row>
    <row r="610" spans="1:12" x14ac:dyDescent="0.3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1" t="str">
        <f>IF(B610="","",Angebotsliste!I620)</f>
        <v/>
      </c>
    </row>
    <row r="611" spans="1:12" x14ac:dyDescent="0.3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1" t="str">
        <f>IF(B611="","",Angebotsliste!I621)</f>
        <v/>
      </c>
    </row>
    <row r="612" spans="1:12" x14ac:dyDescent="0.3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1" t="str">
        <f>IF(B612="","",Angebotsliste!I622)</f>
        <v/>
      </c>
    </row>
    <row r="613" spans="1:12" x14ac:dyDescent="0.3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1" t="str">
        <f>IF(B613="","",Angebotsliste!I623)</f>
        <v/>
      </c>
    </row>
    <row r="614" spans="1:12" x14ac:dyDescent="0.3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1" t="str">
        <f>IF(B614="","",Angebotsliste!I624)</f>
        <v/>
      </c>
    </row>
    <row r="615" spans="1:12" x14ac:dyDescent="0.3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1" t="str">
        <f>IF(B615="","",Angebotsliste!I625)</f>
        <v/>
      </c>
    </row>
    <row r="616" spans="1:12" x14ac:dyDescent="0.3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1" t="str">
        <f>IF(B616="","",Angebotsliste!I626)</f>
        <v/>
      </c>
    </row>
    <row r="617" spans="1:12" x14ac:dyDescent="0.3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1" t="str">
        <f>IF(B617="","",Angebotsliste!I627)</f>
        <v/>
      </c>
    </row>
    <row r="618" spans="1:12" x14ac:dyDescent="0.3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1" t="str">
        <f>IF(B618="","",Angebotsliste!I628)</f>
        <v/>
      </c>
    </row>
    <row r="619" spans="1:12" x14ac:dyDescent="0.3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1" t="str">
        <f>IF(B619="","",Angebotsliste!I629)</f>
        <v/>
      </c>
    </row>
    <row r="620" spans="1:12" x14ac:dyDescent="0.3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1" t="str">
        <f>IF(B620="","",Angebotsliste!I630)</f>
        <v/>
      </c>
    </row>
    <row r="621" spans="1:12" x14ac:dyDescent="0.3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1" t="str">
        <f>IF(B621="","",Angebotsliste!I631)</f>
        <v/>
      </c>
    </row>
    <row r="622" spans="1:12" x14ac:dyDescent="0.3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1" t="str">
        <f>IF(B622="","",Angebotsliste!I632)</f>
        <v/>
      </c>
    </row>
    <row r="623" spans="1:12" x14ac:dyDescent="0.3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1" t="str">
        <f>IF(B623="","",Angebotsliste!I633)</f>
        <v/>
      </c>
    </row>
    <row r="624" spans="1:12" x14ac:dyDescent="0.3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1" t="str">
        <f>IF(B624="","",Angebotsliste!I634)</f>
        <v/>
      </c>
    </row>
    <row r="625" spans="1:12" x14ac:dyDescent="0.3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1" t="str">
        <f>IF(B625="","",Angebotsliste!I635)</f>
        <v/>
      </c>
    </row>
    <row r="626" spans="1:12" x14ac:dyDescent="0.3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1" t="str">
        <f>IF(B626="","",Angebotsliste!I636)</f>
        <v/>
      </c>
    </row>
    <row r="627" spans="1:12" x14ac:dyDescent="0.3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1" t="str">
        <f>IF(B627="","",Angebotsliste!I637)</f>
        <v/>
      </c>
    </row>
    <row r="628" spans="1:12" x14ac:dyDescent="0.3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1" t="str">
        <f>IF(B628="","",Angebotsliste!I638)</f>
        <v/>
      </c>
    </row>
    <row r="629" spans="1:12" x14ac:dyDescent="0.3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1" t="str">
        <f>IF(B629="","",Angebotsliste!I639)</f>
        <v/>
      </c>
    </row>
    <row r="630" spans="1:12" x14ac:dyDescent="0.3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1" t="str">
        <f>IF(B630="","",Angebotsliste!I640)</f>
        <v/>
      </c>
    </row>
    <row r="631" spans="1:12" x14ac:dyDescent="0.3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1" t="str">
        <f>IF(B631="","",Angebotsliste!I641)</f>
        <v/>
      </c>
    </row>
    <row r="632" spans="1:12" x14ac:dyDescent="0.3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1" t="str">
        <f>IF(B632="","",Angebotsliste!I642)</f>
        <v/>
      </c>
    </row>
    <row r="633" spans="1:12" x14ac:dyDescent="0.3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1" t="str">
        <f>IF(B633="","",Angebotsliste!I643)</f>
        <v/>
      </c>
    </row>
    <row r="634" spans="1:12" x14ac:dyDescent="0.3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1" t="str">
        <f>IF(B634="","",Angebotsliste!I644)</f>
        <v/>
      </c>
    </row>
    <row r="635" spans="1:12" x14ac:dyDescent="0.3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1" t="str">
        <f>IF(B635="","",Angebotsliste!I645)</f>
        <v/>
      </c>
    </row>
    <row r="636" spans="1:12" x14ac:dyDescent="0.3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1" t="str">
        <f>IF(B636="","",Angebotsliste!I646)</f>
        <v/>
      </c>
    </row>
    <row r="637" spans="1:12" x14ac:dyDescent="0.3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1" t="str">
        <f>IF(B637="","",Angebotsliste!I647)</f>
        <v/>
      </c>
    </row>
    <row r="638" spans="1:12" x14ac:dyDescent="0.3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1" t="str">
        <f>IF(B638="","",Angebotsliste!I648)</f>
        <v/>
      </c>
    </row>
    <row r="639" spans="1:12" x14ac:dyDescent="0.3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1" t="str">
        <f>IF(B639="","",Angebotsliste!I649)</f>
        <v/>
      </c>
    </row>
    <row r="640" spans="1:12" x14ac:dyDescent="0.3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1" t="str">
        <f>IF(B640="","",Angebotsliste!I650)</f>
        <v/>
      </c>
    </row>
    <row r="641" spans="1:12" x14ac:dyDescent="0.3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1" t="str">
        <f>IF(B641="","",Angebotsliste!I651)</f>
        <v/>
      </c>
    </row>
    <row r="642" spans="1:12" x14ac:dyDescent="0.3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1" t="str">
        <f>IF(B642="","",Angebotsliste!I652)</f>
        <v/>
      </c>
    </row>
    <row r="643" spans="1:12" x14ac:dyDescent="0.3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1" t="str">
        <f>IF(B643="","",Angebotsliste!I653)</f>
        <v/>
      </c>
    </row>
    <row r="644" spans="1:12" x14ac:dyDescent="0.3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1" t="str">
        <f>IF(B644="","",Angebotsliste!I654)</f>
        <v/>
      </c>
    </row>
    <row r="645" spans="1:12" x14ac:dyDescent="0.3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1" t="str">
        <f>IF(B645="","",Angebotsliste!I655)</f>
        <v/>
      </c>
    </row>
    <row r="646" spans="1:12" x14ac:dyDescent="0.3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1" t="str">
        <f>IF(B646="","",Angebotsliste!I656)</f>
        <v/>
      </c>
    </row>
    <row r="647" spans="1:12" x14ac:dyDescent="0.3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1" t="str">
        <f>IF(B647="","",Angebotsliste!I657)</f>
        <v/>
      </c>
    </row>
    <row r="648" spans="1:12" x14ac:dyDescent="0.3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1" t="str">
        <f>IF(B648="","",Angebotsliste!I658)</f>
        <v/>
      </c>
    </row>
    <row r="649" spans="1:12" x14ac:dyDescent="0.3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1" t="str">
        <f>IF(B649="","",Angebotsliste!I659)</f>
        <v/>
      </c>
    </row>
    <row r="650" spans="1:12" x14ac:dyDescent="0.3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1" t="str">
        <f>IF(B650="","",Angebotsliste!I660)</f>
        <v/>
      </c>
    </row>
    <row r="651" spans="1:12" x14ac:dyDescent="0.3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1" t="str">
        <f>IF(B651="","",Angebotsliste!I661)</f>
        <v/>
      </c>
    </row>
    <row r="652" spans="1:12" x14ac:dyDescent="0.3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1" t="str">
        <f>IF(B652="","",Angebotsliste!I662)</f>
        <v/>
      </c>
    </row>
    <row r="653" spans="1:12" x14ac:dyDescent="0.3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1" t="str">
        <f>IF(B653="","",Angebotsliste!I663)</f>
        <v/>
      </c>
    </row>
    <row r="654" spans="1:12" x14ac:dyDescent="0.3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1" t="str">
        <f>IF(B654="","",Angebotsliste!I664)</f>
        <v/>
      </c>
    </row>
    <row r="655" spans="1:12" x14ac:dyDescent="0.3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1" t="str">
        <f>IF(B655="","",Angebotsliste!I665)</f>
        <v/>
      </c>
    </row>
    <row r="656" spans="1:12" x14ac:dyDescent="0.3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1" t="str">
        <f>IF(B656="","",Angebotsliste!I666)</f>
        <v/>
      </c>
    </row>
    <row r="657" spans="1:12" x14ac:dyDescent="0.3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1" t="str">
        <f>IF(B657="","",Angebotsliste!I667)</f>
        <v/>
      </c>
    </row>
    <row r="658" spans="1:12" x14ac:dyDescent="0.3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1" t="str">
        <f>IF(B658="","",Angebotsliste!I668)</f>
        <v/>
      </c>
    </row>
    <row r="659" spans="1:12" x14ac:dyDescent="0.3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1" t="str">
        <f>IF(B659="","",Angebotsliste!I669)</f>
        <v/>
      </c>
    </row>
    <row r="660" spans="1:12" x14ac:dyDescent="0.3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1" t="str">
        <f>IF(B660="","",Angebotsliste!I670)</f>
        <v/>
      </c>
    </row>
    <row r="661" spans="1:12" x14ac:dyDescent="0.3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1" t="str">
        <f>IF(B661="","",Angebotsliste!I671)</f>
        <v/>
      </c>
    </row>
    <row r="662" spans="1:12" x14ac:dyDescent="0.3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1" t="str">
        <f>IF(B662="","",Angebotsliste!I672)</f>
        <v/>
      </c>
    </row>
    <row r="663" spans="1:12" x14ac:dyDescent="0.3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1" t="str">
        <f>IF(B663="","",Angebotsliste!I673)</f>
        <v/>
      </c>
    </row>
    <row r="664" spans="1:12" x14ac:dyDescent="0.3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1" t="str">
        <f>IF(B664="","",Angebotsliste!I674)</f>
        <v/>
      </c>
    </row>
    <row r="665" spans="1:12" x14ac:dyDescent="0.3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1" t="str">
        <f>IF(B665="","",Angebotsliste!I675)</f>
        <v/>
      </c>
    </row>
    <row r="666" spans="1:12" x14ac:dyDescent="0.3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1" t="str">
        <f>IF(B666="","",Angebotsliste!I676)</f>
        <v/>
      </c>
    </row>
    <row r="667" spans="1:12" x14ac:dyDescent="0.3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1" t="str">
        <f>IF(B667="","",Angebotsliste!I677)</f>
        <v/>
      </c>
    </row>
    <row r="668" spans="1:12" x14ac:dyDescent="0.3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1" t="str">
        <f>IF(B668="","",Angebotsliste!I678)</f>
        <v/>
      </c>
    </row>
    <row r="669" spans="1:12" x14ac:dyDescent="0.3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1" t="str">
        <f>IF(B669="","",Angebotsliste!I679)</f>
        <v/>
      </c>
    </row>
    <row r="670" spans="1:12" x14ac:dyDescent="0.3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1" t="str">
        <f>IF(B670="","",Angebotsliste!I680)</f>
        <v/>
      </c>
    </row>
    <row r="671" spans="1:12" x14ac:dyDescent="0.3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1" t="str">
        <f>IF(B671="","",Angebotsliste!I681)</f>
        <v/>
      </c>
    </row>
    <row r="672" spans="1:12" x14ac:dyDescent="0.3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1" t="str">
        <f>IF(B672="","",Angebotsliste!I682)</f>
        <v/>
      </c>
    </row>
    <row r="673" spans="1:12" x14ac:dyDescent="0.3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1" t="str">
        <f>IF(B673="","",Angebotsliste!I683)</f>
        <v/>
      </c>
    </row>
    <row r="674" spans="1:12" x14ac:dyDescent="0.3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1" t="str">
        <f>IF(B674="","",Angebotsliste!I684)</f>
        <v/>
      </c>
    </row>
    <row r="675" spans="1:12" x14ac:dyDescent="0.3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1" t="str">
        <f>IF(B675="","",Angebotsliste!I685)</f>
        <v/>
      </c>
    </row>
    <row r="676" spans="1:12" x14ac:dyDescent="0.3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1" t="str">
        <f>IF(B676="","",Angebotsliste!I686)</f>
        <v/>
      </c>
    </row>
    <row r="677" spans="1:12" x14ac:dyDescent="0.3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1" t="str">
        <f>IF(B677="","",Angebotsliste!I687)</f>
        <v/>
      </c>
    </row>
    <row r="678" spans="1:12" x14ac:dyDescent="0.3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1" t="str">
        <f>IF(B678="","",Angebotsliste!I688)</f>
        <v/>
      </c>
    </row>
    <row r="679" spans="1:12" x14ac:dyDescent="0.3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1" t="str">
        <f>IF(B679="","",Angebotsliste!I689)</f>
        <v/>
      </c>
    </row>
    <row r="680" spans="1:12" x14ac:dyDescent="0.3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1" t="str">
        <f>IF(B680="","",Angebotsliste!I690)</f>
        <v/>
      </c>
    </row>
    <row r="681" spans="1:12" x14ac:dyDescent="0.3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1" t="str">
        <f>IF(B681="","",Angebotsliste!I691)</f>
        <v/>
      </c>
    </row>
    <row r="682" spans="1:12" x14ac:dyDescent="0.3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1" t="str">
        <f>IF(B682="","",Angebotsliste!I692)</f>
        <v/>
      </c>
    </row>
    <row r="683" spans="1:12" x14ac:dyDescent="0.3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1" t="str">
        <f>IF(B683="","",Angebotsliste!I693)</f>
        <v/>
      </c>
    </row>
    <row r="684" spans="1:12" x14ac:dyDescent="0.3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1" t="str">
        <f>IF(B684="","",Angebotsliste!I694)</f>
        <v/>
      </c>
    </row>
    <row r="685" spans="1:12" x14ac:dyDescent="0.3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1" t="str">
        <f>IF(B685="","",Angebotsliste!I695)</f>
        <v/>
      </c>
    </row>
    <row r="686" spans="1:12" x14ac:dyDescent="0.3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1" t="str">
        <f>IF(B686="","",Angebotsliste!I696)</f>
        <v/>
      </c>
    </row>
    <row r="687" spans="1:12" x14ac:dyDescent="0.3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1" t="str">
        <f>IF(B687="","",Angebotsliste!I697)</f>
        <v/>
      </c>
    </row>
    <row r="688" spans="1:12" x14ac:dyDescent="0.3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1" t="str">
        <f>IF(B688="","",Angebotsliste!I698)</f>
        <v/>
      </c>
    </row>
    <row r="689" spans="1:12" x14ac:dyDescent="0.3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1" t="str">
        <f>IF(B689="","",Angebotsliste!I699)</f>
        <v/>
      </c>
    </row>
    <row r="690" spans="1:12" x14ac:dyDescent="0.3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1" t="str">
        <f>IF(B690="","",Angebotsliste!I700)</f>
        <v/>
      </c>
    </row>
    <row r="691" spans="1:12" x14ac:dyDescent="0.3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1" t="str">
        <f>IF(B691="","",Angebotsliste!I701)</f>
        <v/>
      </c>
    </row>
    <row r="692" spans="1:12" x14ac:dyDescent="0.3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1" t="str">
        <f>IF(B692="","",Angebotsliste!I702)</f>
        <v/>
      </c>
    </row>
    <row r="693" spans="1:12" x14ac:dyDescent="0.3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1" t="str">
        <f>IF(B693="","",Angebotsliste!I703)</f>
        <v/>
      </c>
    </row>
    <row r="694" spans="1:12" x14ac:dyDescent="0.3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1" t="str">
        <f>IF(B694="","",Angebotsliste!I704)</f>
        <v/>
      </c>
    </row>
    <row r="695" spans="1:12" x14ac:dyDescent="0.3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1" t="str">
        <f>IF(B695="","",Angebotsliste!I705)</f>
        <v/>
      </c>
    </row>
    <row r="696" spans="1:12" x14ac:dyDescent="0.3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1" t="str">
        <f>IF(B696="","",Angebotsliste!I706)</f>
        <v/>
      </c>
    </row>
    <row r="697" spans="1:12" x14ac:dyDescent="0.3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1" t="str">
        <f>IF(B697="","",Angebotsliste!I707)</f>
        <v/>
      </c>
    </row>
    <row r="698" spans="1:12" x14ac:dyDescent="0.3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1" t="str">
        <f>IF(B698="","",Angebotsliste!I708)</f>
        <v/>
      </c>
    </row>
    <row r="699" spans="1:12" x14ac:dyDescent="0.3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1" t="str">
        <f>IF(B699="","",Angebotsliste!I709)</f>
        <v/>
      </c>
    </row>
    <row r="700" spans="1:12" x14ac:dyDescent="0.3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1" t="str">
        <f>IF(B700="","",Angebotsliste!I710)</f>
        <v/>
      </c>
    </row>
    <row r="701" spans="1:12" x14ac:dyDescent="0.3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1" t="str">
        <f>IF(B701="","",Angebotsliste!I711)</f>
        <v/>
      </c>
    </row>
    <row r="702" spans="1:12" x14ac:dyDescent="0.3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1" t="str">
        <f>IF(B702="","",Angebotsliste!I712)</f>
        <v/>
      </c>
    </row>
    <row r="703" spans="1:12" x14ac:dyDescent="0.3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1" t="str">
        <f>IF(B703="","",Angebotsliste!I713)</f>
        <v/>
      </c>
    </row>
    <row r="704" spans="1:12" x14ac:dyDescent="0.3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1" t="str">
        <f>IF(B704="","",Angebotsliste!I714)</f>
        <v/>
      </c>
    </row>
    <row r="705" spans="1:12" x14ac:dyDescent="0.3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1" t="str">
        <f>IF(B705="","",Angebotsliste!I715)</f>
        <v/>
      </c>
    </row>
    <row r="706" spans="1:12" x14ac:dyDescent="0.3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1" t="str">
        <f>IF(B706="","",Angebotsliste!I716)</f>
        <v/>
      </c>
    </row>
    <row r="707" spans="1:12" x14ac:dyDescent="0.3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1" t="str">
        <f>IF(B707="","",Angebotsliste!I717)</f>
        <v/>
      </c>
    </row>
    <row r="708" spans="1:12" x14ac:dyDescent="0.3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1" t="str">
        <f>IF(B708="","",Angebotsliste!I718)</f>
        <v/>
      </c>
    </row>
    <row r="709" spans="1:12" x14ac:dyDescent="0.3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1" t="str">
        <f>IF(B709="","",Angebotsliste!I719)</f>
        <v/>
      </c>
    </row>
    <row r="710" spans="1:12" x14ac:dyDescent="0.3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1" t="str">
        <f>IF(B710="","",Angebotsliste!I720)</f>
        <v/>
      </c>
    </row>
    <row r="711" spans="1:12" x14ac:dyDescent="0.3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1" t="str">
        <f>IF(B711="","",Angebotsliste!I721)</f>
        <v/>
      </c>
    </row>
    <row r="712" spans="1:12" x14ac:dyDescent="0.3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1" t="str">
        <f>IF(B712="","",Angebotsliste!I722)</f>
        <v/>
      </c>
    </row>
    <row r="713" spans="1:12" x14ac:dyDescent="0.3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1" t="str">
        <f>IF(B713="","",Angebotsliste!I723)</f>
        <v/>
      </c>
    </row>
    <row r="714" spans="1:12" x14ac:dyDescent="0.3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1" t="str">
        <f>IF(B714="","",Angebotsliste!I724)</f>
        <v/>
      </c>
    </row>
    <row r="715" spans="1:12" x14ac:dyDescent="0.3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1" t="str">
        <f>IF(B715="","",Angebotsliste!I725)</f>
        <v/>
      </c>
    </row>
    <row r="716" spans="1:12" x14ac:dyDescent="0.3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1" t="str">
        <f>IF(B716="","",Angebotsliste!I726)</f>
        <v/>
      </c>
    </row>
    <row r="717" spans="1:12" x14ac:dyDescent="0.3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1" t="str">
        <f>IF(B717="","",Angebotsliste!I727)</f>
        <v/>
      </c>
    </row>
    <row r="718" spans="1:12" x14ac:dyDescent="0.3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1" t="str">
        <f>IF(B718="","",Angebotsliste!I728)</f>
        <v/>
      </c>
    </row>
    <row r="719" spans="1:12" x14ac:dyDescent="0.3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1" t="str">
        <f>IF(B719="","",Angebotsliste!I729)</f>
        <v/>
      </c>
    </row>
    <row r="720" spans="1:12" x14ac:dyDescent="0.3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1" t="str">
        <f>IF(B720="","",Angebotsliste!I730)</f>
        <v/>
      </c>
    </row>
    <row r="721" spans="1:12" x14ac:dyDescent="0.3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1" t="str">
        <f>IF(B721="","",Angebotsliste!I731)</f>
        <v/>
      </c>
    </row>
    <row r="722" spans="1:12" x14ac:dyDescent="0.3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1" t="str">
        <f>IF(B722="","",Angebotsliste!I732)</f>
        <v/>
      </c>
    </row>
    <row r="723" spans="1:12" x14ac:dyDescent="0.3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1" t="str">
        <f>IF(B723="","",Angebotsliste!I733)</f>
        <v/>
      </c>
    </row>
    <row r="724" spans="1:12" x14ac:dyDescent="0.3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1" t="str">
        <f>IF(B724="","",Angebotsliste!I734)</f>
        <v/>
      </c>
    </row>
    <row r="725" spans="1:12" x14ac:dyDescent="0.3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1" t="str">
        <f>IF(B725="","",Angebotsliste!I735)</f>
        <v/>
      </c>
    </row>
    <row r="726" spans="1:12" x14ac:dyDescent="0.3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1" t="str">
        <f>IF(B726="","",Angebotsliste!I736)</f>
        <v/>
      </c>
    </row>
    <row r="727" spans="1:12" x14ac:dyDescent="0.3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1" t="str">
        <f>IF(B727="","",Angebotsliste!I737)</f>
        <v/>
      </c>
    </row>
    <row r="728" spans="1:12" x14ac:dyDescent="0.3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1" t="str">
        <f>IF(B728="","",Angebotsliste!I738)</f>
        <v/>
      </c>
    </row>
    <row r="729" spans="1:12" x14ac:dyDescent="0.3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1" t="str">
        <f>IF(B729="","",Angebotsliste!I739)</f>
        <v/>
      </c>
    </row>
    <row r="730" spans="1:12" x14ac:dyDescent="0.3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1" t="str">
        <f>IF(B730="","",Angebotsliste!I740)</f>
        <v/>
      </c>
    </row>
    <row r="731" spans="1:12" x14ac:dyDescent="0.3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1" t="str">
        <f>IF(B731="","",Angebotsliste!I741)</f>
        <v/>
      </c>
    </row>
    <row r="732" spans="1:12" x14ac:dyDescent="0.3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1" t="str">
        <f>IF(B732="","",Angebotsliste!I742)</f>
        <v/>
      </c>
    </row>
    <row r="733" spans="1:12" x14ac:dyDescent="0.3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1" t="str">
        <f>IF(B733="","",Angebotsliste!I743)</f>
        <v/>
      </c>
    </row>
    <row r="734" spans="1:12" x14ac:dyDescent="0.3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1" t="str">
        <f>IF(B734="","",Angebotsliste!I744)</f>
        <v/>
      </c>
    </row>
    <row r="735" spans="1:12" x14ac:dyDescent="0.3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1" t="str">
        <f>IF(B735="","",Angebotsliste!I745)</f>
        <v/>
      </c>
    </row>
    <row r="736" spans="1:12" x14ac:dyDescent="0.3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1" t="str">
        <f>IF(B736="","",Angebotsliste!I746)</f>
        <v/>
      </c>
    </row>
    <row r="737" spans="1:12" x14ac:dyDescent="0.3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1" t="str">
        <f>IF(B737="","",Angebotsliste!I747)</f>
        <v/>
      </c>
    </row>
    <row r="738" spans="1:12" x14ac:dyDescent="0.3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1" t="str">
        <f>IF(B738="","",Angebotsliste!I748)</f>
        <v/>
      </c>
    </row>
    <row r="739" spans="1:12" x14ac:dyDescent="0.3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1" t="str">
        <f>IF(B739="","",Angebotsliste!I749)</f>
        <v/>
      </c>
    </row>
    <row r="740" spans="1:12" x14ac:dyDescent="0.3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1" t="str">
        <f>IF(B740="","",Angebotsliste!I750)</f>
        <v/>
      </c>
    </row>
    <row r="741" spans="1:12" x14ac:dyDescent="0.3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1" t="str">
        <f>IF(B741="","",Angebotsliste!I751)</f>
        <v/>
      </c>
    </row>
    <row r="742" spans="1:12" x14ac:dyDescent="0.3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1" t="str">
        <f>IF(B742="","",Angebotsliste!I752)</f>
        <v/>
      </c>
    </row>
    <row r="743" spans="1:12" x14ac:dyDescent="0.3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1" t="str">
        <f>IF(B743="","",Angebotsliste!I753)</f>
        <v/>
      </c>
    </row>
    <row r="744" spans="1:12" x14ac:dyDescent="0.3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1" t="str">
        <f>IF(B744="","",Angebotsliste!I754)</f>
        <v/>
      </c>
    </row>
    <row r="745" spans="1:12" x14ac:dyDescent="0.3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1" t="str">
        <f>IF(B745="","",Angebotsliste!I755)</f>
        <v/>
      </c>
    </row>
    <row r="746" spans="1:12" x14ac:dyDescent="0.3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1" t="str">
        <f>IF(B746="","",Angebotsliste!I756)</f>
        <v/>
      </c>
    </row>
    <row r="747" spans="1:12" x14ac:dyDescent="0.3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1" t="str">
        <f>IF(B747="","",Angebotsliste!I757)</f>
        <v/>
      </c>
    </row>
    <row r="748" spans="1:12" x14ac:dyDescent="0.3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1" t="str">
        <f>IF(B748="","",Angebotsliste!I758)</f>
        <v/>
      </c>
    </row>
    <row r="749" spans="1:12" x14ac:dyDescent="0.3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1" t="str">
        <f>IF(B749="","",Angebotsliste!I759)</f>
        <v/>
      </c>
    </row>
    <row r="750" spans="1:12" x14ac:dyDescent="0.3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1" t="str">
        <f>IF(B750="","",Angebotsliste!I760)</f>
        <v/>
      </c>
    </row>
    <row r="751" spans="1:12" x14ac:dyDescent="0.3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1" t="str">
        <f>IF(B751="","",Angebotsliste!I761)</f>
        <v/>
      </c>
    </row>
    <row r="752" spans="1:12" x14ac:dyDescent="0.3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1" t="str">
        <f>IF(B752="","",Angebotsliste!I762)</f>
        <v/>
      </c>
    </row>
    <row r="753" spans="1:12" x14ac:dyDescent="0.3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1" t="str">
        <f>IF(B753="","",Angebotsliste!I763)</f>
        <v/>
      </c>
    </row>
    <row r="754" spans="1:12" x14ac:dyDescent="0.3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1" t="str">
        <f>IF(B754="","",Angebotsliste!I764)</f>
        <v/>
      </c>
    </row>
    <row r="755" spans="1:12" x14ac:dyDescent="0.3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1" t="str">
        <f>IF(B755="","",Angebotsliste!I765)</f>
        <v/>
      </c>
    </row>
    <row r="756" spans="1:12" x14ac:dyDescent="0.3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1" t="str">
        <f>IF(B756="","",Angebotsliste!I766)</f>
        <v/>
      </c>
    </row>
    <row r="757" spans="1:12" x14ac:dyDescent="0.3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1" t="str">
        <f>IF(B757="","",Angebotsliste!I767)</f>
        <v/>
      </c>
    </row>
    <row r="758" spans="1:12" x14ac:dyDescent="0.3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1" t="str">
        <f>IF(B758="","",Angebotsliste!I768)</f>
        <v/>
      </c>
    </row>
    <row r="759" spans="1:12" x14ac:dyDescent="0.3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1" t="str">
        <f>IF(B759="","",Angebotsliste!I769)</f>
        <v/>
      </c>
    </row>
    <row r="760" spans="1:12" x14ac:dyDescent="0.3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1" t="str">
        <f>IF(B760="","",Angebotsliste!I770)</f>
        <v/>
      </c>
    </row>
    <row r="761" spans="1:12" x14ac:dyDescent="0.3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1" t="str">
        <f>IF(B761="","",Angebotsliste!I771)</f>
        <v/>
      </c>
    </row>
    <row r="762" spans="1:12" x14ac:dyDescent="0.3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1" t="str">
        <f>IF(B762="","",Angebotsliste!I772)</f>
        <v/>
      </c>
    </row>
    <row r="763" spans="1:12" x14ac:dyDescent="0.3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1" t="str">
        <f>IF(B763="","",Angebotsliste!I773)</f>
        <v/>
      </c>
    </row>
    <row r="764" spans="1:12" x14ac:dyDescent="0.3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1" t="str">
        <f>IF(B764="","",Angebotsliste!I774)</f>
        <v/>
      </c>
    </row>
    <row r="765" spans="1:12" x14ac:dyDescent="0.3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1" t="str">
        <f>IF(B765="","",Angebotsliste!I775)</f>
        <v/>
      </c>
    </row>
    <row r="766" spans="1:12" x14ac:dyDescent="0.3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1" t="str">
        <f>IF(B766="","",Angebotsliste!I776)</f>
        <v/>
      </c>
    </row>
    <row r="767" spans="1:12" x14ac:dyDescent="0.3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1" t="str">
        <f>IF(B767="","",Angebotsliste!I777)</f>
        <v/>
      </c>
    </row>
    <row r="768" spans="1:12" x14ac:dyDescent="0.3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1" t="str">
        <f>IF(B768="","",Angebotsliste!I778)</f>
        <v/>
      </c>
    </row>
    <row r="769" spans="1:12" x14ac:dyDescent="0.3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1" t="str">
        <f>IF(B769="","",Angebotsliste!I779)</f>
        <v/>
      </c>
    </row>
    <row r="770" spans="1:12" x14ac:dyDescent="0.3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1" t="str">
        <f>IF(B770="","",Angebotsliste!I780)</f>
        <v/>
      </c>
    </row>
    <row r="771" spans="1:12" x14ac:dyDescent="0.3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1" t="str">
        <f>IF(B771="","",Angebotsliste!I781)</f>
        <v/>
      </c>
    </row>
    <row r="772" spans="1:12" x14ac:dyDescent="0.3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1" t="str">
        <f>IF(B772="","",Angebotsliste!I782)</f>
        <v/>
      </c>
    </row>
    <row r="773" spans="1:12" x14ac:dyDescent="0.3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1" t="str">
        <f>IF(B773="","",Angebotsliste!I783)</f>
        <v/>
      </c>
    </row>
    <row r="774" spans="1:12" x14ac:dyDescent="0.3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1" t="str">
        <f>IF(B774="","",Angebotsliste!I784)</f>
        <v/>
      </c>
    </row>
    <row r="775" spans="1:12" x14ac:dyDescent="0.3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1" t="str">
        <f>IF(B775="","",Angebotsliste!I785)</f>
        <v/>
      </c>
    </row>
    <row r="776" spans="1:12" x14ac:dyDescent="0.3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1" t="str">
        <f>IF(B776="","",Angebotsliste!I786)</f>
        <v/>
      </c>
    </row>
    <row r="777" spans="1:12" x14ac:dyDescent="0.3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1" t="str">
        <f>IF(B777="","",Angebotsliste!I787)</f>
        <v/>
      </c>
    </row>
    <row r="778" spans="1:12" x14ac:dyDescent="0.3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1" t="str">
        <f>IF(B778="","",Angebotsliste!I788)</f>
        <v/>
      </c>
    </row>
    <row r="779" spans="1:12" x14ac:dyDescent="0.3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1" t="str">
        <f>IF(B779="","",Angebotsliste!I789)</f>
        <v/>
      </c>
    </row>
    <row r="780" spans="1:12" x14ac:dyDescent="0.3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1" t="str">
        <f>IF(B780="","",Angebotsliste!I790)</f>
        <v/>
      </c>
    </row>
    <row r="781" spans="1:12" x14ac:dyDescent="0.3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1" t="str">
        <f>IF(B781="","",Angebotsliste!I791)</f>
        <v/>
      </c>
    </row>
    <row r="782" spans="1:12" x14ac:dyDescent="0.3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1" t="str">
        <f>IF(B782="","",Angebotsliste!I792)</f>
        <v/>
      </c>
    </row>
    <row r="783" spans="1:12" x14ac:dyDescent="0.3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1" t="str">
        <f>IF(B783="","",Angebotsliste!I793)</f>
        <v/>
      </c>
    </row>
    <row r="784" spans="1:12" x14ac:dyDescent="0.3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1" t="str">
        <f>IF(B784="","",Angebotsliste!I794)</f>
        <v/>
      </c>
    </row>
    <row r="785" spans="1:12" x14ac:dyDescent="0.3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1" t="str">
        <f>IF(B785="","",Angebotsliste!I795)</f>
        <v/>
      </c>
    </row>
    <row r="786" spans="1:12" x14ac:dyDescent="0.3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1" t="str">
        <f>IF(B786="","",Angebotsliste!I796)</f>
        <v/>
      </c>
    </row>
    <row r="787" spans="1:12" x14ac:dyDescent="0.3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1" t="str">
        <f>IF(B787="","",Angebotsliste!I797)</f>
        <v/>
      </c>
    </row>
    <row r="788" spans="1:12" x14ac:dyDescent="0.3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1" t="str">
        <f>IF(B788="","",Angebotsliste!I798)</f>
        <v/>
      </c>
    </row>
    <row r="789" spans="1:12" x14ac:dyDescent="0.3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1" t="str">
        <f>IF(B789="","",Angebotsliste!I799)</f>
        <v/>
      </c>
    </row>
    <row r="790" spans="1:12" x14ac:dyDescent="0.3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1" t="str">
        <f>IF(B790="","",Angebotsliste!I800)</f>
        <v/>
      </c>
    </row>
    <row r="791" spans="1:12" x14ac:dyDescent="0.3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1" t="str">
        <f>IF(B791="","",Angebotsliste!I801)</f>
        <v/>
      </c>
    </row>
    <row r="792" spans="1:12" x14ac:dyDescent="0.3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1" t="str">
        <f>IF(B792="","",Angebotsliste!I802)</f>
        <v/>
      </c>
    </row>
    <row r="793" spans="1:12" x14ac:dyDescent="0.3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1" t="str">
        <f>IF(B793="","",Angebotsliste!I803)</f>
        <v/>
      </c>
    </row>
    <row r="794" spans="1:12" x14ac:dyDescent="0.3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1" t="str">
        <f>IF(B794="","",Angebotsliste!I804)</f>
        <v/>
      </c>
    </row>
    <row r="795" spans="1:12" x14ac:dyDescent="0.3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1" t="str">
        <f>IF(B795="","",Angebotsliste!I805)</f>
        <v/>
      </c>
    </row>
    <row r="796" spans="1:12" x14ac:dyDescent="0.3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1" t="str">
        <f>IF(B796="","",Angebotsliste!I806)</f>
        <v/>
      </c>
    </row>
    <row r="797" spans="1:12" x14ac:dyDescent="0.3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1" t="str">
        <f>IF(B797="","",Angebotsliste!I807)</f>
        <v/>
      </c>
    </row>
    <row r="798" spans="1:12" x14ac:dyDescent="0.3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1" t="str">
        <f>IF(B798="","",Angebotsliste!I808)</f>
        <v/>
      </c>
    </row>
    <row r="799" spans="1:12" x14ac:dyDescent="0.3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1" t="str">
        <f>IF(B799="","",Angebotsliste!I809)</f>
        <v/>
      </c>
    </row>
    <row r="800" spans="1:12" x14ac:dyDescent="0.3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1" t="str">
        <f>IF(B800="","",Angebotsliste!I810)</f>
        <v/>
      </c>
    </row>
    <row r="801" spans="1:12" x14ac:dyDescent="0.3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1" t="str">
        <f>IF(B801="","",Angebotsliste!I811)</f>
        <v/>
      </c>
    </row>
    <row r="802" spans="1:12" x14ac:dyDescent="0.3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1" t="str">
        <f>IF(B802="","",Angebotsliste!I812)</f>
        <v/>
      </c>
    </row>
    <row r="803" spans="1:12" x14ac:dyDescent="0.3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1" t="str">
        <f>IF(B803="","",Angebotsliste!I813)</f>
        <v/>
      </c>
    </row>
    <row r="804" spans="1:12" x14ac:dyDescent="0.3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1" t="str">
        <f>IF(B804="","",Angebotsliste!I814)</f>
        <v/>
      </c>
    </row>
    <row r="805" spans="1:12" x14ac:dyDescent="0.3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1" t="str">
        <f>IF(B805="","",Angebotsliste!I815)</f>
        <v/>
      </c>
    </row>
    <row r="806" spans="1:12" x14ac:dyDescent="0.3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1" t="str">
        <f>IF(B806="","",Angebotsliste!I816)</f>
        <v/>
      </c>
    </row>
    <row r="807" spans="1:12" x14ac:dyDescent="0.3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1" t="str">
        <f>IF(B807="","",Angebotsliste!I817)</f>
        <v/>
      </c>
    </row>
    <row r="808" spans="1:12" x14ac:dyDescent="0.3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1" t="str">
        <f>IF(B808="","",Angebotsliste!I818)</f>
        <v/>
      </c>
    </row>
    <row r="809" spans="1:12" x14ac:dyDescent="0.3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1" t="str">
        <f>IF(B809="","",Angebotsliste!I819)</f>
        <v/>
      </c>
    </row>
    <row r="810" spans="1:12" x14ac:dyDescent="0.3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1" t="str">
        <f>IF(B810="","",Angebotsliste!I820)</f>
        <v/>
      </c>
    </row>
    <row r="811" spans="1:12" x14ac:dyDescent="0.3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1" t="str">
        <f>IF(B811="","",Angebotsliste!I821)</f>
        <v/>
      </c>
    </row>
    <row r="812" spans="1:12" x14ac:dyDescent="0.3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1" t="str">
        <f>IF(B812="","",Angebotsliste!I822)</f>
        <v/>
      </c>
    </row>
    <row r="813" spans="1:12" x14ac:dyDescent="0.3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1" t="str">
        <f>IF(B813="","",Angebotsliste!I823)</f>
        <v/>
      </c>
    </row>
    <row r="814" spans="1:12" x14ac:dyDescent="0.3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1" t="str">
        <f>IF(B814="","",Angebotsliste!I824)</f>
        <v/>
      </c>
    </row>
    <row r="815" spans="1:12" x14ac:dyDescent="0.3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1" t="str">
        <f>IF(B815="","",Angebotsliste!I825)</f>
        <v/>
      </c>
    </row>
    <row r="816" spans="1:12" x14ac:dyDescent="0.3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1" t="str">
        <f>IF(B816="","",Angebotsliste!I826)</f>
        <v/>
      </c>
    </row>
    <row r="817" spans="1:12" x14ac:dyDescent="0.3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1" t="str">
        <f>IF(B817="","",Angebotsliste!I827)</f>
        <v/>
      </c>
    </row>
    <row r="818" spans="1:12" x14ac:dyDescent="0.3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1" t="str">
        <f>IF(B818="","",Angebotsliste!I828)</f>
        <v/>
      </c>
    </row>
    <row r="819" spans="1:12" x14ac:dyDescent="0.3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1" t="str">
        <f>IF(B819="","",Angebotsliste!I829)</f>
        <v/>
      </c>
    </row>
    <row r="820" spans="1:12" x14ac:dyDescent="0.3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1" t="str">
        <f>IF(B820="","",Angebotsliste!I830)</f>
        <v/>
      </c>
    </row>
    <row r="821" spans="1:12" x14ac:dyDescent="0.3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1" t="str">
        <f>IF(B821="","",Angebotsliste!I831)</f>
        <v/>
      </c>
    </row>
    <row r="822" spans="1:12" x14ac:dyDescent="0.3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1" t="str">
        <f>IF(B822="","",Angebotsliste!I832)</f>
        <v/>
      </c>
    </row>
    <row r="823" spans="1:12" x14ac:dyDescent="0.3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1" t="str">
        <f>IF(B823="","",Angebotsliste!I833)</f>
        <v/>
      </c>
    </row>
    <row r="824" spans="1:12" x14ac:dyDescent="0.3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1" t="str">
        <f>IF(B824="","",Angebotsliste!I834)</f>
        <v/>
      </c>
    </row>
    <row r="825" spans="1:12" x14ac:dyDescent="0.3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1" t="str">
        <f>IF(B825="","",Angebotsliste!I835)</f>
        <v/>
      </c>
    </row>
    <row r="826" spans="1:12" x14ac:dyDescent="0.3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1" t="str">
        <f>IF(B826="","",Angebotsliste!I836)</f>
        <v/>
      </c>
    </row>
    <row r="827" spans="1:12" x14ac:dyDescent="0.3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1" t="str">
        <f>IF(B827="","",Angebotsliste!I837)</f>
        <v/>
      </c>
    </row>
    <row r="828" spans="1:12" x14ac:dyDescent="0.3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1" t="str">
        <f>IF(B828="","",Angebotsliste!I838)</f>
        <v/>
      </c>
    </row>
    <row r="829" spans="1:12" x14ac:dyDescent="0.3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1" t="str">
        <f>IF(B829="","",Angebotsliste!I839)</f>
        <v/>
      </c>
    </row>
    <row r="830" spans="1:12" x14ac:dyDescent="0.3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1" t="str">
        <f>IF(B830="","",Angebotsliste!I840)</f>
        <v/>
      </c>
    </row>
    <row r="831" spans="1:12" x14ac:dyDescent="0.3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1" t="str">
        <f>IF(B831="","",Angebotsliste!I841)</f>
        <v/>
      </c>
    </row>
    <row r="832" spans="1:12" x14ac:dyDescent="0.3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1" t="str">
        <f>IF(B832="","",Angebotsliste!I842)</f>
        <v/>
      </c>
    </row>
    <row r="833" spans="1:12" x14ac:dyDescent="0.3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1" t="str">
        <f>IF(B833="","",Angebotsliste!I843)</f>
        <v/>
      </c>
    </row>
    <row r="834" spans="1:12" x14ac:dyDescent="0.3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1" t="str">
        <f>IF(B834="","",Angebotsliste!I844)</f>
        <v/>
      </c>
    </row>
    <row r="835" spans="1:12" x14ac:dyDescent="0.3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1" t="str">
        <f>IF(B835="","",Angebotsliste!I845)</f>
        <v/>
      </c>
    </row>
    <row r="836" spans="1:12" x14ac:dyDescent="0.3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1" t="str">
        <f>IF(B836="","",Angebotsliste!I846)</f>
        <v/>
      </c>
    </row>
    <row r="837" spans="1:12" x14ac:dyDescent="0.3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1" t="str">
        <f>IF(B837="","",Angebotsliste!I847)</f>
        <v/>
      </c>
    </row>
    <row r="838" spans="1:12" x14ac:dyDescent="0.3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1" t="str">
        <f>IF(B838="","",Angebotsliste!I848)</f>
        <v/>
      </c>
    </row>
    <row r="839" spans="1:12" x14ac:dyDescent="0.3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1" t="str">
        <f>IF(B839="","",Angebotsliste!I849)</f>
        <v/>
      </c>
    </row>
    <row r="840" spans="1:12" x14ac:dyDescent="0.3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1" t="str">
        <f>IF(B840="","",Angebotsliste!I850)</f>
        <v/>
      </c>
    </row>
    <row r="841" spans="1:12" x14ac:dyDescent="0.3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1" t="str">
        <f>IF(B841="","",Angebotsliste!I851)</f>
        <v/>
      </c>
    </row>
    <row r="842" spans="1:12" x14ac:dyDescent="0.3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1" t="str">
        <f>IF(B842="","",Angebotsliste!I852)</f>
        <v/>
      </c>
    </row>
    <row r="843" spans="1:12" x14ac:dyDescent="0.3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1" t="str">
        <f>IF(B843="","",Angebotsliste!I853)</f>
        <v/>
      </c>
    </row>
    <row r="844" spans="1:12" x14ac:dyDescent="0.3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1" t="str">
        <f>IF(B844="","",Angebotsliste!I854)</f>
        <v/>
      </c>
    </row>
    <row r="845" spans="1:12" x14ac:dyDescent="0.3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1" t="str">
        <f>IF(B845="","",Angebotsliste!I855)</f>
        <v/>
      </c>
    </row>
    <row r="846" spans="1:12" x14ac:dyDescent="0.3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1" t="str">
        <f>IF(B846="","",Angebotsliste!I856)</f>
        <v/>
      </c>
    </row>
    <row r="847" spans="1:12" x14ac:dyDescent="0.3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1" t="str">
        <f>IF(B847="","",Angebotsliste!I857)</f>
        <v/>
      </c>
    </row>
    <row r="848" spans="1:12" x14ac:dyDescent="0.3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1" t="str">
        <f>IF(B848="","",Angebotsliste!I858)</f>
        <v/>
      </c>
    </row>
    <row r="849" spans="1:12" x14ac:dyDescent="0.3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1" t="str">
        <f>IF(B849="","",Angebotsliste!I859)</f>
        <v/>
      </c>
    </row>
    <row r="850" spans="1:12" x14ac:dyDescent="0.3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1" t="str">
        <f>IF(B850="","",Angebotsliste!I860)</f>
        <v/>
      </c>
    </row>
    <row r="851" spans="1:12" x14ac:dyDescent="0.3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1" t="str">
        <f>IF(B851="","",Angebotsliste!I861)</f>
        <v/>
      </c>
    </row>
    <row r="852" spans="1:12" x14ac:dyDescent="0.3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1" t="str">
        <f>IF(B852="","",Angebotsliste!I862)</f>
        <v/>
      </c>
    </row>
    <row r="853" spans="1:12" x14ac:dyDescent="0.3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1" t="str">
        <f>IF(B853="","",Angebotsliste!I863)</f>
        <v/>
      </c>
    </row>
    <row r="854" spans="1:12" x14ac:dyDescent="0.3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1" t="str">
        <f>IF(B854="","",Angebotsliste!I864)</f>
        <v/>
      </c>
    </row>
    <row r="855" spans="1:12" x14ac:dyDescent="0.3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1" t="str">
        <f>IF(B855="","",Angebotsliste!I865)</f>
        <v/>
      </c>
    </row>
    <row r="856" spans="1:12" x14ac:dyDescent="0.3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1" t="str">
        <f>IF(B856="","",Angebotsliste!I866)</f>
        <v/>
      </c>
    </row>
    <row r="857" spans="1:12" x14ac:dyDescent="0.3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1" t="str">
        <f>IF(B857="","",Angebotsliste!I867)</f>
        <v/>
      </c>
    </row>
    <row r="858" spans="1:12" x14ac:dyDescent="0.3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1" t="str">
        <f>IF(B858="","",Angebotsliste!I868)</f>
        <v/>
      </c>
    </row>
    <row r="859" spans="1:12" x14ac:dyDescent="0.3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1" t="str">
        <f>IF(B859="","",Angebotsliste!I869)</f>
        <v/>
      </c>
    </row>
    <row r="860" spans="1:12" x14ac:dyDescent="0.3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1" t="str">
        <f>IF(B860="","",Angebotsliste!I870)</f>
        <v/>
      </c>
    </row>
    <row r="861" spans="1:12" x14ac:dyDescent="0.3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1" t="str">
        <f>IF(B861="","",Angebotsliste!I871)</f>
        <v/>
      </c>
    </row>
    <row r="862" spans="1:12" x14ac:dyDescent="0.3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1" t="str">
        <f>IF(B862="","",Angebotsliste!I872)</f>
        <v/>
      </c>
    </row>
    <row r="863" spans="1:12" x14ac:dyDescent="0.3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1" t="str">
        <f>IF(B863="","",Angebotsliste!I873)</f>
        <v/>
      </c>
    </row>
    <row r="864" spans="1:12" x14ac:dyDescent="0.3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1" t="str">
        <f>IF(B864="","",Angebotsliste!I874)</f>
        <v/>
      </c>
    </row>
    <row r="865" spans="1:12" x14ac:dyDescent="0.3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1" t="str">
        <f>IF(B865="","",Angebotsliste!I875)</f>
        <v/>
      </c>
    </row>
    <row r="866" spans="1:12" x14ac:dyDescent="0.3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1" t="str">
        <f>IF(B866="","",Angebotsliste!I876)</f>
        <v/>
      </c>
    </row>
    <row r="867" spans="1:12" x14ac:dyDescent="0.3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1" t="str">
        <f>IF(B867="","",Angebotsliste!I877)</f>
        <v/>
      </c>
    </row>
    <row r="868" spans="1:12" x14ac:dyDescent="0.3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1" t="str">
        <f>IF(B868="","",Angebotsliste!I878)</f>
        <v/>
      </c>
    </row>
    <row r="869" spans="1:12" x14ac:dyDescent="0.3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1" t="str">
        <f>IF(B869="","",Angebotsliste!I879)</f>
        <v/>
      </c>
    </row>
    <row r="870" spans="1:12" x14ac:dyDescent="0.3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1" t="str">
        <f>IF(B870="","",Angebotsliste!I880)</f>
        <v/>
      </c>
    </row>
    <row r="871" spans="1:12" x14ac:dyDescent="0.3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1" t="str">
        <f>IF(B871="","",Angebotsliste!I881)</f>
        <v/>
      </c>
    </row>
    <row r="872" spans="1:12" x14ac:dyDescent="0.3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1" t="str">
        <f>IF(B872="","",Angebotsliste!I882)</f>
        <v/>
      </c>
    </row>
    <row r="873" spans="1:12" x14ac:dyDescent="0.3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1" t="str">
        <f>IF(B873="","",Angebotsliste!I883)</f>
        <v/>
      </c>
    </row>
    <row r="874" spans="1:12" x14ac:dyDescent="0.3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1" t="str">
        <f>IF(B874="","",Angebotsliste!I884)</f>
        <v/>
      </c>
    </row>
    <row r="875" spans="1:12" x14ac:dyDescent="0.3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1" t="str">
        <f>IF(B875="","",Angebotsliste!I885)</f>
        <v/>
      </c>
    </row>
    <row r="876" spans="1:12" x14ac:dyDescent="0.3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1" t="str">
        <f>IF(B876="","",Angebotsliste!I886)</f>
        <v/>
      </c>
    </row>
    <row r="877" spans="1:12" x14ac:dyDescent="0.3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1" t="str">
        <f>IF(B877="","",Angebotsliste!I887)</f>
        <v/>
      </c>
    </row>
    <row r="878" spans="1:12" x14ac:dyDescent="0.3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1" t="str">
        <f>IF(B878="","",Angebotsliste!I888)</f>
        <v/>
      </c>
    </row>
    <row r="879" spans="1:12" x14ac:dyDescent="0.3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1" t="str">
        <f>IF(B879="","",Angebotsliste!I889)</f>
        <v/>
      </c>
    </row>
    <row r="880" spans="1:12" x14ac:dyDescent="0.3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1" t="str">
        <f>IF(B880="","",Angebotsliste!I890)</f>
        <v/>
      </c>
    </row>
    <row r="881" spans="1:12" x14ac:dyDescent="0.3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1" t="str">
        <f>IF(B881="","",Angebotsliste!I891)</f>
        <v/>
      </c>
    </row>
    <row r="882" spans="1:12" x14ac:dyDescent="0.3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1" t="str">
        <f>IF(B882="","",Angebotsliste!I892)</f>
        <v/>
      </c>
    </row>
    <row r="883" spans="1:12" x14ac:dyDescent="0.3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1" t="str">
        <f>IF(B883="","",Angebotsliste!I893)</f>
        <v/>
      </c>
    </row>
    <row r="884" spans="1:12" x14ac:dyDescent="0.3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1" t="str">
        <f>IF(B884="","",Angebotsliste!I894)</f>
        <v/>
      </c>
    </row>
    <row r="885" spans="1:12" x14ac:dyDescent="0.3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1" t="str">
        <f>IF(B885="","",Angebotsliste!I895)</f>
        <v/>
      </c>
    </row>
    <row r="886" spans="1:12" x14ac:dyDescent="0.3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1" t="str">
        <f>IF(B886="","",Angebotsliste!I896)</f>
        <v/>
      </c>
    </row>
    <row r="887" spans="1:12" x14ac:dyDescent="0.3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1" t="str">
        <f>IF(B887="","",Angebotsliste!I897)</f>
        <v/>
      </c>
    </row>
    <row r="888" spans="1:12" x14ac:dyDescent="0.3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1" t="str">
        <f>IF(B888="","",Angebotsliste!I898)</f>
        <v/>
      </c>
    </row>
    <row r="889" spans="1:12" x14ac:dyDescent="0.3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1" t="str">
        <f>IF(B889="","",Angebotsliste!I899)</f>
        <v/>
      </c>
    </row>
    <row r="890" spans="1:12" x14ac:dyDescent="0.3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1" t="str">
        <f>IF(B890="","",Angebotsliste!I900)</f>
        <v/>
      </c>
    </row>
    <row r="891" spans="1:12" x14ac:dyDescent="0.3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1" t="str">
        <f>IF(B891="","",Angebotsliste!I901)</f>
        <v/>
      </c>
    </row>
    <row r="892" spans="1:12" x14ac:dyDescent="0.3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1" t="str">
        <f>IF(B892="","",Angebotsliste!I902)</f>
        <v/>
      </c>
    </row>
    <row r="893" spans="1:12" x14ac:dyDescent="0.3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1" t="str">
        <f>IF(B893="","",Angebotsliste!I903)</f>
        <v/>
      </c>
    </row>
    <row r="894" spans="1:12" x14ac:dyDescent="0.3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1" t="str">
        <f>IF(B894="","",Angebotsliste!I904)</f>
        <v/>
      </c>
    </row>
    <row r="895" spans="1:12" x14ac:dyDescent="0.3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1" t="str">
        <f>IF(B895="","",Angebotsliste!I905)</f>
        <v/>
      </c>
    </row>
    <row r="896" spans="1:12" x14ac:dyDescent="0.3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1" t="str">
        <f>IF(B896="","",Angebotsliste!I906)</f>
        <v/>
      </c>
    </row>
    <row r="897" spans="1:12" x14ac:dyDescent="0.3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1" t="str">
        <f>IF(B897="","",Angebotsliste!I907)</f>
        <v/>
      </c>
    </row>
    <row r="898" spans="1:12" x14ac:dyDescent="0.3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1" t="str">
        <f>IF(B898="","",Angebotsliste!I908)</f>
        <v/>
      </c>
    </row>
    <row r="899" spans="1:12" x14ac:dyDescent="0.3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1" t="str">
        <f>IF(B899="","",Angebotsliste!I909)</f>
        <v/>
      </c>
    </row>
    <row r="900" spans="1:12" x14ac:dyDescent="0.3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1" t="str">
        <f>IF(B900="","",Angebotsliste!I910)</f>
        <v/>
      </c>
    </row>
    <row r="901" spans="1:12" x14ac:dyDescent="0.3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1" t="str">
        <f>IF(B901="","",Angebotsliste!I911)</f>
        <v/>
      </c>
    </row>
    <row r="902" spans="1:12" x14ac:dyDescent="0.3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1" t="str">
        <f>IF(B902="","",Angebotsliste!I912)</f>
        <v/>
      </c>
    </row>
    <row r="903" spans="1:12" x14ac:dyDescent="0.3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1" t="str">
        <f>IF(B903="","",Angebotsliste!I913)</f>
        <v/>
      </c>
    </row>
    <row r="904" spans="1:12" x14ac:dyDescent="0.3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1" t="str">
        <f>IF(B904="","",Angebotsliste!I914)</f>
        <v/>
      </c>
    </row>
    <row r="905" spans="1:12" x14ac:dyDescent="0.3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1" t="str">
        <f>IF(B905="","",Angebotsliste!I915)</f>
        <v/>
      </c>
    </row>
    <row r="906" spans="1:12" x14ac:dyDescent="0.3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1" t="str">
        <f>IF(B906="","",Angebotsliste!I916)</f>
        <v/>
      </c>
    </row>
    <row r="907" spans="1:12" x14ac:dyDescent="0.3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1" t="str">
        <f>IF(B907="","",Angebotsliste!I917)</f>
        <v/>
      </c>
    </row>
    <row r="908" spans="1:12" x14ac:dyDescent="0.3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1" t="str">
        <f>IF(B908="","",Angebotsliste!I918)</f>
        <v/>
      </c>
    </row>
    <row r="909" spans="1:12" x14ac:dyDescent="0.3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1" t="str">
        <f>IF(B909="","",Angebotsliste!I919)</f>
        <v/>
      </c>
    </row>
    <row r="910" spans="1:12" x14ac:dyDescent="0.3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1" t="str">
        <f>IF(B910="","",Angebotsliste!I920)</f>
        <v/>
      </c>
    </row>
    <row r="911" spans="1:12" x14ac:dyDescent="0.3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1" t="str">
        <f>IF(B911="","",Angebotsliste!I921)</f>
        <v/>
      </c>
    </row>
    <row r="912" spans="1:12" x14ac:dyDescent="0.3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1" t="str">
        <f>IF(B912="","",Angebotsliste!I922)</f>
        <v/>
      </c>
    </row>
    <row r="913" spans="1:12" x14ac:dyDescent="0.3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1" t="str">
        <f>IF(B913="","",Angebotsliste!I923)</f>
        <v/>
      </c>
    </row>
    <row r="914" spans="1:12" x14ac:dyDescent="0.3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1" t="str">
        <f>IF(B914="","",Angebotsliste!I924)</f>
        <v/>
      </c>
    </row>
    <row r="915" spans="1:12" x14ac:dyDescent="0.3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1" t="str">
        <f>IF(B915="","",Angebotsliste!I925)</f>
        <v/>
      </c>
    </row>
    <row r="916" spans="1:12" x14ac:dyDescent="0.3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1" t="str">
        <f>IF(B916="","",Angebotsliste!I926)</f>
        <v/>
      </c>
    </row>
    <row r="917" spans="1:12" x14ac:dyDescent="0.3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1" t="str">
        <f>IF(B917="","",Angebotsliste!I927)</f>
        <v/>
      </c>
    </row>
    <row r="918" spans="1:12" x14ac:dyDescent="0.3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1" t="str">
        <f>IF(B918="","",Angebotsliste!I928)</f>
        <v/>
      </c>
    </row>
    <row r="919" spans="1:12" x14ac:dyDescent="0.3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1" t="str">
        <f>IF(B919="","",Angebotsliste!I929)</f>
        <v/>
      </c>
    </row>
    <row r="920" spans="1:12" x14ac:dyDescent="0.3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1" t="str">
        <f>IF(B920="","",Angebotsliste!I930)</f>
        <v/>
      </c>
    </row>
    <row r="921" spans="1:12" x14ac:dyDescent="0.3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1" t="str">
        <f>IF(B921="","",Angebotsliste!I931)</f>
        <v/>
      </c>
    </row>
    <row r="922" spans="1:12" x14ac:dyDescent="0.3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1" t="str">
        <f>IF(B922="","",Angebotsliste!I932)</f>
        <v/>
      </c>
    </row>
    <row r="923" spans="1:12" x14ac:dyDescent="0.3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1" t="str">
        <f>IF(B923="","",Angebotsliste!I933)</f>
        <v/>
      </c>
    </row>
    <row r="924" spans="1:12" x14ac:dyDescent="0.3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1" t="str">
        <f>IF(B924="","",Angebotsliste!I934)</f>
        <v/>
      </c>
    </row>
    <row r="925" spans="1:12" x14ac:dyDescent="0.3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1" t="str">
        <f>IF(B925="","",Angebotsliste!I935)</f>
        <v/>
      </c>
    </row>
    <row r="926" spans="1:12" x14ac:dyDescent="0.3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1" t="str">
        <f>IF(B926="","",Angebotsliste!I936)</f>
        <v/>
      </c>
    </row>
    <row r="927" spans="1:12" x14ac:dyDescent="0.3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1" t="str">
        <f>IF(B927="","",Angebotsliste!I937)</f>
        <v/>
      </c>
    </row>
    <row r="928" spans="1:12" x14ac:dyDescent="0.3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1" t="str">
        <f>IF(B928="","",Angebotsliste!I938)</f>
        <v/>
      </c>
    </row>
    <row r="929" spans="1:12" x14ac:dyDescent="0.3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1" t="str">
        <f>IF(B929="","",Angebotsliste!I939)</f>
        <v/>
      </c>
    </row>
    <row r="930" spans="1:12" x14ac:dyDescent="0.3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1" t="str">
        <f>IF(B930="","",Angebotsliste!I940)</f>
        <v/>
      </c>
    </row>
    <row r="931" spans="1:12" x14ac:dyDescent="0.3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1" t="str">
        <f>IF(B931="","",Angebotsliste!I941)</f>
        <v/>
      </c>
    </row>
    <row r="932" spans="1:12" x14ac:dyDescent="0.3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1" t="str">
        <f>IF(B932="","",Angebotsliste!I942)</f>
        <v/>
      </c>
    </row>
    <row r="933" spans="1:12" x14ac:dyDescent="0.3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1" t="str">
        <f>IF(B933="","",Angebotsliste!I943)</f>
        <v/>
      </c>
    </row>
    <row r="934" spans="1:12" x14ac:dyDescent="0.3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1" t="str">
        <f>IF(B934="","",Angebotsliste!I944)</f>
        <v/>
      </c>
    </row>
    <row r="935" spans="1:12" x14ac:dyDescent="0.3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1" t="str">
        <f>IF(B935="","",Angebotsliste!I945)</f>
        <v/>
      </c>
    </row>
    <row r="936" spans="1:12" x14ac:dyDescent="0.3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1" t="str">
        <f>IF(B936="","",Angebotsliste!I946)</f>
        <v/>
      </c>
    </row>
    <row r="937" spans="1:12" x14ac:dyDescent="0.3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1" t="str">
        <f>IF(B937="","",Angebotsliste!I947)</f>
        <v/>
      </c>
    </row>
    <row r="938" spans="1:12" x14ac:dyDescent="0.3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1" t="str">
        <f>IF(B938="","",Angebotsliste!I948)</f>
        <v/>
      </c>
    </row>
    <row r="939" spans="1:12" x14ac:dyDescent="0.3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1" t="str">
        <f>IF(B939="","",Angebotsliste!I949)</f>
        <v/>
      </c>
    </row>
    <row r="940" spans="1:12" x14ac:dyDescent="0.3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1" t="str">
        <f>IF(B940="","",Angebotsliste!I950)</f>
        <v/>
      </c>
    </row>
    <row r="941" spans="1:12" x14ac:dyDescent="0.3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1" t="str">
        <f>IF(B941="","",Angebotsliste!I951)</f>
        <v/>
      </c>
    </row>
    <row r="942" spans="1:12" x14ac:dyDescent="0.3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1" t="str">
        <f>IF(B942="","",Angebotsliste!I952)</f>
        <v/>
      </c>
    </row>
    <row r="943" spans="1:12" x14ac:dyDescent="0.3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1" t="str">
        <f>IF(B943="","",Angebotsliste!I953)</f>
        <v/>
      </c>
    </row>
    <row r="944" spans="1:12" x14ac:dyDescent="0.3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1" t="str">
        <f>IF(B944="","",Angebotsliste!I954)</f>
        <v/>
      </c>
    </row>
    <row r="945" spans="1:12" x14ac:dyDescent="0.3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1" t="str">
        <f>IF(B945="","",Angebotsliste!I955)</f>
        <v/>
      </c>
    </row>
    <row r="946" spans="1:12" x14ac:dyDescent="0.3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1" t="str">
        <f>IF(B946="","",Angebotsliste!I956)</f>
        <v/>
      </c>
    </row>
    <row r="947" spans="1:12" x14ac:dyDescent="0.3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1" t="str">
        <f>IF(B947="","",Angebotsliste!I957)</f>
        <v/>
      </c>
    </row>
    <row r="948" spans="1:12" x14ac:dyDescent="0.3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1" t="str">
        <f>IF(B948="","",Angebotsliste!I958)</f>
        <v/>
      </c>
    </row>
    <row r="949" spans="1:12" x14ac:dyDescent="0.3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1" t="str">
        <f>IF(B949="","",Angebotsliste!I959)</f>
        <v/>
      </c>
    </row>
    <row r="950" spans="1:12" x14ac:dyDescent="0.3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1" t="str">
        <f>IF(B950="","",Angebotsliste!I960)</f>
        <v/>
      </c>
    </row>
    <row r="951" spans="1:12" x14ac:dyDescent="0.3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1" t="str">
        <f>IF(B951="","",Angebotsliste!I961)</f>
        <v/>
      </c>
    </row>
    <row r="952" spans="1:12" x14ac:dyDescent="0.3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1" t="str">
        <f>IF(B952="","",Angebotsliste!I962)</f>
        <v/>
      </c>
    </row>
    <row r="953" spans="1:12" x14ac:dyDescent="0.3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1" t="str">
        <f>IF(B953="","",Angebotsliste!I963)</f>
        <v/>
      </c>
    </row>
    <row r="954" spans="1:12" x14ac:dyDescent="0.3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1" t="str">
        <f>IF(B954="","",Angebotsliste!I964)</f>
        <v/>
      </c>
    </row>
    <row r="955" spans="1:12" x14ac:dyDescent="0.3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1" t="str">
        <f>IF(B955="","",Angebotsliste!I965)</f>
        <v/>
      </c>
    </row>
    <row r="956" spans="1:12" x14ac:dyDescent="0.3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1" t="str">
        <f>IF(B956="","",Angebotsliste!I966)</f>
        <v/>
      </c>
    </row>
    <row r="957" spans="1:12" x14ac:dyDescent="0.3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1" t="str">
        <f>IF(B957="","",Angebotsliste!I967)</f>
        <v/>
      </c>
    </row>
    <row r="958" spans="1:12" x14ac:dyDescent="0.3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1" t="str">
        <f>IF(B958="","",Angebotsliste!I968)</f>
        <v/>
      </c>
    </row>
    <row r="959" spans="1:12" x14ac:dyDescent="0.3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1" t="str">
        <f>IF(B959="","",Angebotsliste!I969)</f>
        <v/>
      </c>
    </row>
    <row r="960" spans="1:12" x14ac:dyDescent="0.3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1" t="str">
        <f>IF(B960="","",Angebotsliste!I970)</f>
        <v/>
      </c>
    </row>
    <row r="961" spans="1:12" x14ac:dyDescent="0.3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1" t="str">
        <f>IF(B961="","",Angebotsliste!I971)</f>
        <v/>
      </c>
    </row>
    <row r="962" spans="1:12" x14ac:dyDescent="0.3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1" t="str">
        <f>IF(B962="","",Angebotsliste!I972)</f>
        <v/>
      </c>
    </row>
    <row r="963" spans="1:12" x14ac:dyDescent="0.3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1" t="str">
        <f>IF(B963="","",Angebotsliste!I973)</f>
        <v/>
      </c>
    </row>
    <row r="964" spans="1:12" x14ac:dyDescent="0.3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1" t="str">
        <f>IF(B964="","",Angebotsliste!I974)</f>
        <v/>
      </c>
    </row>
    <row r="965" spans="1:12" x14ac:dyDescent="0.3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1" t="str">
        <f>IF(B965="","",Angebotsliste!I975)</f>
        <v/>
      </c>
    </row>
    <row r="966" spans="1:12" x14ac:dyDescent="0.3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1" t="str">
        <f>IF(B966="","",Angebotsliste!I976)</f>
        <v/>
      </c>
    </row>
    <row r="967" spans="1:12" x14ac:dyDescent="0.3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1" t="str">
        <f>IF(B967="","",Angebotsliste!I977)</f>
        <v/>
      </c>
    </row>
    <row r="968" spans="1:12" x14ac:dyDescent="0.3">
      <c r="A968" s="36" t="str">
        <f t="shared" ref="A968:A1005" si="48">IF(LEN(O968)=0,"",O968)</f>
        <v/>
      </c>
      <c r="B968" s="36" t="str">
        <f t="shared" ref="B968:B1005" si="49">IF(LEN(N968)=0,"",N968)</f>
        <v/>
      </c>
      <c r="C968" s="38"/>
      <c r="D968" s="40" t="str">
        <f t="shared" ref="D968:D1005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1" t="str">
        <f>IF(B968="","",Angebotsliste!I978)</f>
        <v/>
      </c>
    </row>
    <row r="969" spans="1:12" x14ac:dyDescent="0.3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1" t="str">
        <f>IF(B969="","",Angebotsliste!I979)</f>
        <v/>
      </c>
    </row>
    <row r="970" spans="1:12" x14ac:dyDescent="0.3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1" t="str">
        <f>IF(B970="","",Angebotsliste!I980)</f>
        <v/>
      </c>
    </row>
    <row r="971" spans="1:12" x14ac:dyDescent="0.3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1" t="str">
        <f>IF(B971="","",Angebotsliste!I981)</f>
        <v/>
      </c>
    </row>
    <row r="972" spans="1:12" x14ac:dyDescent="0.3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1" t="str">
        <f>IF(B972="","",Angebotsliste!I982)</f>
        <v/>
      </c>
    </row>
    <row r="973" spans="1:12" x14ac:dyDescent="0.3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1" t="str">
        <f>IF(B973="","",Angebotsliste!I983)</f>
        <v/>
      </c>
    </row>
    <row r="974" spans="1:12" x14ac:dyDescent="0.3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1" t="str">
        <f>IF(B974="","",Angebotsliste!I984)</f>
        <v/>
      </c>
    </row>
    <row r="975" spans="1:12" x14ac:dyDescent="0.3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1" t="str">
        <f>IF(B975="","",Angebotsliste!I985)</f>
        <v/>
      </c>
    </row>
    <row r="976" spans="1:12" x14ac:dyDescent="0.3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1" t="str">
        <f>IF(B976="","",Angebotsliste!I986)</f>
        <v/>
      </c>
    </row>
    <row r="977" spans="1:12" x14ac:dyDescent="0.3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1" t="str">
        <f>IF(B977="","",Angebotsliste!I987)</f>
        <v/>
      </c>
    </row>
    <row r="978" spans="1:12" x14ac:dyDescent="0.3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1" t="str">
        <f>IF(B978="","",Angebotsliste!I988)</f>
        <v/>
      </c>
    </row>
    <row r="979" spans="1:12" x14ac:dyDescent="0.3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1" t="str">
        <f>IF(B979="","",Angebotsliste!I989)</f>
        <v/>
      </c>
    </row>
    <row r="980" spans="1:12" x14ac:dyDescent="0.3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1" t="str">
        <f>IF(B980="","",Angebotsliste!I990)</f>
        <v/>
      </c>
    </row>
    <row r="981" spans="1:12" x14ac:dyDescent="0.3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1" t="str">
        <f>IF(B981="","",Angebotsliste!I991)</f>
        <v/>
      </c>
    </row>
    <row r="982" spans="1:12" x14ac:dyDescent="0.3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1" t="str">
        <f>IF(B982="","",Angebotsliste!I992)</f>
        <v/>
      </c>
    </row>
    <row r="983" spans="1:12" x14ac:dyDescent="0.3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1" t="str">
        <f>IF(B983="","",Angebotsliste!I993)</f>
        <v/>
      </c>
    </row>
    <row r="984" spans="1:12" x14ac:dyDescent="0.3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1" t="str">
        <f>IF(B984="","",Angebotsliste!I994)</f>
        <v/>
      </c>
    </row>
    <row r="985" spans="1:12" x14ac:dyDescent="0.3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1" t="str">
        <f>IF(B985="","",Angebotsliste!I995)</f>
        <v/>
      </c>
    </row>
    <row r="986" spans="1:12" x14ac:dyDescent="0.3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1" t="str">
        <f>IF(B986="","",Angebotsliste!I996)</f>
        <v/>
      </c>
    </row>
    <row r="987" spans="1:12" x14ac:dyDescent="0.3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1" t="str">
        <f>IF(B987="","",Angebotsliste!I997)</f>
        <v/>
      </c>
    </row>
    <row r="988" spans="1:12" x14ac:dyDescent="0.3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1" t="str">
        <f>IF(B988="","",Angebotsliste!I998)</f>
        <v/>
      </c>
    </row>
    <row r="989" spans="1:12" x14ac:dyDescent="0.3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1" t="str">
        <f>IF(B989="","",Angebotsliste!I999)</f>
        <v/>
      </c>
    </row>
    <row r="990" spans="1:12" x14ac:dyDescent="0.3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1" t="str">
        <f>IF(B990="","",Angebotsliste!I1000)</f>
        <v/>
      </c>
    </row>
    <row r="991" spans="1:12" x14ac:dyDescent="0.3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1" t="str">
        <f>IF(B991="","",Angebotsliste!I1001)</f>
        <v/>
      </c>
    </row>
    <row r="992" spans="1:12" x14ac:dyDescent="0.3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1" t="str">
        <f>IF(B992="","",Angebotsliste!I1002)</f>
        <v/>
      </c>
    </row>
    <row r="993" spans="1:12" x14ac:dyDescent="0.3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1" t="str">
        <f>IF(B993="","",Angebotsliste!I1003)</f>
        <v/>
      </c>
    </row>
    <row r="994" spans="1:12" x14ac:dyDescent="0.3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1" t="str">
        <f>IF(B994="","",Angebotsliste!I1004)</f>
        <v/>
      </c>
    </row>
    <row r="995" spans="1:12" x14ac:dyDescent="0.3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1" t="str">
        <f>IF(B995="","",Angebotsliste!I1005)</f>
        <v/>
      </c>
    </row>
    <row r="996" spans="1:12" x14ac:dyDescent="0.3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1" t="str">
        <f>IF(B996="","",Angebotsliste!I1006)</f>
        <v/>
      </c>
    </row>
    <row r="997" spans="1:12" x14ac:dyDescent="0.3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1" t="str">
        <f>IF(B997="","",Angebotsliste!I1007)</f>
        <v/>
      </c>
    </row>
    <row r="998" spans="1:12" x14ac:dyDescent="0.3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1" t="str">
        <f>IF(B998="","",Angebotsliste!I1008)</f>
        <v/>
      </c>
    </row>
    <row r="999" spans="1:12" x14ac:dyDescent="0.3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1" t="str">
        <f>IF(B999="","",Angebotsliste!I1009)</f>
        <v/>
      </c>
    </row>
    <row r="1000" spans="1:12" x14ac:dyDescent="0.3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1" t="str">
        <f>IF(B1000="","",Angebotsliste!I1010)</f>
        <v/>
      </c>
    </row>
    <row r="1001" spans="1:12" x14ac:dyDescent="0.3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1" t="str">
        <f>IF(B1001="","",Angebotsliste!I1011)</f>
        <v/>
      </c>
    </row>
    <row r="1002" spans="1:12" x14ac:dyDescent="0.3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1" t="str">
        <f>IF(B1002="","",Angebotsliste!I1012)</f>
        <v/>
      </c>
    </row>
    <row r="1003" spans="1:12" x14ac:dyDescent="0.3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1" t="str">
        <f>IF(B1003="","",Angebotsliste!I1013)</f>
        <v/>
      </c>
    </row>
    <row r="1004" spans="1:12" x14ac:dyDescent="0.3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1" t="str">
        <f>IF(B1004="","",Angebotsliste!I1014)</f>
        <v/>
      </c>
    </row>
    <row r="1005" spans="1:12" x14ac:dyDescent="0.3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1" t="str">
        <f>IF(B1005="","",Angebotsliste!I1015)</f>
        <v/>
      </c>
    </row>
    <row r="1006" spans="1:12" x14ac:dyDescent="0.3">
      <c r="A1006" s="36" t="str">
        <f t="shared" ref="A1006:A1069" si="51">IF(LEN(O1006)=0,"",O1006)</f>
        <v/>
      </c>
      <c r="B1006" s="36" t="str">
        <f t="shared" ref="B1006:B1069" si="52">IF(LEN(N1006)=0,"",N1006)</f>
        <v/>
      </c>
      <c r="C1006" s="38"/>
      <c r="D1006" s="40" t="str">
        <f t="shared" ref="D1006:D1069" si="53">IF(LEN(P1006)=0,"",P1006)</f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1" t="str">
        <f>IF(B1006="","",Angebotsliste!I1016)</f>
        <v/>
      </c>
    </row>
    <row r="1007" spans="1:12" x14ac:dyDescent="0.3">
      <c r="A1007" s="36" t="str">
        <f t="shared" si="51"/>
        <v/>
      </c>
      <c r="B1007" s="36" t="str">
        <f t="shared" si="52"/>
        <v/>
      </c>
      <c r="C1007" s="38"/>
      <c r="D1007" s="40" t="str">
        <f t="shared" si="53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1" t="str">
        <f>IF(B1007="","",Angebotsliste!I1017)</f>
        <v/>
      </c>
    </row>
    <row r="1008" spans="1:12" x14ac:dyDescent="0.3">
      <c r="A1008" s="36" t="str">
        <f t="shared" si="51"/>
        <v/>
      </c>
      <c r="B1008" s="36" t="str">
        <f t="shared" si="52"/>
        <v/>
      </c>
      <c r="C1008" s="38"/>
      <c r="D1008" s="40" t="str">
        <f t="shared" si="53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1" t="str">
        <f>IF(B1008="","",Angebotsliste!I1018)</f>
        <v/>
      </c>
    </row>
    <row r="1009" spans="1:12" x14ac:dyDescent="0.3">
      <c r="A1009" s="36" t="str">
        <f t="shared" si="51"/>
        <v/>
      </c>
      <c r="B1009" s="36" t="str">
        <f t="shared" si="52"/>
        <v/>
      </c>
      <c r="C1009" s="38"/>
      <c r="D1009" s="40" t="str">
        <f t="shared" si="53"/>
        <v/>
      </c>
      <c r="E1009" s="35"/>
      <c r="F1009" s="36" t="str">
        <f>IF(LEN(B1009)=0,"",ABS(RIGHT(Angebotsliste!$E$3,2)))</f>
        <v/>
      </c>
      <c r="G1009" s="61" t="str">
        <f>IF(AND(LEN(B1009)&gt;0,LEN(D1009)=0),"",IF(AND(LEN(B1009)=0,D1009&gt;0),"",Angebotsliste!$H$5))</f>
        <v/>
      </c>
      <c r="H1009" s="61" t="str">
        <f>IF(LEN(B1009)=0,"",IF(VLOOKUP(B1009,Angebotsliste!$A$12:$G$999,7,FALSE)=0,"",VLOOKUP(B1009,Angebotsliste!$A$12:$G$999,7,FALSE)))</f>
        <v/>
      </c>
      <c r="I1009" s="62"/>
      <c r="J1009" s="62"/>
      <c r="K1009" s="62"/>
      <c r="L1009" s="61" t="str">
        <f>IF(B1009="","",Angebotsliste!I1019)</f>
        <v/>
      </c>
    </row>
    <row r="1010" spans="1:12" x14ac:dyDescent="0.3">
      <c r="A1010" s="36" t="str">
        <f t="shared" si="51"/>
        <v/>
      </c>
      <c r="B1010" s="36" t="str">
        <f t="shared" si="52"/>
        <v/>
      </c>
      <c r="C1010" s="38"/>
      <c r="D1010" s="40" t="str">
        <f t="shared" si="53"/>
        <v/>
      </c>
      <c r="E1010" s="35"/>
      <c r="F1010" s="36" t="str">
        <f>IF(LEN(B1010)=0,"",ABS(RIGHT(Angebotsliste!$E$3,2)))</f>
        <v/>
      </c>
      <c r="G1010" s="61" t="str">
        <f>IF(AND(LEN(B1010)&gt;0,LEN(D1010)=0),"",IF(AND(LEN(B1010)=0,D1010&gt;0),"",Angebotsliste!$H$5))</f>
        <v/>
      </c>
      <c r="H1010" s="61" t="str">
        <f>IF(LEN(B1010)=0,"",IF(VLOOKUP(B1010,Angebotsliste!$A$12:$G$999,7,FALSE)=0,"",VLOOKUP(B1010,Angebotsliste!$A$12:$G$999,7,FALSE)))</f>
        <v/>
      </c>
      <c r="I1010" s="62"/>
      <c r="J1010" s="62"/>
      <c r="K1010" s="62"/>
      <c r="L1010" s="61" t="str">
        <f>IF(B1010="","",Angebotsliste!I1020)</f>
        <v/>
      </c>
    </row>
    <row r="1011" spans="1:12" x14ac:dyDescent="0.3">
      <c r="A1011" s="36" t="str">
        <f t="shared" si="51"/>
        <v/>
      </c>
      <c r="B1011" s="36" t="str">
        <f t="shared" si="52"/>
        <v/>
      </c>
      <c r="C1011" s="38"/>
      <c r="D1011" s="40" t="str">
        <f t="shared" si="53"/>
        <v/>
      </c>
      <c r="E1011" s="35"/>
      <c r="F1011" s="36" t="str">
        <f>IF(LEN(B1011)=0,"",ABS(RIGHT(Angebotsliste!$E$3,2)))</f>
        <v/>
      </c>
      <c r="G1011" s="61" t="str">
        <f>IF(AND(LEN(B1011)&gt;0,LEN(D1011)=0),"",IF(AND(LEN(B1011)=0,D1011&gt;0),"",Angebotsliste!$H$5))</f>
        <v/>
      </c>
      <c r="H1011" s="61" t="str">
        <f>IF(LEN(B1011)=0,"",IF(VLOOKUP(B1011,Angebotsliste!$A$12:$G$999,7,FALSE)=0,"",VLOOKUP(B1011,Angebotsliste!$A$12:$G$999,7,FALSE)))</f>
        <v/>
      </c>
      <c r="I1011" s="62"/>
      <c r="J1011" s="62"/>
      <c r="K1011" s="62"/>
      <c r="L1011" s="61" t="str">
        <f>IF(B1011="","",Angebotsliste!I1021)</f>
        <v/>
      </c>
    </row>
    <row r="1012" spans="1:12" x14ac:dyDescent="0.3">
      <c r="A1012" s="36" t="str">
        <f t="shared" si="51"/>
        <v/>
      </c>
      <c r="B1012" s="36" t="str">
        <f t="shared" si="52"/>
        <v/>
      </c>
      <c r="C1012" s="38"/>
      <c r="D1012" s="40" t="str">
        <f t="shared" si="53"/>
        <v/>
      </c>
      <c r="E1012" s="35"/>
      <c r="F1012" s="36" t="str">
        <f>IF(LEN(B1012)=0,"",ABS(RIGHT(Angebotsliste!$E$3,2)))</f>
        <v/>
      </c>
      <c r="G1012" s="61" t="str">
        <f>IF(AND(LEN(B1012)&gt;0,LEN(D1012)=0),"",IF(AND(LEN(B1012)=0,D1012&gt;0),"",Angebotsliste!$H$5))</f>
        <v/>
      </c>
      <c r="H1012" s="61" t="str">
        <f>IF(LEN(B1012)=0,"",IF(VLOOKUP(B1012,Angebotsliste!$A$12:$G$999,7,FALSE)=0,"",VLOOKUP(B1012,Angebotsliste!$A$12:$G$999,7,FALSE)))</f>
        <v/>
      </c>
      <c r="I1012" s="62"/>
      <c r="J1012" s="62"/>
      <c r="K1012" s="62"/>
      <c r="L1012" s="61" t="str">
        <f>IF(B1012="","",Angebotsliste!I1022)</f>
        <v/>
      </c>
    </row>
    <row r="1013" spans="1:12" x14ac:dyDescent="0.3">
      <c r="A1013" s="36" t="str">
        <f t="shared" si="51"/>
        <v/>
      </c>
      <c r="B1013" s="36" t="str">
        <f t="shared" si="52"/>
        <v/>
      </c>
      <c r="C1013" s="38"/>
      <c r="D1013" s="40" t="str">
        <f t="shared" si="53"/>
        <v/>
      </c>
      <c r="E1013" s="35"/>
      <c r="F1013" s="36" t="str">
        <f>IF(LEN(B1013)=0,"",ABS(RIGHT(Angebotsliste!$E$3,2)))</f>
        <v/>
      </c>
      <c r="G1013" s="61" t="str">
        <f>IF(AND(LEN(B1013)&gt;0,LEN(D1013)=0),"",IF(AND(LEN(B1013)=0,D1013&gt;0),"",Angebotsliste!$H$5))</f>
        <v/>
      </c>
      <c r="H1013" s="61" t="str">
        <f>IF(LEN(B1013)=0,"",IF(VLOOKUP(B1013,Angebotsliste!$A$12:$G$999,7,FALSE)=0,"",VLOOKUP(B1013,Angebotsliste!$A$12:$G$999,7,FALSE)))</f>
        <v/>
      </c>
      <c r="I1013" s="62"/>
      <c r="J1013" s="62"/>
      <c r="K1013" s="62"/>
      <c r="L1013" s="61" t="str">
        <f>IF(B1013="","",Angebotsliste!I1023)</f>
        <v/>
      </c>
    </row>
    <row r="1014" spans="1:12" x14ac:dyDescent="0.3">
      <c r="A1014" s="36" t="str">
        <f t="shared" si="51"/>
        <v/>
      </c>
      <c r="B1014" s="36" t="str">
        <f t="shared" si="52"/>
        <v/>
      </c>
      <c r="C1014" s="38"/>
      <c r="D1014" s="40" t="str">
        <f t="shared" si="53"/>
        <v/>
      </c>
      <c r="E1014" s="35"/>
      <c r="F1014" s="36" t="str">
        <f>IF(LEN(B1014)=0,"",ABS(RIGHT(Angebotsliste!$E$3,2)))</f>
        <v/>
      </c>
      <c r="G1014" s="61" t="str">
        <f>IF(AND(LEN(B1014)&gt;0,LEN(D1014)=0),"",IF(AND(LEN(B1014)=0,D1014&gt;0),"",Angebotsliste!$H$5))</f>
        <v/>
      </c>
      <c r="H1014" s="61" t="str">
        <f>IF(LEN(B1014)=0,"",IF(VLOOKUP(B1014,Angebotsliste!$A$12:$G$999,7,FALSE)=0,"",VLOOKUP(B1014,Angebotsliste!$A$12:$G$999,7,FALSE)))</f>
        <v/>
      </c>
      <c r="I1014" s="62"/>
      <c r="J1014" s="62"/>
      <c r="K1014" s="62"/>
      <c r="L1014" s="61" t="str">
        <f>IF(B1014="","",Angebotsliste!I1024)</f>
        <v/>
      </c>
    </row>
    <row r="1015" spans="1:12" x14ac:dyDescent="0.3">
      <c r="A1015" s="36" t="str">
        <f t="shared" si="51"/>
        <v/>
      </c>
      <c r="B1015" s="36" t="str">
        <f t="shared" si="52"/>
        <v/>
      </c>
      <c r="C1015" s="38"/>
      <c r="D1015" s="40" t="str">
        <f t="shared" si="53"/>
        <v/>
      </c>
      <c r="E1015" s="35"/>
      <c r="F1015" s="36" t="str">
        <f>IF(LEN(B1015)=0,"",ABS(RIGHT(Angebotsliste!$E$3,2)))</f>
        <v/>
      </c>
      <c r="G1015" s="61" t="str">
        <f>IF(AND(LEN(B1015)&gt;0,LEN(D1015)=0),"",IF(AND(LEN(B1015)=0,D1015&gt;0),"",Angebotsliste!$H$5))</f>
        <v/>
      </c>
      <c r="H1015" s="61" t="str">
        <f>IF(LEN(B1015)=0,"",IF(VLOOKUP(B1015,Angebotsliste!$A$12:$G$999,7,FALSE)=0,"",VLOOKUP(B1015,Angebotsliste!$A$12:$G$999,7,FALSE)))</f>
        <v/>
      </c>
      <c r="I1015" s="62"/>
      <c r="J1015" s="62"/>
      <c r="K1015" s="62"/>
      <c r="L1015" s="61" t="str">
        <f>IF(B1015="","",Angebotsliste!I1025)</f>
        <v/>
      </c>
    </row>
    <row r="1016" spans="1:12" x14ac:dyDescent="0.3">
      <c r="A1016" s="36" t="str">
        <f t="shared" si="51"/>
        <v/>
      </c>
      <c r="B1016" s="36" t="str">
        <f t="shared" si="52"/>
        <v/>
      </c>
      <c r="C1016" s="38"/>
      <c r="D1016" s="40" t="str">
        <f t="shared" si="53"/>
        <v/>
      </c>
      <c r="E1016" s="35"/>
      <c r="F1016" s="36" t="str">
        <f>IF(LEN(B1016)=0,"",ABS(RIGHT(Angebotsliste!$E$3,2)))</f>
        <v/>
      </c>
      <c r="G1016" s="61" t="str">
        <f>IF(AND(LEN(B1016)&gt;0,LEN(D1016)=0),"",IF(AND(LEN(B1016)=0,D1016&gt;0),"",Angebotsliste!$H$5))</f>
        <v/>
      </c>
      <c r="H1016" s="61" t="str">
        <f>IF(LEN(B1016)=0,"",IF(VLOOKUP(B1016,Angebotsliste!$A$12:$G$999,7,FALSE)=0,"",VLOOKUP(B1016,Angebotsliste!$A$12:$G$999,7,FALSE)))</f>
        <v/>
      </c>
      <c r="I1016" s="62"/>
      <c r="J1016" s="62"/>
      <c r="K1016" s="62"/>
      <c r="L1016" s="61" t="str">
        <f>IF(B1016="","",Angebotsliste!I1026)</f>
        <v/>
      </c>
    </row>
    <row r="1017" spans="1:12" x14ac:dyDescent="0.3">
      <c r="A1017" s="36" t="str">
        <f t="shared" si="51"/>
        <v/>
      </c>
      <c r="B1017" s="36" t="str">
        <f t="shared" si="52"/>
        <v/>
      </c>
      <c r="C1017" s="38"/>
      <c r="D1017" s="40" t="str">
        <f t="shared" si="53"/>
        <v/>
      </c>
      <c r="E1017" s="35"/>
      <c r="F1017" s="36" t="str">
        <f>IF(LEN(B1017)=0,"",ABS(RIGHT(Angebotsliste!$E$3,2)))</f>
        <v/>
      </c>
      <c r="G1017" s="61" t="str">
        <f>IF(AND(LEN(B1017)&gt;0,LEN(D1017)=0),"",IF(AND(LEN(B1017)=0,D1017&gt;0),"",Angebotsliste!$H$5))</f>
        <v/>
      </c>
      <c r="H1017" s="61" t="str">
        <f>IF(LEN(B1017)=0,"",IF(VLOOKUP(B1017,Angebotsliste!$A$12:$G$999,7,FALSE)=0,"",VLOOKUP(B1017,Angebotsliste!$A$12:$G$999,7,FALSE)))</f>
        <v/>
      </c>
      <c r="I1017" s="62"/>
      <c r="J1017" s="62"/>
      <c r="K1017" s="62"/>
      <c r="L1017" s="61" t="str">
        <f>IF(B1017="","",Angebotsliste!I1027)</f>
        <v/>
      </c>
    </row>
    <row r="1018" spans="1:12" x14ac:dyDescent="0.3">
      <c r="A1018" s="36" t="str">
        <f t="shared" si="51"/>
        <v/>
      </c>
      <c r="B1018" s="36" t="str">
        <f t="shared" si="52"/>
        <v/>
      </c>
      <c r="C1018" s="38"/>
      <c r="D1018" s="40" t="str">
        <f t="shared" si="53"/>
        <v/>
      </c>
      <c r="E1018" s="35"/>
      <c r="F1018" s="36" t="str">
        <f>IF(LEN(B1018)=0,"",ABS(RIGHT(Angebotsliste!$E$3,2)))</f>
        <v/>
      </c>
      <c r="G1018" s="61" t="str">
        <f>IF(AND(LEN(B1018)&gt;0,LEN(D1018)=0),"",IF(AND(LEN(B1018)=0,D1018&gt;0),"",Angebotsliste!$H$5))</f>
        <v/>
      </c>
      <c r="H1018" s="61" t="str">
        <f>IF(LEN(B1018)=0,"",IF(VLOOKUP(B1018,Angebotsliste!$A$12:$G$999,7,FALSE)=0,"",VLOOKUP(B1018,Angebotsliste!$A$12:$G$999,7,FALSE)))</f>
        <v/>
      </c>
      <c r="I1018" s="62"/>
      <c r="J1018" s="62"/>
      <c r="K1018" s="62"/>
      <c r="L1018" s="61" t="str">
        <f>IF(B1018="","",Angebotsliste!I1028)</f>
        <v/>
      </c>
    </row>
    <row r="1019" spans="1:12" x14ac:dyDescent="0.3">
      <c r="A1019" s="36" t="str">
        <f t="shared" si="51"/>
        <v/>
      </c>
      <c r="B1019" s="36" t="str">
        <f t="shared" si="52"/>
        <v/>
      </c>
      <c r="C1019" s="38"/>
      <c r="D1019" s="40" t="str">
        <f t="shared" si="53"/>
        <v/>
      </c>
      <c r="E1019" s="35"/>
      <c r="F1019" s="36" t="str">
        <f>IF(LEN(B1019)=0,"",ABS(RIGHT(Angebotsliste!$E$3,2)))</f>
        <v/>
      </c>
      <c r="G1019" s="61" t="str">
        <f>IF(AND(LEN(B1019)&gt;0,LEN(D1019)=0),"",IF(AND(LEN(B1019)=0,D1019&gt;0),"",Angebotsliste!$H$5))</f>
        <v/>
      </c>
      <c r="H1019" s="61" t="str">
        <f>IF(LEN(B1019)=0,"",IF(VLOOKUP(B1019,Angebotsliste!$A$12:$G$999,7,FALSE)=0,"",VLOOKUP(B1019,Angebotsliste!$A$12:$G$999,7,FALSE)))</f>
        <v/>
      </c>
      <c r="I1019" s="62"/>
      <c r="J1019" s="62"/>
      <c r="K1019" s="62"/>
      <c r="L1019" s="61" t="str">
        <f>IF(B1019="","",Angebotsliste!I1029)</f>
        <v/>
      </c>
    </row>
    <row r="1020" spans="1:12" x14ac:dyDescent="0.3">
      <c r="A1020" s="36" t="str">
        <f t="shared" si="51"/>
        <v/>
      </c>
      <c r="B1020" s="36" t="str">
        <f t="shared" si="52"/>
        <v/>
      </c>
      <c r="C1020" s="38"/>
      <c r="D1020" s="40" t="str">
        <f t="shared" si="53"/>
        <v/>
      </c>
      <c r="E1020" s="35"/>
      <c r="F1020" s="36" t="str">
        <f>IF(LEN(B1020)=0,"",ABS(RIGHT(Angebotsliste!$E$3,2)))</f>
        <v/>
      </c>
      <c r="G1020" s="61" t="str">
        <f>IF(AND(LEN(B1020)&gt;0,LEN(D1020)=0),"",IF(AND(LEN(B1020)=0,D1020&gt;0),"",Angebotsliste!$H$5))</f>
        <v/>
      </c>
      <c r="H1020" s="61" t="str">
        <f>IF(LEN(B1020)=0,"",IF(VLOOKUP(B1020,Angebotsliste!$A$12:$G$999,7,FALSE)=0,"",VLOOKUP(B1020,Angebotsliste!$A$12:$G$999,7,FALSE)))</f>
        <v/>
      </c>
      <c r="I1020" s="62"/>
      <c r="J1020" s="62"/>
      <c r="K1020" s="62"/>
      <c r="L1020" s="61" t="str">
        <f>IF(B1020="","",Angebotsliste!I1030)</f>
        <v/>
      </c>
    </row>
    <row r="1021" spans="1:12" x14ac:dyDescent="0.3">
      <c r="A1021" s="36" t="str">
        <f t="shared" si="51"/>
        <v/>
      </c>
      <c r="B1021" s="36" t="str">
        <f t="shared" si="52"/>
        <v/>
      </c>
      <c r="C1021" s="38"/>
      <c r="D1021" s="40" t="str">
        <f t="shared" si="53"/>
        <v/>
      </c>
      <c r="E1021" s="35"/>
      <c r="F1021" s="36" t="str">
        <f>IF(LEN(B1021)=0,"",ABS(RIGHT(Angebotsliste!$E$3,2)))</f>
        <v/>
      </c>
      <c r="G1021" s="61" t="str">
        <f>IF(AND(LEN(B1021)&gt;0,LEN(D1021)=0),"",IF(AND(LEN(B1021)=0,D1021&gt;0),"",Angebotsliste!$H$5))</f>
        <v/>
      </c>
      <c r="H1021" s="61" t="str">
        <f>IF(LEN(B1021)=0,"",IF(VLOOKUP(B1021,Angebotsliste!$A$12:$G$999,7,FALSE)=0,"",VLOOKUP(B1021,Angebotsliste!$A$12:$G$999,7,FALSE)))</f>
        <v/>
      </c>
      <c r="I1021" s="62"/>
      <c r="J1021" s="62"/>
      <c r="K1021" s="62"/>
      <c r="L1021" s="61" t="str">
        <f>IF(B1021="","",Angebotsliste!I1031)</f>
        <v/>
      </c>
    </row>
    <row r="1022" spans="1:12" x14ac:dyDescent="0.3">
      <c r="A1022" s="36" t="str">
        <f t="shared" si="51"/>
        <v/>
      </c>
      <c r="B1022" s="36" t="str">
        <f t="shared" si="52"/>
        <v/>
      </c>
      <c r="C1022" s="38"/>
      <c r="D1022" s="40" t="str">
        <f t="shared" si="53"/>
        <v/>
      </c>
      <c r="E1022" s="35"/>
      <c r="F1022" s="36" t="str">
        <f>IF(LEN(B1022)=0,"",ABS(RIGHT(Angebotsliste!$E$3,2)))</f>
        <v/>
      </c>
      <c r="G1022" s="61" t="str">
        <f>IF(AND(LEN(B1022)&gt;0,LEN(D1022)=0),"",IF(AND(LEN(B1022)=0,D1022&gt;0),"",Angebotsliste!$H$5))</f>
        <v/>
      </c>
      <c r="H1022" s="61" t="str">
        <f>IF(LEN(B1022)=0,"",IF(VLOOKUP(B1022,Angebotsliste!$A$12:$G$999,7,FALSE)=0,"",VLOOKUP(B1022,Angebotsliste!$A$12:$G$999,7,FALSE)))</f>
        <v/>
      </c>
      <c r="I1022" s="62"/>
      <c r="J1022" s="62"/>
      <c r="K1022" s="62"/>
      <c r="L1022" s="61" t="str">
        <f>IF(B1022="","",Angebotsliste!I1032)</f>
        <v/>
      </c>
    </row>
    <row r="1023" spans="1:12" x14ac:dyDescent="0.3">
      <c r="A1023" s="36" t="str">
        <f t="shared" si="51"/>
        <v/>
      </c>
      <c r="B1023" s="36" t="str">
        <f t="shared" si="52"/>
        <v/>
      </c>
      <c r="C1023" s="38"/>
      <c r="D1023" s="40" t="str">
        <f t="shared" si="53"/>
        <v/>
      </c>
      <c r="E1023" s="35"/>
      <c r="F1023" s="36" t="str">
        <f>IF(LEN(B1023)=0,"",ABS(RIGHT(Angebotsliste!$E$3,2)))</f>
        <v/>
      </c>
      <c r="G1023" s="61" t="str">
        <f>IF(AND(LEN(B1023)&gt;0,LEN(D1023)=0),"",IF(AND(LEN(B1023)=0,D1023&gt;0),"",Angebotsliste!$H$5))</f>
        <v/>
      </c>
      <c r="H1023" s="61" t="str">
        <f>IF(LEN(B1023)=0,"",IF(VLOOKUP(B1023,Angebotsliste!$A$12:$G$999,7,FALSE)=0,"",VLOOKUP(B1023,Angebotsliste!$A$12:$G$999,7,FALSE)))</f>
        <v/>
      </c>
      <c r="I1023" s="62"/>
      <c r="J1023" s="62"/>
      <c r="K1023" s="62"/>
      <c r="L1023" s="61" t="str">
        <f>IF(B1023="","",Angebotsliste!I1033)</f>
        <v/>
      </c>
    </row>
    <row r="1024" spans="1:12" x14ac:dyDescent="0.3">
      <c r="A1024" s="36" t="str">
        <f t="shared" si="51"/>
        <v/>
      </c>
      <c r="B1024" s="36" t="str">
        <f t="shared" si="52"/>
        <v/>
      </c>
      <c r="C1024" s="38"/>
      <c r="D1024" s="40" t="str">
        <f t="shared" si="53"/>
        <v/>
      </c>
      <c r="E1024" s="35"/>
      <c r="F1024" s="36" t="str">
        <f>IF(LEN(B1024)=0,"",ABS(RIGHT(Angebotsliste!$E$3,2)))</f>
        <v/>
      </c>
      <c r="G1024" s="61" t="str">
        <f>IF(AND(LEN(B1024)&gt;0,LEN(D1024)=0),"",IF(AND(LEN(B1024)=0,D1024&gt;0),"",Angebotsliste!$H$5))</f>
        <v/>
      </c>
      <c r="H1024" s="61" t="str">
        <f>IF(LEN(B1024)=0,"",IF(VLOOKUP(B1024,Angebotsliste!$A$12:$G$999,7,FALSE)=0,"",VLOOKUP(B1024,Angebotsliste!$A$12:$G$999,7,FALSE)))</f>
        <v/>
      </c>
      <c r="I1024" s="62"/>
      <c r="J1024" s="62"/>
      <c r="K1024" s="62"/>
      <c r="L1024" s="61" t="str">
        <f>IF(B1024="","",Angebotsliste!I1034)</f>
        <v/>
      </c>
    </row>
    <row r="1025" spans="1:12" x14ac:dyDescent="0.3">
      <c r="A1025" s="36" t="str">
        <f t="shared" si="51"/>
        <v/>
      </c>
      <c r="B1025" s="36" t="str">
        <f t="shared" si="52"/>
        <v/>
      </c>
      <c r="C1025" s="38"/>
      <c r="D1025" s="40" t="str">
        <f t="shared" si="53"/>
        <v/>
      </c>
      <c r="E1025" s="35"/>
      <c r="F1025" s="36" t="str">
        <f>IF(LEN(B1025)=0,"",ABS(RIGHT(Angebotsliste!$E$3,2)))</f>
        <v/>
      </c>
      <c r="G1025" s="61" t="str">
        <f>IF(AND(LEN(B1025)&gt;0,LEN(D1025)=0),"",IF(AND(LEN(B1025)=0,D1025&gt;0),"",Angebotsliste!$H$5))</f>
        <v/>
      </c>
      <c r="H1025" s="61" t="str">
        <f>IF(LEN(B1025)=0,"",IF(VLOOKUP(B1025,Angebotsliste!$A$12:$G$999,7,FALSE)=0,"",VLOOKUP(B1025,Angebotsliste!$A$12:$G$999,7,FALSE)))</f>
        <v/>
      </c>
      <c r="I1025" s="62"/>
      <c r="J1025" s="62"/>
      <c r="K1025" s="62"/>
      <c r="L1025" s="61" t="str">
        <f>IF(B1025="","",Angebotsliste!I1035)</f>
        <v/>
      </c>
    </row>
    <row r="1026" spans="1:12" x14ac:dyDescent="0.3">
      <c r="A1026" s="36" t="str">
        <f t="shared" si="51"/>
        <v/>
      </c>
      <c r="B1026" s="36" t="str">
        <f t="shared" si="52"/>
        <v/>
      </c>
      <c r="C1026" s="38"/>
      <c r="D1026" s="40" t="str">
        <f t="shared" si="53"/>
        <v/>
      </c>
      <c r="E1026" s="35"/>
      <c r="F1026" s="36" t="str">
        <f>IF(LEN(B1026)=0,"",ABS(RIGHT(Angebotsliste!$E$3,2)))</f>
        <v/>
      </c>
      <c r="G1026" s="61" t="str">
        <f>IF(AND(LEN(B1026)&gt;0,LEN(D1026)=0),"",IF(AND(LEN(B1026)=0,D1026&gt;0),"",Angebotsliste!$H$5))</f>
        <v/>
      </c>
      <c r="H1026" s="61" t="str">
        <f>IF(LEN(B1026)=0,"",IF(VLOOKUP(B1026,Angebotsliste!$A$12:$G$999,7,FALSE)=0,"",VLOOKUP(B1026,Angebotsliste!$A$12:$G$999,7,FALSE)))</f>
        <v/>
      </c>
      <c r="I1026" s="62"/>
      <c r="J1026" s="62"/>
      <c r="K1026" s="62"/>
      <c r="L1026" s="61" t="str">
        <f>IF(B1026="","",Angebotsliste!I1036)</f>
        <v/>
      </c>
    </row>
    <row r="1027" spans="1:12" x14ac:dyDescent="0.3">
      <c r="A1027" s="36" t="str">
        <f t="shared" si="51"/>
        <v/>
      </c>
      <c r="B1027" s="36" t="str">
        <f t="shared" si="52"/>
        <v/>
      </c>
      <c r="C1027" s="38"/>
      <c r="D1027" s="40" t="str">
        <f t="shared" si="53"/>
        <v/>
      </c>
      <c r="E1027" s="35"/>
      <c r="F1027" s="36" t="str">
        <f>IF(LEN(B1027)=0,"",ABS(RIGHT(Angebotsliste!$E$3,2)))</f>
        <v/>
      </c>
      <c r="G1027" s="61" t="str">
        <f>IF(AND(LEN(B1027)&gt;0,LEN(D1027)=0),"",IF(AND(LEN(B1027)=0,D1027&gt;0),"",Angebotsliste!$H$5))</f>
        <v/>
      </c>
      <c r="H1027" s="61" t="str">
        <f>IF(LEN(B1027)=0,"",IF(VLOOKUP(B1027,Angebotsliste!$A$12:$G$999,7,FALSE)=0,"",VLOOKUP(B1027,Angebotsliste!$A$12:$G$999,7,FALSE)))</f>
        <v/>
      </c>
      <c r="I1027" s="62"/>
      <c r="J1027" s="62"/>
      <c r="K1027" s="62"/>
      <c r="L1027" s="61" t="str">
        <f>IF(B1027="","",Angebotsliste!I1037)</f>
        <v/>
      </c>
    </row>
    <row r="1028" spans="1:12" x14ac:dyDescent="0.3">
      <c r="A1028" s="36" t="str">
        <f t="shared" si="51"/>
        <v/>
      </c>
      <c r="B1028" s="36" t="str">
        <f t="shared" si="52"/>
        <v/>
      </c>
      <c r="C1028" s="38"/>
      <c r="D1028" s="40" t="str">
        <f t="shared" si="53"/>
        <v/>
      </c>
      <c r="E1028" s="35"/>
      <c r="F1028" s="36" t="str">
        <f>IF(LEN(B1028)=0,"",ABS(RIGHT(Angebotsliste!$E$3,2)))</f>
        <v/>
      </c>
      <c r="G1028" s="61" t="str">
        <f>IF(AND(LEN(B1028)&gt;0,LEN(D1028)=0),"",IF(AND(LEN(B1028)=0,D1028&gt;0),"",Angebotsliste!$H$5))</f>
        <v/>
      </c>
      <c r="H1028" s="61" t="str">
        <f>IF(LEN(B1028)=0,"",IF(VLOOKUP(B1028,Angebotsliste!$A$12:$G$999,7,FALSE)=0,"",VLOOKUP(B1028,Angebotsliste!$A$12:$G$999,7,FALSE)))</f>
        <v/>
      </c>
      <c r="I1028" s="62"/>
      <c r="J1028" s="62"/>
      <c r="K1028" s="62"/>
      <c r="L1028" s="61" t="str">
        <f>IF(B1028="","",Angebotsliste!I1038)</f>
        <v/>
      </c>
    </row>
    <row r="1029" spans="1:12" x14ac:dyDescent="0.3">
      <c r="A1029" s="36" t="str">
        <f t="shared" si="51"/>
        <v/>
      </c>
      <c r="B1029" s="36" t="str">
        <f t="shared" si="52"/>
        <v/>
      </c>
      <c r="C1029" s="38"/>
      <c r="D1029" s="40" t="str">
        <f t="shared" si="53"/>
        <v/>
      </c>
      <c r="E1029" s="35"/>
      <c r="F1029" s="36" t="str">
        <f>IF(LEN(B1029)=0,"",ABS(RIGHT(Angebotsliste!$E$3,2)))</f>
        <v/>
      </c>
      <c r="G1029" s="61" t="str">
        <f>IF(AND(LEN(B1029)&gt;0,LEN(D1029)=0),"",IF(AND(LEN(B1029)=0,D1029&gt;0),"",Angebotsliste!$H$5))</f>
        <v/>
      </c>
      <c r="H1029" s="61" t="str">
        <f>IF(LEN(B1029)=0,"",IF(VLOOKUP(B1029,Angebotsliste!$A$12:$G$999,7,FALSE)=0,"",VLOOKUP(B1029,Angebotsliste!$A$12:$G$999,7,FALSE)))</f>
        <v/>
      </c>
      <c r="I1029" s="62"/>
      <c r="J1029" s="62"/>
      <c r="K1029" s="62"/>
      <c r="L1029" s="61" t="str">
        <f>IF(B1029="","",Angebotsliste!I1039)</f>
        <v/>
      </c>
    </row>
    <row r="1030" spans="1:12" x14ac:dyDescent="0.3">
      <c r="A1030" s="36" t="str">
        <f t="shared" si="51"/>
        <v/>
      </c>
      <c r="B1030" s="36" t="str">
        <f t="shared" si="52"/>
        <v/>
      </c>
      <c r="C1030" s="38"/>
      <c r="D1030" s="40" t="str">
        <f t="shared" si="53"/>
        <v/>
      </c>
      <c r="E1030" s="35"/>
      <c r="F1030" s="36" t="str">
        <f>IF(LEN(B1030)=0,"",ABS(RIGHT(Angebotsliste!$E$3,2)))</f>
        <v/>
      </c>
      <c r="G1030" s="61" t="str">
        <f>IF(AND(LEN(B1030)&gt;0,LEN(D1030)=0),"",IF(AND(LEN(B1030)=0,D1030&gt;0),"",Angebotsliste!$H$5))</f>
        <v/>
      </c>
      <c r="H1030" s="61" t="str">
        <f>IF(LEN(B1030)=0,"",IF(VLOOKUP(B1030,Angebotsliste!$A$12:$G$999,7,FALSE)=0,"",VLOOKUP(B1030,Angebotsliste!$A$12:$G$999,7,FALSE)))</f>
        <v/>
      </c>
      <c r="I1030" s="62"/>
      <c r="J1030" s="62"/>
      <c r="K1030" s="62"/>
      <c r="L1030" s="61" t="str">
        <f>IF(B1030="","",Angebotsliste!I1040)</f>
        <v/>
      </c>
    </row>
    <row r="1031" spans="1:12" x14ac:dyDescent="0.3">
      <c r="A1031" s="36" t="str">
        <f t="shared" si="51"/>
        <v/>
      </c>
      <c r="B1031" s="36" t="str">
        <f t="shared" si="52"/>
        <v/>
      </c>
      <c r="C1031" s="38"/>
      <c r="D1031" s="40" t="str">
        <f t="shared" si="53"/>
        <v/>
      </c>
      <c r="E1031" s="35"/>
      <c r="F1031" s="36" t="str">
        <f>IF(LEN(B1031)=0,"",ABS(RIGHT(Angebotsliste!$E$3,2)))</f>
        <v/>
      </c>
      <c r="G1031" s="61" t="str">
        <f>IF(AND(LEN(B1031)&gt;0,LEN(D1031)=0),"",IF(AND(LEN(B1031)=0,D1031&gt;0),"",Angebotsliste!$H$5))</f>
        <v/>
      </c>
      <c r="H1031" s="61" t="str">
        <f>IF(LEN(B1031)=0,"",IF(VLOOKUP(B1031,Angebotsliste!$A$12:$G$999,7,FALSE)=0,"",VLOOKUP(B1031,Angebotsliste!$A$12:$G$999,7,FALSE)))</f>
        <v/>
      </c>
      <c r="I1031" s="62"/>
      <c r="J1031" s="62"/>
      <c r="K1031" s="62"/>
      <c r="L1031" s="61" t="str">
        <f>IF(B1031="","",Angebotsliste!I1041)</f>
        <v/>
      </c>
    </row>
    <row r="1032" spans="1:12" x14ac:dyDescent="0.3">
      <c r="A1032" s="36" t="str">
        <f t="shared" si="51"/>
        <v/>
      </c>
      <c r="B1032" s="36" t="str">
        <f t="shared" si="52"/>
        <v/>
      </c>
      <c r="C1032" s="38"/>
      <c r="D1032" s="40" t="str">
        <f t="shared" si="53"/>
        <v/>
      </c>
      <c r="E1032" s="35"/>
      <c r="F1032" s="36" t="str">
        <f>IF(LEN(B1032)=0,"",ABS(RIGHT(Angebotsliste!$E$3,2)))</f>
        <v/>
      </c>
      <c r="G1032" s="61" t="str">
        <f>IF(AND(LEN(B1032)&gt;0,LEN(D1032)=0),"",IF(AND(LEN(B1032)=0,D1032&gt;0),"",Angebotsliste!$H$5))</f>
        <v/>
      </c>
      <c r="H1032" s="61" t="str">
        <f>IF(LEN(B1032)=0,"",IF(VLOOKUP(B1032,Angebotsliste!$A$12:$G$999,7,FALSE)=0,"",VLOOKUP(B1032,Angebotsliste!$A$12:$G$999,7,FALSE)))</f>
        <v/>
      </c>
      <c r="I1032" s="62"/>
      <c r="J1032" s="62"/>
      <c r="K1032" s="62"/>
      <c r="L1032" s="61" t="str">
        <f>IF(B1032="","",Angebotsliste!I1042)</f>
        <v/>
      </c>
    </row>
    <row r="1033" spans="1:12" x14ac:dyDescent="0.3">
      <c r="A1033" s="36" t="str">
        <f t="shared" si="51"/>
        <v/>
      </c>
      <c r="B1033" s="36" t="str">
        <f t="shared" si="52"/>
        <v/>
      </c>
      <c r="C1033" s="38"/>
      <c r="D1033" s="40" t="str">
        <f t="shared" si="53"/>
        <v/>
      </c>
      <c r="E1033" s="35"/>
      <c r="F1033" s="36" t="str">
        <f>IF(LEN(B1033)=0,"",ABS(RIGHT(Angebotsliste!$E$3,2)))</f>
        <v/>
      </c>
      <c r="G1033" s="61" t="str">
        <f>IF(AND(LEN(B1033)&gt;0,LEN(D1033)=0),"",IF(AND(LEN(B1033)=0,D1033&gt;0),"",Angebotsliste!$H$5))</f>
        <v/>
      </c>
      <c r="H1033" s="61" t="str">
        <f>IF(LEN(B1033)=0,"",IF(VLOOKUP(B1033,Angebotsliste!$A$12:$G$999,7,FALSE)=0,"",VLOOKUP(B1033,Angebotsliste!$A$12:$G$999,7,FALSE)))</f>
        <v/>
      </c>
      <c r="I1033" s="62"/>
      <c r="J1033" s="62"/>
      <c r="K1033" s="62"/>
      <c r="L1033" s="61" t="str">
        <f>IF(B1033="","",Angebotsliste!I1043)</f>
        <v/>
      </c>
    </row>
    <row r="1034" spans="1:12" x14ac:dyDescent="0.3">
      <c r="A1034" s="36" t="str">
        <f t="shared" si="51"/>
        <v/>
      </c>
      <c r="B1034" s="36" t="str">
        <f t="shared" si="52"/>
        <v/>
      </c>
      <c r="C1034" s="38"/>
      <c r="D1034" s="40" t="str">
        <f t="shared" si="53"/>
        <v/>
      </c>
      <c r="E1034" s="35"/>
      <c r="F1034" s="36" t="str">
        <f>IF(LEN(B1034)=0,"",ABS(RIGHT(Angebotsliste!$E$3,2)))</f>
        <v/>
      </c>
      <c r="G1034" s="61" t="str">
        <f>IF(AND(LEN(B1034)&gt;0,LEN(D1034)=0),"",IF(AND(LEN(B1034)=0,D1034&gt;0),"",Angebotsliste!$H$5))</f>
        <v/>
      </c>
      <c r="H1034" s="61" t="str">
        <f>IF(LEN(B1034)=0,"",IF(VLOOKUP(B1034,Angebotsliste!$A$12:$G$999,7,FALSE)=0,"",VLOOKUP(B1034,Angebotsliste!$A$12:$G$999,7,FALSE)))</f>
        <v/>
      </c>
      <c r="I1034" s="62"/>
      <c r="J1034" s="62"/>
      <c r="K1034" s="62"/>
      <c r="L1034" s="61" t="str">
        <f>IF(B1034="","",Angebotsliste!I1044)</f>
        <v/>
      </c>
    </row>
    <row r="1035" spans="1:12" x14ac:dyDescent="0.3">
      <c r="A1035" s="36" t="str">
        <f t="shared" si="51"/>
        <v/>
      </c>
      <c r="B1035" s="36" t="str">
        <f t="shared" si="52"/>
        <v/>
      </c>
      <c r="C1035" s="38"/>
      <c r="D1035" s="40" t="str">
        <f t="shared" si="53"/>
        <v/>
      </c>
      <c r="E1035" s="35"/>
      <c r="F1035" s="36" t="str">
        <f>IF(LEN(B1035)=0,"",ABS(RIGHT(Angebotsliste!$E$3,2)))</f>
        <v/>
      </c>
      <c r="G1035" s="61" t="str">
        <f>IF(AND(LEN(B1035)&gt;0,LEN(D1035)=0),"",IF(AND(LEN(B1035)=0,D1035&gt;0),"",Angebotsliste!$H$5))</f>
        <v/>
      </c>
      <c r="H1035" s="61" t="str">
        <f>IF(LEN(B1035)=0,"",IF(VLOOKUP(B1035,Angebotsliste!$A$12:$G$999,7,FALSE)=0,"",VLOOKUP(B1035,Angebotsliste!$A$12:$G$999,7,FALSE)))</f>
        <v/>
      </c>
      <c r="I1035" s="62"/>
      <c r="J1035" s="62"/>
      <c r="K1035" s="62"/>
      <c r="L1035" s="61" t="str">
        <f>IF(B1035="","",Angebotsliste!I1045)</f>
        <v/>
      </c>
    </row>
    <row r="1036" spans="1:12" x14ac:dyDescent="0.3">
      <c r="A1036" s="36" t="str">
        <f t="shared" si="51"/>
        <v/>
      </c>
      <c r="B1036" s="36" t="str">
        <f t="shared" si="52"/>
        <v/>
      </c>
      <c r="C1036" s="38"/>
      <c r="D1036" s="40" t="str">
        <f t="shared" si="53"/>
        <v/>
      </c>
      <c r="E1036" s="35"/>
      <c r="F1036" s="36" t="str">
        <f>IF(LEN(B1036)=0,"",ABS(RIGHT(Angebotsliste!$E$3,2)))</f>
        <v/>
      </c>
      <c r="G1036" s="61" t="str">
        <f>IF(AND(LEN(B1036)&gt;0,LEN(D1036)=0),"",IF(AND(LEN(B1036)=0,D1036&gt;0),"",Angebotsliste!$H$5))</f>
        <v/>
      </c>
      <c r="H1036" s="61" t="str">
        <f>IF(LEN(B1036)=0,"",IF(VLOOKUP(B1036,Angebotsliste!$A$12:$G$999,7,FALSE)=0,"",VLOOKUP(B1036,Angebotsliste!$A$12:$G$999,7,FALSE)))</f>
        <v/>
      </c>
      <c r="I1036" s="62"/>
      <c r="J1036" s="62"/>
      <c r="K1036" s="62"/>
      <c r="L1036" s="61" t="str">
        <f>IF(B1036="","",Angebotsliste!I1046)</f>
        <v/>
      </c>
    </row>
    <row r="1037" spans="1:12" x14ac:dyDescent="0.3">
      <c r="A1037" s="36" t="str">
        <f t="shared" si="51"/>
        <v/>
      </c>
      <c r="B1037" s="36" t="str">
        <f t="shared" si="52"/>
        <v/>
      </c>
      <c r="C1037" s="38"/>
      <c r="D1037" s="40" t="str">
        <f t="shared" si="53"/>
        <v/>
      </c>
      <c r="E1037" s="35"/>
      <c r="F1037" s="36" t="str">
        <f>IF(LEN(B1037)=0,"",ABS(RIGHT(Angebotsliste!$E$3,2)))</f>
        <v/>
      </c>
      <c r="G1037" s="61" t="str">
        <f>IF(AND(LEN(B1037)&gt;0,LEN(D1037)=0),"",IF(AND(LEN(B1037)=0,D1037&gt;0),"",Angebotsliste!$H$5))</f>
        <v/>
      </c>
      <c r="H1037" s="61" t="str">
        <f>IF(LEN(B1037)=0,"",IF(VLOOKUP(B1037,Angebotsliste!$A$12:$G$999,7,FALSE)=0,"",VLOOKUP(B1037,Angebotsliste!$A$12:$G$999,7,FALSE)))</f>
        <v/>
      </c>
      <c r="I1037" s="62"/>
      <c r="J1037" s="62"/>
      <c r="K1037" s="62"/>
      <c r="L1037" s="61" t="str">
        <f>IF(B1037="","",Angebotsliste!I1047)</f>
        <v/>
      </c>
    </row>
    <row r="1038" spans="1:12" x14ac:dyDescent="0.3">
      <c r="A1038" s="36" t="str">
        <f t="shared" si="51"/>
        <v/>
      </c>
      <c r="B1038" s="36" t="str">
        <f t="shared" si="52"/>
        <v/>
      </c>
      <c r="C1038" s="38"/>
      <c r="D1038" s="40" t="str">
        <f t="shared" si="53"/>
        <v/>
      </c>
      <c r="E1038" s="35"/>
      <c r="F1038" s="36" t="str">
        <f>IF(LEN(B1038)=0,"",ABS(RIGHT(Angebotsliste!$E$3,2)))</f>
        <v/>
      </c>
      <c r="G1038" s="61" t="str">
        <f>IF(AND(LEN(B1038)&gt;0,LEN(D1038)=0),"",IF(AND(LEN(B1038)=0,D1038&gt;0),"",Angebotsliste!$H$5))</f>
        <v/>
      </c>
      <c r="H1038" s="61" t="str">
        <f>IF(LEN(B1038)=0,"",IF(VLOOKUP(B1038,Angebotsliste!$A$12:$G$999,7,FALSE)=0,"",VLOOKUP(B1038,Angebotsliste!$A$12:$G$999,7,FALSE)))</f>
        <v/>
      </c>
      <c r="I1038" s="62"/>
      <c r="J1038" s="62"/>
      <c r="K1038" s="62"/>
      <c r="L1038" s="61" t="str">
        <f>IF(B1038="","",Angebotsliste!I1048)</f>
        <v/>
      </c>
    </row>
    <row r="1039" spans="1:12" x14ac:dyDescent="0.3">
      <c r="A1039" s="36" t="str">
        <f t="shared" si="51"/>
        <v/>
      </c>
      <c r="B1039" s="36" t="str">
        <f t="shared" si="52"/>
        <v/>
      </c>
      <c r="C1039" s="38"/>
      <c r="D1039" s="40" t="str">
        <f t="shared" si="53"/>
        <v/>
      </c>
      <c r="E1039" s="35"/>
      <c r="F1039" s="36" t="str">
        <f>IF(LEN(B1039)=0,"",ABS(RIGHT(Angebotsliste!$E$3,2)))</f>
        <v/>
      </c>
      <c r="G1039" s="61" t="str">
        <f>IF(AND(LEN(B1039)&gt;0,LEN(D1039)=0),"",IF(AND(LEN(B1039)=0,D1039&gt;0),"",Angebotsliste!$H$5))</f>
        <v/>
      </c>
      <c r="H1039" s="61" t="str">
        <f>IF(LEN(B1039)=0,"",IF(VLOOKUP(B1039,Angebotsliste!$A$12:$G$999,7,FALSE)=0,"",VLOOKUP(B1039,Angebotsliste!$A$12:$G$999,7,FALSE)))</f>
        <v/>
      </c>
      <c r="I1039" s="62"/>
      <c r="J1039" s="62"/>
      <c r="K1039" s="62"/>
      <c r="L1039" s="61" t="str">
        <f>IF(B1039="","",Angebotsliste!I1049)</f>
        <v/>
      </c>
    </row>
    <row r="1040" spans="1:12" x14ac:dyDescent="0.3">
      <c r="A1040" s="36" t="str">
        <f t="shared" si="51"/>
        <v/>
      </c>
      <c r="B1040" s="36" t="str">
        <f t="shared" si="52"/>
        <v/>
      </c>
      <c r="C1040" s="38"/>
      <c r="D1040" s="40" t="str">
        <f t="shared" si="53"/>
        <v/>
      </c>
      <c r="E1040" s="35"/>
      <c r="F1040" s="36" t="str">
        <f>IF(LEN(B1040)=0,"",ABS(RIGHT(Angebotsliste!$E$3,2)))</f>
        <v/>
      </c>
      <c r="G1040" s="61" t="str">
        <f>IF(AND(LEN(B1040)&gt;0,LEN(D1040)=0),"",IF(AND(LEN(B1040)=0,D1040&gt;0),"",Angebotsliste!$H$5))</f>
        <v/>
      </c>
      <c r="H1040" s="61" t="str">
        <f>IF(LEN(B1040)=0,"",IF(VLOOKUP(B1040,Angebotsliste!$A$12:$G$999,7,FALSE)=0,"",VLOOKUP(B1040,Angebotsliste!$A$12:$G$999,7,FALSE)))</f>
        <v/>
      </c>
      <c r="I1040" s="62"/>
      <c r="J1040" s="62"/>
      <c r="K1040" s="62"/>
      <c r="L1040" s="61" t="str">
        <f>IF(B1040="","",Angebotsliste!I1050)</f>
        <v/>
      </c>
    </row>
    <row r="1041" spans="1:12" x14ac:dyDescent="0.3">
      <c r="A1041" s="36" t="str">
        <f t="shared" si="51"/>
        <v/>
      </c>
      <c r="B1041" s="36" t="str">
        <f t="shared" si="52"/>
        <v/>
      </c>
      <c r="C1041" s="38"/>
      <c r="D1041" s="40" t="str">
        <f t="shared" si="53"/>
        <v/>
      </c>
      <c r="E1041" s="35"/>
      <c r="F1041" s="36" t="str">
        <f>IF(LEN(B1041)=0,"",ABS(RIGHT(Angebotsliste!$E$3,2)))</f>
        <v/>
      </c>
      <c r="G1041" s="61" t="str">
        <f>IF(AND(LEN(B1041)&gt;0,LEN(D1041)=0),"",IF(AND(LEN(B1041)=0,D1041&gt;0),"",Angebotsliste!$H$5))</f>
        <v/>
      </c>
      <c r="H1041" s="61" t="str">
        <f>IF(LEN(B1041)=0,"",IF(VLOOKUP(B1041,Angebotsliste!$A$12:$G$999,7,FALSE)=0,"",VLOOKUP(B1041,Angebotsliste!$A$12:$G$999,7,FALSE)))</f>
        <v/>
      </c>
      <c r="I1041" s="62"/>
      <c r="J1041" s="62"/>
      <c r="K1041" s="62"/>
      <c r="L1041" s="61" t="str">
        <f>IF(B1041="","",Angebotsliste!I1051)</f>
        <v/>
      </c>
    </row>
    <row r="1042" spans="1:12" x14ac:dyDescent="0.3">
      <c r="A1042" s="36" t="str">
        <f t="shared" si="51"/>
        <v/>
      </c>
      <c r="B1042" s="36" t="str">
        <f t="shared" si="52"/>
        <v/>
      </c>
      <c r="C1042" s="38"/>
      <c r="D1042" s="40" t="str">
        <f t="shared" si="53"/>
        <v/>
      </c>
      <c r="E1042" s="35"/>
      <c r="F1042" s="36" t="str">
        <f>IF(LEN(B1042)=0,"",ABS(RIGHT(Angebotsliste!$E$3,2)))</f>
        <v/>
      </c>
      <c r="G1042" s="61" t="str">
        <f>IF(AND(LEN(B1042)&gt;0,LEN(D1042)=0),"",IF(AND(LEN(B1042)=0,D1042&gt;0),"",Angebotsliste!$H$5))</f>
        <v/>
      </c>
      <c r="H1042" s="61" t="str">
        <f>IF(LEN(B1042)=0,"",IF(VLOOKUP(B1042,Angebotsliste!$A$12:$G$999,7,FALSE)=0,"",VLOOKUP(B1042,Angebotsliste!$A$12:$G$999,7,FALSE)))</f>
        <v/>
      </c>
      <c r="I1042" s="62"/>
      <c r="J1042" s="62"/>
      <c r="K1042" s="62"/>
      <c r="L1042" s="61" t="str">
        <f>IF(B1042="","",Angebotsliste!I1052)</f>
        <v/>
      </c>
    </row>
    <row r="1043" spans="1:12" x14ac:dyDescent="0.3">
      <c r="A1043" s="36" t="str">
        <f t="shared" si="51"/>
        <v/>
      </c>
      <c r="B1043" s="36" t="str">
        <f t="shared" si="52"/>
        <v/>
      </c>
      <c r="C1043" s="38"/>
      <c r="D1043" s="40" t="str">
        <f t="shared" si="53"/>
        <v/>
      </c>
      <c r="E1043" s="35"/>
      <c r="F1043" s="36" t="str">
        <f>IF(LEN(B1043)=0,"",ABS(RIGHT(Angebotsliste!$E$3,2)))</f>
        <v/>
      </c>
      <c r="G1043" s="61" t="str">
        <f>IF(AND(LEN(B1043)&gt;0,LEN(D1043)=0),"",IF(AND(LEN(B1043)=0,D1043&gt;0),"",Angebotsliste!$H$5))</f>
        <v/>
      </c>
      <c r="H1043" s="61" t="str">
        <f>IF(LEN(B1043)=0,"",IF(VLOOKUP(B1043,Angebotsliste!$A$12:$G$999,7,FALSE)=0,"",VLOOKUP(B1043,Angebotsliste!$A$12:$G$999,7,FALSE)))</f>
        <v/>
      </c>
      <c r="I1043" s="62"/>
      <c r="J1043" s="62"/>
      <c r="K1043" s="62"/>
      <c r="L1043" s="61" t="str">
        <f>IF(B1043="","",Angebotsliste!I1053)</f>
        <v/>
      </c>
    </row>
    <row r="1044" spans="1:12" x14ac:dyDescent="0.3">
      <c r="A1044" s="36" t="str">
        <f t="shared" si="51"/>
        <v/>
      </c>
      <c r="B1044" s="36" t="str">
        <f t="shared" si="52"/>
        <v/>
      </c>
      <c r="C1044" s="38"/>
      <c r="D1044" s="40" t="str">
        <f t="shared" si="53"/>
        <v/>
      </c>
      <c r="E1044" s="35"/>
      <c r="F1044" s="36" t="str">
        <f>IF(LEN(B1044)=0,"",ABS(RIGHT(Angebotsliste!$E$3,2)))</f>
        <v/>
      </c>
      <c r="G1044" s="61" t="str">
        <f>IF(AND(LEN(B1044)&gt;0,LEN(D1044)=0),"",IF(AND(LEN(B1044)=0,D1044&gt;0),"",Angebotsliste!$H$5))</f>
        <v/>
      </c>
      <c r="H1044" s="61" t="str">
        <f>IF(LEN(B1044)=0,"",IF(VLOOKUP(B1044,Angebotsliste!$A$12:$G$999,7,FALSE)=0,"",VLOOKUP(B1044,Angebotsliste!$A$12:$G$999,7,FALSE)))</f>
        <v/>
      </c>
      <c r="I1044" s="62"/>
      <c r="J1044" s="62"/>
      <c r="K1044" s="62"/>
      <c r="L1044" s="61" t="str">
        <f>IF(B1044="","",Angebotsliste!I1054)</f>
        <v/>
      </c>
    </row>
    <row r="1045" spans="1:12" x14ac:dyDescent="0.3">
      <c r="A1045" s="36" t="str">
        <f t="shared" si="51"/>
        <v/>
      </c>
      <c r="B1045" s="36" t="str">
        <f t="shared" si="52"/>
        <v/>
      </c>
      <c r="C1045" s="38"/>
      <c r="D1045" s="40" t="str">
        <f t="shared" si="53"/>
        <v/>
      </c>
      <c r="E1045" s="35"/>
      <c r="F1045" s="36" t="str">
        <f>IF(LEN(B1045)=0,"",ABS(RIGHT(Angebotsliste!$E$3,2)))</f>
        <v/>
      </c>
      <c r="G1045" s="61" t="str">
        <f>IF(AND(LEN(B1045)&gt;0,LEN(D1045)=0),"",IF(AND(LEN(B1045)=0,D1045&gt;0),"",Angebotsliste!$H$5))</f>
        <v/>
      </c>
      <c r="H1045" s="61" t="str">
        <f>IF(LEN(B1045)=0,"",IF(VLOOKUP(B1045,Angebotsliste!$A$12:$G$999,7,FALSE)=0,"",VLOOKUP(B1045,Angebotsliste!$A$12:$G$999,7,FALSE)))</f>
        <v/>
      </c>
      <c r="I1045" s="62"/>
      <c r="J1045" s="62"/>
      <c r="K1045" s="62"/>
      <c r="L1045" s="61" t="str">
        <f>IF(B1045="","",Angebotsliste!I1055)</f>
        <v/>
      </c>
    </row>
    <row r="1046" spans="1:12" x14ac:dyDescent="0.3">
      <c r="A1046" s="36" t="str">
        <f t="shared" si="51"/>
        <v/>
      </c>
      <c r="B1046" s="36" t="str">
        <f t="shared" si="52"/>
        <v/>
      </c>
      <c r="C1046" s="38"/>
      <c r="D1046" s="40" t="str">
        <f t="shared" si="53"/>
        <v/>
      </c>
      <c r="E1046" s="35"/>
      <c r="F1046" s="36" t="str">
        <f>IF(LEN(B1046)=0,"",ABS(RIGHT(Angebotsliste!$E$3,2)))</f>
        <v/>
      </c>
      <c r="G1046" s="61" t="str">
        <f>IF(AND(LEN(B1046)&gt;0,LEN(D1046)=0),"",IF(AND(LEN(B1046)=0,D1046&gt;0),"",Angebotsliste!$H$5))</f>
        <v/>
      </c>
      <c r="H1046" s="61" t="str">
        <f>IF(LEN(B1046)=0,"",IF(VLOOKUP(B1046,Angebotsliste!$A$12:$G$999,7,FALSE)=0,"",VLOOKUP(B1046,Angebotsliste!$A$12:$G$999,7,FALSE)))</f>
        <v/>
      </c>
      <c r="I1046" s="62"/>
      <c r="J1046" s="62"/>
      <c r="K1046" s="62"/>
      <c r="L1046" s="61" t="str">
        <f>IF(B1046="","",Angebotsliste!I1056)</f>
        <v/>
      </c>
    </row>
    <row r="1047" spans="1:12" x14ac:dyDescent="0.3">
      <c r="A1047" s="36" t="str">
        <f t="shared" si="51"/>
        <v/>
      </c>
      <c r="B1047" s="36" t="str">
        <f t="shared" si="52"/>
        <v/>
      </c>
      <c r="C1047" s="38"/>
      <c r="D1047" s="40" t="str">
        <f t="shared" si="53"/>
        <v/>
      </c>
      <c r="E1047" s="35"/>
      <c r="F1047" s="36" t="str">
        <f>IF(LEN(B1047)=0,"",ABS(RIGHT(Angebotsliste!$E$3,2)))</f>
        <v/>
      </c>
      <c r="G1047" s="61" t="str">
        <f>IF(AND(LEN(B1047)&gt;0,LEN(D1047)=0),"",IF(AND(LEN(B1047)=0,D1047&gt;0),"",Angebotsliste!$H$5))</f>
        <v/>
      </c>
      <c r="H1047" s="61" t="str">
        <f>IF(LEN(B1047)=0,"",IF(VLOOKUP(B1047,Angebotsliste!$A$12:$G$999,7,FALSE)=0,"",VLOOKUP(B1047,Angebotsliste!$A$12:$G$999,7,FALSE)))</f>
        <v/>
      </c>
      <c r="I1047" s="62"/>
      <c r="J1047" s="62"/>
      <c r="K1047" s="62"/>
      <c r="L1047" s="61" t="str">
        <f>IF(B1047="","",Angebotsliste!I1057)</f>
        <v/>
      </c>
    </row>
    <row r="1048" spans="1:12" x14ac:dyDescent="0.3">
      <c r="A1048" s="36" t="str">
        <f t="shared" si="51"/>
        <v/>
      </c>
      <c r="B1048" s="36" t="str">
        <f t="shared" si="52"/>
        <v/>
      </c>
      <c r="C1048" s="38"/>
      <c r="D1048" s="40" t="str">
        <f t="shared" si="53"/>
        <v/>
      </c>
      <c r="E1048" s="35"/>
      <c r="F1048" s="36" t="str">
        <f>IF(LEN(B1048)=0,"",ABS(RIGHT(Angebotsliste!$E$3,2)))</f>
        <v/>
      </c>
      <c r="G1048" s="61" t="str">
        <f>IF(AND(LEN(B1048)&gt;0,LEN(D1048)=0),"",IF(AND(LEN(B1048)=0,D1048&gt;0),"",Angebotsliste!$H$5))</f>
        <v/>
      </c>
      <c r="H1048" s="61" t="str">
        <f>IF(LEN(B1048)=0,"",IF(VLOOKUP(B1048,Angebotsliste!$A$12:$G$999,7,FALSE)=0,"",VLOOKUP(B1048,Angebotsliste!$A$12:$G$999,7,FALSE)))</f>
        <v/>
      </c>
      <c r="I1048" s="62"/>
      <c r="J1048" s="62"/>
      <c r="K1048" s="62"/>
      <c r="L1048" s="61" t="str">
        <f>IF(B1048="","",Angebotsliste!I1058)</f>
        <v/>
      </c>
    </row>
    <row r="1049" spans="1:12" x14ac:dyDescent="0.3">
      <c r="A1049" s="36" t="str">
        <f t="shared" si="51"/>
        <v/>
      </c>
      <c r="B1049" s="36" t="str">
        <f t="shared" si="52"/>
        <v/>
      </c>
      <c r="C1049" s="38"/>
      <c r="D1049" s="40" t="str">
        <f t="shared" si="53"/>
        <v/>
      </c>
      <c r="E1049" s="35"/>
      <c r="F1049" s="36" t="str">
        <f>IF(LEN(B1049)=0,"",ABS(RIGHT(Angebotsliste!$E$3,2)))</f>
        <v/>
      </c>
      <c r="G1049" s="61" t="str">
        <f>IF(AND(LEN(B1049)&gt;0,LEN(D1049)=0),"",IF(AND(LEN(B1049)=0,D1049&gt;0),"",Angebotsliste!$H$5))</f>
        <v/>
      </c>
      <c r="H1049" s="61" t="str">
        <f>IF(LEN(B1049)=0,"",IF(VLOOKUP(B1049,Angebotsliste!$A$12:$G$999,7,FALSE)=0,"",VLOOKUP(B1049,Angebotsliste!$A$12:$G$999,7,FALSE)))</f>
        <v/>
      </c>
      <c r="I1049" s="62"/>
      <c r="J1049" s="62"/>
      <c r="K1049" s="62"/>
      <c r="L1049" s="61" t="str">
        <f>IF(B1049="","",Angebotsliste!I1059)</f>
        <v/>
      </c>
    </row>
    <row r="1050" spans="1:12" x14ac:dyDescent="0.3">
      <c r="A1050" s="36" t="str">
        <f t="shared" si="51"/>
        <v/>
      </c>
      <c r="B1050" s="36" t="str">
        <f t="shared" si="52"/>
        <v/>
      </c>
      <c r="C1050" s="38"/>
      <c r="D1050" s="40" t="str">
        <f t="shared" si="53"/>
        <v/>
      </c>
      <c r="E1050" s="35"/>
      <c r="F1050" s="36" t="str">
        <f>IF(LEN(B1050)=0,"",ABS(RIGHT(Angebotsliste!$E$3,2)))</f>
        <v/>
      </c>
      <c r="G1050" s="61" t="str">
        <f>IF(AND(LEN(B1050)&gt;0,LEN(D1050)=0),"",IF(AND(LEN(B1050)=0,D1050&gt;0),"",Angebotsliste!$H$5))</f>
        <v/>
      </c>
      <c r="H1050" s="61" t="str">
        <f>IF(LEN(B1050)=0,"",IF(VLOOKUP(B1050,Angebotsliste!$A$12:$G$999,7,FALSE)=0,"",VLOOKUP(B1050,Angebotsliste!$A$12:$G$999,7,FALSE)))</f>
        <v/>
      </c>
      <c r="I1050" s="62"/>
      <c r="J1050" s="62"/>
      <c r="K1050" s="62"/>
      <c r="L1050" s="61" t="str">
        <f>IF(B1050="","",Angebotsliste!I1060)</f>
        <v/>
      </c>
    </row>
    <row r="1051" spans="1:12" x14ac:dyDescent="0.3">
      <c r="A1051" s="36" t="str">
        <f t="shared" si="51"/>
        <v/>
      </c>
      <c r="B1051" s="36" t="str">
        <f t="shared" si="52"/>
        <v/>
      </c>
      <c r="C1051" s="38"/>
      <c r="D1051" s="40" t="str">
        <f t="shared" si="53"/>
        <v/>
      </c>
      <c r="E1051" s="35"/>
      <c r="F1051" s="36" t="str">
        <f>IF(LEN(B1051)=0,"",ABS(RIGHT(Angebotsliste!$E$3,2)))</f>
        <v/>
      </c>
      <c r="G1051" s="61" t="str">
        <f>IF(AND(LEN(B1051)&gt;0,LEN(D1051)=0),"",IF(AND(LEN(B1051)=0,D1051&gt;0),"",Angebotsliste!$H$5))</f>
        <v/>
      </c>
      <c r="H1051" s="61" t="str">
        <f>IF(LEN(B1051)=0,"",IF(VLOOKUP(B1051,Angebotsliste!$A$12:$G$999,7,FALSE)=0,"",VLOOKUP(B1051,Angebotsliste!$A$12:$G$999,7,FALSE)))</f>
        <v/>
      </c>
      <c r="I1051" s="62"/>
      <c r="J1051" s="62"/>
      <c r="K1051" s="62"/>
      <c r="L1051" s="61" t="str">
        <f>IF(B1051="","",Angebotsliste!I1061)</f>
        <v/>
      </c>
    </row>
    <row r="1052" spans="1:12" x14ac:dyDescent="0.3">
      <c r="A1052" s="36" t="str">
        <f t="shared" si="51"/>
        <v/>
      </c>
      <c r="B1052" s="36" t="str">
        <f t="shared" si="52"/>
        <v/>
      </c>
      <c r="C1052" s="38"/>
      <c r="D1052" s="40" t="str">
        <f t="shared" si="53"/>
        <v/>
      </c>
      <c r="E1052" s="35"/>
      <c r="F1052" s="36" t="str">
        <f>IF(LEN(B1052)=0,"",ABS(RIGHT(Angebotsliste!$E$3,2)))</f>
        <v/>
      </c>
      <c r="G1052" s="61" t="str">
        <f>IF(AND(LEN(B1052)&gt;0,LEN(D1052)=0),"",IF(AND(LEN(B1052)=0,D1052&gt;0),"",Angebotsliste!$H$5))</f>
        <v/>
      </c>
      <c r="H1052" s="61" t="str">
        <f>IF(LEN(B1052)=0,"",IF(VLOOKUP(B1052,Angebotsliste!$A$12:$G$999,7,FALSE)=0,"",VLOOKUP(B1052,Angebotsliste!$A$12:$G$999,7,FALSE)))</f>
        <v/>
      </c>
      <c r="I1052" s="62"/>
      <c r="J1052" s="62"/>
      <c r="K1052" s="62"/>
      <c r="L1052" s="61" t="str">
        <f>IF(B1052="","",Angebotsliste!I1062)</f>
        <v/>
      </c>
    </row>
    <row r="1053" spans="1:12" x14ac:dyDescent="0.3">
      <c r="A1053" s="36" t="str">
        <f t="shared" si="51"/>
        <v/>
      </c>
      <c r="B1053" s="36" t="str">
        <f t="shared" si="52"/>
        <v/>
      </c>
      <c r="C1053" s="38"/>
      <c r="D1053" s="40" t="str">
        <f t="shared" si="53"/>
        <v/>
      </c>
      <c r="E1053" s="35"/>
      <c r="F1053" s="36" t="str">
        <f>IF(LEN(B1053)=0,"",ABS(RIGHT(Angebotsliste!$E$3,2)))</f>
        <v/>
      </c>
      <c r="G1053" s="61" t="str">
        <f>IF(AND(LEN(B1053)&gt;0,LEN(D1053)=0),"",IF(AND(LEN(B1053)=0,D1053&gt;0),"",Angebotsliste!$H$5))</f>
        <v/>
      </c>
      <c r="H1053" s="61" t="str">
        <f>IF(LEN(B1053)=0,"",IF(VLOOKUP(B1053,Angebotsliste!$A$12:$G$999,7,FALSE)=0,"",VLOOKUP(B1053,Angebotsliste!$A$12:$G$999,7,FALSE)))</f>
        <v/>
      </c>
      <c r="I1053" s="62"/>
      <c r="J1053" s="62"/>
      <c r="K1053" s="62"/>
      <c r="L1053" s="61" t="str">
        <f>IF(B1053="","",Angebotsliste!I1063)</f>
        <v/>
      </c>
    </row>
    <row r="1054" spans="1:12" x14ac:dyDescent="0.3">
      <c r="A1054" s="36" t="str">
        <f t="shared" si="51"/>
        <v/>
      </c>
      <c r="B1054" s="36" t="str">
        <f t="shared" si="52"/>
        <v/>
      </c>
      <c r="C1054" s="38"/>
      <c r="D1054" s="40" t="str">
        <f t="shared" si="53"/>
        <v/>
      </c>
      <c r="E1054" s="35"/>
      <c r="F1054" s="36" t="str">
        <f>IF(LEN(B1054)=0,"",ABS(RIGHT(Angebotsliste!$E$3,2)))</f>
        <v/>
      </c>
      <c r="G1054" s="61" t="str">
        <f>IF(AND(LEN(B1054)&gt;0,LEN(D1054)=0),"",IF(AND(LEN(B1054)=0,D1054&gt;0),"",Angebotsliste!$H$5))</f>
        <v/>
      </c>
      <c r="H1054" s="61" t="str">
        <f>IF(LEN(B1054)=0,"",IF(VLOOKUP(B1054,Angebotsliste!$A$12:$G$999,7,FALSE)=0,"",VLOOKUP(B1054,Angebotsliste!$A$12:$G$999,7,FALSE)))</f>
        <v/>
      </c>
      <c r="I1054" s="62"/>
      <c r="J1054" s="62"/>
      <c r="K1054" s="62"/>
      <c r="L1054" s="61" t="str">
        <f>IF(B1054="","",Angebotsliste!I1064)</f>
        <v/>
      </c>
    </row>
    <row r="1055" spans="1:12" x14ac:dyDescent="0.3">
      <c r="A1055" s="36" t="str">
        <f t="shared" si="51"/>
        <v/>
      </c>
      <c r="B1055" s="36" t="str">
        <f t="shared" si="52"/>
        <v/>
      </c>
      <c r="C1055" s="38"/>
      <c r="D1055" s="40" t="str">
        <f t="shared" si="53"/>
        <v/>
      </c>
      <c r="E1055" s="35"/>
      <c r="F1055" s="36" t="str">
        <f>IF(LEN(B1055)=0,"",ABS(RIGHT(Angebotsliste!$E$3,2)))</f>
        <v/>
      </c>
      <c r="G1055" s="61" t="str">
        <f>IF(AND(LEN(B1055)&gt;0,LEN(D1055)=0),"",IF(AND(LEN(B1055)=0,D1055&gt;0),"",Angebotsliste!$H$5))</f>
        <v/>
      </c>
      <c r="H1055" s="61" t="str">
        <f>IF(LEN(B1055)=0,"",IF(VLOOKUP(B1055,Angebotsliste!$A$12:$G$999,7,FALSE)=0,"",VLOOKUP(B1055,Angebotsliste!$A$12:$G$999,7,FALSE)))</f>
        <v/>
      </c>
      <c r="I1055" s="62"/>
      <c r="J1055" s="62"/>
      <c r="K1055" s="62"/>
      <c r="L1055" s="61" t="str">
        <f>IF(B1055="","",Angebotsliste!I1065)</f>
        <v/>
      </c>
    </row>
    <row r="1056" spans="1:12" x14ac:dyDescent="0.3">
      <c r="A1056" s="36" t="str">
        <f t="shared" si="51"/>
        <v/>
      </c>
      <c r="B1056" s="36" t="str">
        <f t="shared" si="52"/>
        <v/>
      </c>
      <c r="C1056" s="38"/>
      <c r="D1056" s="40" t="str">
        <f t="shared" si="53"/>
        <v/>
      </c>
      <c r="E1056" s="35"/>
      <c r="F1056" s="36" t="str">
        <f>IF(LEN(B1056)=0,"",ABS(RIGHT(Angebotsliste!$E$3,2)))</f>
        <v/>
      </c>
      <c r="G1056" s="61" t="str">
        <f>IF(AND(LEN(B1056)&gt;0,LEN(D1056)=0),"",IF(AND(LEN(B1056)=0,D1056&gt;0),"",Angebotsliste!$H$5))</f>
        <v/>
      </c>
      <c r="H1056" s="61" t="str">
        <f>IF(LEN(B1056)=0,"",IF(VLOOKUP(B1056,Angebotsliste!$A$12:$G$999,7,FALSE)=0,"",VLOOKUP(B1056,Angebotsliste!$A$12:$G$999,7,FALSE)))</f>
        <v/>
      </c>
      <c r="I1056" s="62"/>
      <c r="J1056" s="62"/>
      <c r="K1056" s="62"/>
      <c r="L1056" s="61" t="str">
        <f>IF(B1056="","",Angebotsliste!I1066)</f>
        <v/>
      </c>
    </row>
    <row r="1057" spans="1:12" x14ac:dyDescent="0.3">
      <c r="A1057" s="36" t="str">
        <f t="shared" si="51"/>
        <v/>
      </c>
      <c r="B1057" s="36" t="str">
        <f t="shared" si="52"/>
        <v/>
      </c>
      <c r="C1057" s="38"/>
      <c r="D1057" s="40" t="str">
        <f t="shared" si="53"/>
        <v/>
      </c>
      <c r="E1057" s="35"/>
      <c r="F1057" s="36" t="str">
        <f>IF(LEN(B1057)=0,"",ABS(RIGHT(Angebotsliste!$E$3,2)))</f>
        <v/>
      </c>
      <c r="G1057" s="61" t="str">
        <f>IF(AND(LEN(B1057)&gt;0,LEN(D1057)=0),"",IF(AND(LEN(B1057)=0,D1057&gt;0),"",Angebotsliste!$H$5))</f>
        <v/>
      </c>
      <c r="H1057" s="61" t="str">
        <f>IF(LEN(B1057)=0,"",IF(VLOOKUP(B1057,Angebotsliste!$A$12:$G$999,7,FALSE)=0,"",VLOOKUP(B1057,Angebotsliste!$A$12:$G$999,7,FALSE)))</f>
        <v/>
      </c>
      <c r="I1057" s="62"/>
      <c r="J1057" s="62"/>
      <c r="K1057" s="62"/>
      <c r="L1057" s="61" t="str">
        <f>IF(B1057="","",Angebotsliste!I1067)</f>
        <v/>
      </c>
    </row>
    <row r="1058" spans="1:12" x14ac:dyDescent="0.3">
      <c r="A1058" s="36" t="str">
        <f t="shared" si="51"/>
        <v/>
      </c>
      <c r="B1058" s="36" t="str">
        <f t="shared" si="52"/>
        <v/>
      </c>
      <c r="C1058" s="38"/>
      <c r="D1058" s="40" t="str">
        <f t="shared" si="53"/>
        <v/>
      </c>
      <c r="E1058" s="35"/>
      <c r="F1058" s="36" t="str">
        <f>IF(LEN(B1058)=0,"",ABS(RIGHT(Angebotsliste!$E$3,2)))</f>
        <v/>
      </c>
      <c r="G1058" s="61" t="str">
        <f>IF(AND(LEN(B1058)&gt;0,LEN(D1058)=0),"",IF(AND(LEN(B1058)=0,D1058&gt;0),"",Angebotsliste!$H$5))</f>
        <v/>
      </c>
      <c r="H1058" s="61" t="str">
        <f>IF(LEN(B1058)=0,"",IF(VLOOKUP(B1058,Angebotsliste!$A$12:$G$999,7,FALSE)=0,"",VLOOKUP(B1058,Angebotsliste!$A$12:$G$999,7,FALSE)))</f>
        <v/>
      </c>
      <c r="I1058" s="62"/>
      <c r="J1058" s="62"/>
      <c r="K1058" s="62"/>
      <c r="L1058" s="61" t="str">
        <f>IF(B1058="","",Angebotsliste!I1068)</f>
        <v/>
      </c>
    </row>
    <row r="1059" spans="1:12" x14ac:dyDescent="0.3">
      <c r="A1059" s="36" t="str">
        <f t="shared" si="51"/>
        <v/>
      </c>
      <c r="B1059" s="36" t="str">
        <f t="shared" si="52"/>
        <v/>
      </c>
      <c r="C1059" s="38"/>
      <c r="D1059" s="40" t="str">
        <f t="shared" si="53"/>
        <v/>
      </c>
      <c r="E1059" s="35"/>
      <c r="F1059" s="36" t="str">
        <f>IF(LEN(B1059)=0,"",ABS(RIGHT(Angebotsliste!$E$3,2)))</f>
        <v/>
      </c>
      <c r="G1059" s="61" t="str">
        <f>IF(AND(LEN(B1059)&gt;0,LEN(D1059)=0),"",IF(AND(LEN(B1059)=0,D1059&gt;0),"",Angebotsliste!$H$5))</f>
        <v/>
      </c>
      <c r="H1059" s="61" t="str">
        <f>IF(LEN(B1059)=0,"",IF(VLOOKUP(B1059,Angebotsliste!$A$12:$G$999,7,FALSE)=0,"",VLOOKUP(B1059,Angebotsliste!$A$12:$G$999,7,FALSE)))</f>
        <v/>
      </c>
      <c r="I1059" s="62"/>
      <c r="J1059" s="62"/>
      <c r="K1059" s="62"/>
      <c r="L1059" s="61" t="str">
        <f>IF(B1059="","",Angebotsliste!I1069)</f>
        <v/>
      </c>
    </row>
    <row r="1060" spans="1:12" x14ac:dyDescent="0.3">
      <c r="A1060" s="36" t="str">
        <f t="shared" si="51"/>
        <v/>
      </c>
      <c r="B1060" s="36" t="str">
        <f t="shared" si="52"/>
        <v/>
      </c>
      <c r="C1060" s="38"/>
      <c r="D1060" s="40" t="str">
        <f t="shared" si="53"/>
        <v/>
      </c>
      <c r="E1060" s="35"/>
      <c r="F1060" s="36" t="str">
        <f>IF(LEN(B1060)=0,"",ABS(RIGHT(Angebotsliste!$E$3,2)))</f>
        <v/>
      </c>
      <c r="G1060" s="61" t="str">
        <f>IF(AND(LEN(B1060)&gt;0,LEN(D1060)=0),"",IF(AND(LEN(B1060)=0,D1060&gt;0),"",Angebotsliste!$H$5))</f>
        <v/>
      </c>
      <c r="H1060" s="61" t="str">
        <f>IF(LEN(B1060)=0,"",IF(VLOOKUP(B1060,Angebotsliste!$A$12:$G$999,7,FALSE)=0,"",VLOOKUP(B1060,Angebotsliste!$A$12:$G$999,7,FALSE)))</f>
        <v/>
      </c>
      <c r="I1060" s="62"/>
      <c r="J1060" s="62"/>
      <c r="K1060" s="62"/>
      <c r="L1060" s="61" t="str">
        <f>IF(B1060="","",Angebotsliste!I1070)</f>
        <v/>
      </c>
    </row>
    <row r="1061" spans="1:12" x14ac:dyDescent="0.3">
      <c r="A1061" s="36" t="str">
        <f t="shared" si="51"/>
        <v/>
      </c>
      <c r="B1061" s="36" t="str">
        <f t="shared" si="52"/>
        <v/>
      </c>
      <c r="C1061" s="38"/>
      <c r="D1061" s="40" t="str">
        <f t="shared" si="53"/>
        <v/>
      </c>
      <c r="E1061" s="35"/>
      <c r="F1061" s="36" t="str">
        <f>IF(LEN(B1061)=0,"",ABS(RIGHT(Angebotsliste!$E$3,2)))</f>
        <v/>
      </c>
      <c r="G1061" s="61" t="str">
        <f>IF(AND(LEN(B1061)&gt;0,LEN(D1061)=0),"",IF(AND(LEN(B1061)=0,D1061&gt;0),"",Angebotsliste!$H$5))</f>
        <v/>
      </c>
      <c r="H1061" s="61" t="str">
        <f>IF(LEN(B1061)=0,"",IF(VLOOKUP(B1061,Angebotsliste!$A$12:$G$999,7,FALSE)=0,"",VLOOKUP(B1061,Angebotsliste!$A$12:$G$999,7,FALSE)))</f>
        <v/>
      </c>
      <c r="I1061" s="62"/>
      <c r="J1061" s="62"/>
      <c r="K1061" s="62"/>
      <c r="L1061" s="61" t="str">
        <f>IF(B1061="","",Angebotsliste!I1071)</f>
        <v/>
      </c>
    </row>
    <row r="1062" spans="1:12" x14ac:dyDescent="0.3">
      <c r="A1062" s="36" t="str">
        <f t="shared" si="51"/>
        <v/>
      </c>
      <c r="B1062" s="36" t="str">
        <f t="shared" si="52"/>
        <v/>
      </c>
      <c r="C1062" s="38"/>
      <c r="D1062" s="40" t="str">
        <f t="shared" si="53"/>
        <v/>
      </c>
      <c r="E1062" s="35"/>
      <c r="F1062" s="36" t="str">
        <f>IF(LEN(B1062)=0,"",ABS(RIGHT(Angebotsliste!$E$3,2)))</f>
        <v/>
      </c>
      <c r="G1062" s="61" t="str">
        <f>IF(AND(LEN(B1062)&gt;0,LEN(D1062)=0),"",IF(AND(LEN(B1062)=0,D1062&gt;0),"",Angebotsliste!$H$5))</f>
        <v/>
      </c>
      <c r="H1062" s="61" t="str">
        <f>IF(LEN(B1062)=0,"",IF(VLOOKUP(B1062,Angebotsliste!$A$12:$G$999,7,FALSE)=0,"",VLOOKUP(B1062,Angebotsliste!$A$12:$G$999,7,FALSE)))</f>
        <v/>
      </c>
      <c r="I1062" s="62"/>
      <c r="J1062" s="62"/>
      <c r="K1062" s="62"/>
      <c r="L1062" s="61" t="str">
        <f>IF(B1062="","",Angebotsliste!I1072)</f>
        <v/>
      </c>
    </row>
    <row r="1063" spans="1:12" x14ac:dyDescent="0.3">
      <c r="A1063" s="36" t="str">
        <f t="shared" si="51"/>
        <v/>
      </c>
      <c r="B1063" s="36" t="str">
        <f t="shared" si="52"/>
        <v/>
      </c>
      <c r="C1063" s="38"/>
      <c r="D1063" s="40" t="str">
        <f t="shared" si="53"/>
        <v/>
      </c>
      <c r="E1063" s="35"/>
      <c r="F1063" s="36" t="str">
        <f>IF(LEN(B1063)=0,"",ABS(RIGHT(Angebotsliste!$E$3,2)))</f>
        <v/>
      </c>
      <c r="G1063" s="61" t="str">
        <f>IF(AND(LEN(B1063)&gt;0,LEN(D1063)=0),"",IF(AND(LEN(B1063)=0,D1063&gt;0),"",Angebotsliste!$H$5))</f>
        <v/>
      </c>
      <c r="H1063" s="61" t="str">
        <f>IF(LEN(B1063)=0,"",IF(VLOOKUP(B1063,Angebotsliste!$A$12:$G$999,7,FALSE)=0,"",VLOOKUP(B1063,Angebotsliste!$A$12:$G$999,7,FALSE)))</f>
        <v/>
      </c>
      <c r="I1063" s="62"/>
      <c r="J1063" s="62"/>
      <c r="K1063" s="62"/>
      <c r="L1063" s="61" t="str">
        <f>IF(B1063="","",Angebotsliste!I1073)</f>
        <v/>
      </c>
    </row>
    <row r="1064" spans="1:12" x14ac:dyDescent="0.3">
      <c r="A1064" s="36" t="str">
        <f t="shared" si="51"/>
        <v/>
      </c>
      <c r="B1064" s="36" t="str">
        <f t="shared" si="52"/>
        <v/>
      </c>
      <c r="C1064" s="38"/>
      <c r="D1064" s="40" t="str">
        <f t="shared" si="53"/>
        <v/>
      </c>
      <c r="E1064" s="35"/>
      <c r="F1064" s="36" t="str">
        <f>IF(LEN(B1064)=0,"",ABS(RIGHT(Angebotsliste!$E$3,2)))</f>
        <v/>
      </c>
      <c r="G1064" s="61" t="str">
        <f>IF(AND(LEN(B1064)&gt;0,LEN(D1064)=0),"",IF(AND(LEN(B1064)=0,D1064&gt;0),"",Angebotsliste!$H$5))</f>
        <v/>
      </c>
      <c r="H1064" s="61" t="str">
        <f>IF(LEN(B1064)=0,"",IF(VLOOKUP(B1064,Angebotsliste!$A$12:$G$999,7,FALSE)=0,"",VLOOKUP(B1064,Angebotsliste!$A$12:$G$999,7,FALSE)))</f>
        <v/>
      </c>
      <c r="I1064" s="62"/>
      <c r="J1064" s="62"/>
      <c r="K1064" s="62"/>
      <c r="L1064" s="61" t="str">
        <f>IF(B1064="","",Angebotsliste!I1074)</f>
        <v/>
      </c>
    </row>
    <row r="1065" spans="1:12" x14ac:dyDescent="0.3">
      <c r="A1065" s="36" t="str">
        <f t="shared" si="51"/>
        <v/>
      </c>
      <c r="B1065" s="36" t="str">
        <f t="shared" si="52"/>
        <v/>
      </c>
      <c r="C1065" s="38"/>
      <c r="D1065" s="40" t="str">
        <f t="shared" si="53"/>
        <v/>
      </c>
      <c r="E1065" s="35"/>
      <c r="F1065" s="36" t="str">
        <f>IF(LEN(B1065)=0,"",ABS(RIGHT(Angebotsliste!$E$3,2)))</f>
        <v/>
      </c>
      <c r="G1065" s="61" t="str">
        <f>IF(AND(LEN(B1065)&gt;0,LEN(D1065)=0),"",IF(AND(LEN(B1065)=0,D1065&gt;0),"",Angebotsliste!$H$5))</f>
        <v/>
      </c>
      <c r="H1065" s="61" t="str">
        <f>IF(LEN(B1065)=0,"",IF(VLOOKUP(B1065,Angebotsliste!$A$12:$G$999,7,FALSE)=0,"",VLOOKUP(B1065,Angebotsliste!$A$12:$G$999,7,FALSE)))</f>
        <v/>
      </c>
      <c r="I1065" s="62"/>
      <c r="J1065" s="62"/>
      <c r="K1065" s="62"/>
      <c r="L1065" s="61" t="str">
        <f>IF(B1065="","",Angebotsliste!I1075)</f>
        <v/>
      </c>
    </row>
    <row r="1066" spans="1:12" x14ac:dyDescent="0.3">
      <c r="A1066" s="36" t="str">
        <f t="shared" si="51"/>
        <v/>
      </c>
      <c r="B1066" s="36" t="str">
        <f t="shared" si="52"/>
        <v/>
      </c>
      <c r="C1066" s="38"/>
      <c r="D1066" s="40" t="str">
        <f t="shared" si="53"/>
        <v/>
      </c>
      <c r="E1066" s="35"/>
      <c r="F1066" s="36" t="str">
        <f>IF(LEN(B1066)=0,"",ABS(RIGHT(Angebotsliste!$E$3,2)))</f>
        <v/>
      </c>
      <c r="G1066" s="61" t="str">
        <f>IF(AND(LEN(B1066)&gt;0,LEN(D1066)=0),"",IF(AND(LEN(B1066)=0,D1066&gt;0),"",Angebotsliste!$H$5))</f>
        <v/>
      </c>
      <c r="H1066" s="61" t="str">
        <f>IF(LEN(B1066)=0,"",IF(VLOOKUP(B1066,Angebotsliste!$A$12:$G$999,7,FALSE)=0,"",VLOOKUP(B1066,Angebotsliste!$A$12:$G$999,7,FALSE)))</f>
        <v/>
      </c>
      <c r="I1066" s="62"/>
      <c r="J1066" s="62"/>
      <c r="K1066" s="62"/>
      <c r="L1066" s="61" t="str">
        <f>IF(B1066="","",Angebotsliste!I1076)</f>
        <v/>
      </c>
    </row>
    <row r="1067" spans="1:12" x14ac:dyDescent="0.3">
      <c r="A1067" s="36" t="str">
        <f t="shared" si="51"/>
        <v/>
      </c>
      <c r="B1067" s="36" t="str">
        <f t="shared" si="52"/>
        <v/>
      </c>
      <c r="C1067" s="38"/>
      <c r="D1067" s="40" t="str">
        <f t="shared" si="53"/>
        <v/>
      </c>
      <c r="E1067" s="35"/>
      <c r="F1067" s="36" t="str">
        <f>IF(LEN(B1067)=0,"",ABS(RIGHT(Angebotsliste!$E$3,2)))</f>
        <v/>
      </c>
      <c r="G1067" s="61" t="str">
        <f>IF(AND(LEN(B1067)&gt;0,LEN(D1067)=0),"",IF(AND(LEN(B1067)=0,D1067&gt;0),"",Angebotsliste!$H$5))</f>
        <v/>
      </c>
      <c r="H1067" s="61" t="str">
        <f>IF(LEN(B1067)=0,"",IF(VLOOKUP(B1067,Angebotsliste!$A$12:$G$999,7,FALSE)=0,"",VLOOKUP(B1067,Angebotsliste!$A$12:$G$999,7,FALSE)))</f>
        <v/>
      </c>
      <c r="I1067" s="62"/>
      <c r="J1067" s="62"/>
      <c r="K1067" s="62"/>
      <c r="L1067" s="61" t="str">
        <f>IF(B1067="","",Angebotsliste!I1077)</f>
        <v/>
      </c>
    </row>
    <row r="1068" spans="1:12" x14ac:dyDescent="0.3">
      <c r="A1068" s="36" t="str">
        <f t="shared" si="51"/>
        <v/>
      </c>
      <c r="B1068" s="36" t="str">
        <f t="shared" si="52"/>
        <v/>
      </c>
      <c r="C1068" s="38"/>
      <c r="D1068" s="40" t="str">
        <f t="shared" si="53"/>
        <v/>
      </c>
      <c r="E1068" s="35"/>
      <c r="F1068" s="36" t="str">
        <f>IF(LEN(B1068)=0,"",ABS(RIGHT(Angebotsliste!$E$3,2)))</f>
        <v/>
      </c>
      <c r="G1068" s="61" t="str">
        <f>IF(AND(LEN(B1068)&gt;0,LEN(D1068)=0),"",IF(AND(LEN(B1068)=0,D1068&gt;0),"",Angebotsliste!$H$5))</f>
        <v/>
      </c>
      <c r="H1068" s="61" t="str">
        <f>IF(LEN(B1068)=0,"",IF(VLOOKUP(B1068,Angebotsliste!$A$12:$G$999,7,FALSE)=0,"",VLOOKUP(B1068,Angebotsliste!$A$12:$G$999,7,FALSE)))</f>
        <v/>
      </c>
      <c r="I1068" s="62"/>
      <c r="J1068" s="62"/>
      <c r="K1068" s="62"/>
      <c r="L1068" s="61" t="str">
        <f>IF(B1068="","",Angebotsliste!I1078)</f>
        <v/>
      </c>
    </row>
    <row r="1069" spans="1:12" x14ac:dyDescent="0.3">
      <c r="A1069" s="36" t="str">
        <f t="shared" si="51"/>
        <v/>
      </c>
      <c r="B1069" s="36" t="str">
        <f t="shared" si="52"/>
        <v/>
      </c>
      <c r="C1069" s="38"/>
      <c r="D1069" s="40" t="str">
        <f t="shared" si="53"/>
        <v/>
      </c>
      <c r="E1069" s="35"/>
      <c r="F1069" s="36" t="str">
        <f>IF(LEN(B1069)=0,"",ABS(RIGHT(Angebotsliste!$E$3,2)))</f>
        <v/>
      </c>
      <c r="G1069" s="61" t="str">
        <f>IF(AND(LEN(B1069)&gt;0,LEN(D1069)=0),"",IF(AND(LEN(B1069)=0,D1069&gt;0),"",Angebotsliste!$H$5))</f>
        <v/>
      </c>
      <c r="H1069" s="61" t="str">
        <f>IF(LEN(B1069)=0,"",IF(VLOOKUP(B1069,Angebotsliste!$A$12:$G$999,7,FALSE)=0,"",VLOOKUP(B1069,Angebotsliste!$A$12:$G$999,7,FALSE)))</f>
        <v/>
      </c>
      <c r="I1069" s="62"/>
      <c r="J1069" s="62"/>
      <c r="K1069" s="62"/>
      <c r="L1069" s="61" t="str">
        <f>IF(B1069="","",Angebotsliste!I1079)</f>
        <v/>
      </c>
    </row>
    <row r="1070" spans="1:12" x14ac:dyDescent="0.3">
      <c r="A1070" s="36" t="str">
        <f t="shared" ref="A1070:A1133" si="54">IF(LEN(O1070)=0,"",O1070)</f>
        <v/>
      </c>
      <c r="B1070" s="36" t="str">
        <f t="shared" ref="B1070:B1133" si="55">IF(LEN(N1070)=0,"",N1070)</f>
        <v/>
      </c>
      <c r="C1070" s="38"/>
      <c r="D1070" s="40" t="str">
        <f t="shared" ref="D1070:D1133" si="56">IF(LEN(P1070)=0,"",P1070)</f>
        <v/>
      </c>
      <c r="E1070" s="35"/>
      <c r="F1070" s="36" t="str">
        <f>IF(LEN(B1070)=0,"",ABS(RIGHT(Angebotsliste!$E$3,2)))</f>
        <v/>
      </c>
      <c r="G1070" s="61" t="str">
        <f>IF(AND(LEN(B1070)&gt;0,LEN(D1070)=0),"",IF(AND(LEN(B1070)=0,D1070&gt;0),"",Angebotsliste!$H$5))</f>
        <v/>
      </c>
      <c r="H1070" s="61" t="str">
        <f>IF(LEN(B1070)=0,"",IF(VLOOKUP(B1070,Angebotsliste!$A$12:$G$999,7,FALSE)=0,"",VLOOKUP(B1070,Angebotsliste!$A$12:$G$999,7,FALSE)))</f>
        <v/>
      </c>
      <c r="I1070" s="62"/>
      <c r="J1070" s="62"/>
      <c r="K1070" s="62"/>
      <c r="L1070" s="61" t="str">
        <f>IF(B1070="","",Angebotsliste!I1080)</f>
        <v/>
      </c>
    </row>
    <row r="1071" spans="1:12" x14ac:dyDescent="0.3">
      <c r="A1071" s="36" t="str">
        <f t="shared" si="54"/>
        <v/>
      </c>
      <c r="B1071" s="36" t="str">
        <f t="shared" si="55"/>
        <v/>
      </c>
      <c r="C1071" s="38"/>
      <c r="D1071" s="40" t="str">
        <f t="shared" si="56"/>
        <v/>
      </c>
      <c r="E1071" s="35"/>
      <c r="F1071" s="36" t="str">
        <f>IF(LEN(B1071)=0,"",ABS(RIGHT(Angebotsliste!$E$3,2)))</f>
        <v/>
      </c>
      <c r="G1071" s="61" t="str">
        <f>IF(AND(LEN(B1071)&gt;0,LEN(D1071)=0),"",IF(AND(LEN(B1071)=0,D1071&gt;0),"",Angebotsliste!$H$5))</f>
        <v/>
      </c>
      <c r="H1071" s="61" t="str">
        <f>IF(LEN(B1071)=0,"",IF(VLOOKUP(B1071,Angebotsliste!$A$12:$G$999,7,FALSE)=0,"",VLOOKUP(B1071,Angebotsliste!$A$12:$G$999,7,FALSE)))</f>
        <v/>
      </c>
      <c r="I1071" s="62"/>
      <c r="J1071" s="62"/>
      <c r="K1071" s="62"/>
      <c r="L1071" s="61" t="str">
        <f>IF(B1071="","",Angebotsliste!I1081)</f>
        <v/>
      </c>
    </row>
    <row r="1072" spans="1:12" x14ac:dyDescent="0.3">
      <c r="A1072" s="36" t="str">
        <f t="shared" si="54"/>
        <v/>
      </c>
      <c r="B1072" s="36" t="str">
        <f t="shared" si="55"/>
        <v/>
      </c>
      <c r="C1072" s="38"/>
      <c r="D1072" s="40" t="str">
        <f t="shared" si="56"/>
        <v/>
      </c>
      <c r="E1072" s="35"/>
      <c r="F1072" s="36" t="str">
        <f>IF(LEN(B1072)=0,"",ABS(RIGHT(Angebotsliste!$E$3,2)))</f>
        <v/>
      </c>
      <c r="G1072" s="61" t="str">
        <f>IF(AND(LEN(B1072)&gt;0,LEN(D1072)=0),"",IF(AND(LEN(B1072)=0,D1072&gt;0),"",Angebotsliste!$H$5))</f>
        <v/>
      </c>
      <c r="H1072" s="61" t="str">
        <f>IF(LEN(B1072)=0,"",IF(VLOOKUP(B1072,Angebotsliste!$A$12:$G$999,7,FALSE)=0,"",VLOOKUP(B1072,Angebotsliste!$A$12:$G$999,7,FALSE)))</f>
        <v/>
      </c>
      <c r="I1072" s="62"/>
      <c r="J1072" s="62"/>
      <c r="K1072" s="62"/>
      <c r="L1072" s="61" t="str">
        <f>IF(B1072="","",Angebotsliste!I1082)</f>
        <v/>
      </c>
    </row>
    <row r="1073" spans="1:12" x14ac:dyDescent="0.3">
      <c r="A1073" s="36" t="str">
        <f t="shared" si="54"/>
        <v/>
      </c>
      <c r="B1073" s="36" t="str">
        <f t="shared" si="55"/>
        <v/>
      </c>
      <c r="C1073" s="38"/>
      <c r="D1073" s="40" t="str">
        <f t="shared" si="56"/>
        <v/>
      </c>
      <c r="E1073" s="35"/>
      <c r="F1073" s="36" t="str">
        <f>IF(LEN(B1073)=0,"",ABS(RIGHT(Angebotsliste!$E$3,2)))</f>
        <v/>
      </c>
      <c r="G1073" s="61" t="str">
        <f>IF(AND(LEN(B1073)&gt;0,LEN(D1073)=0),"",IF(AND(LEN(B1073)=0,D1073&gt;0),"",Angebotsliste!$H$5))</f>
        <v/>
      </c>
      <c r="H1073" s="61" t="str">
        <f>IF(LEN(B1073)=0,"",IF(VLOOKUP(B1073,Angebotsliste!$A$12:$G$999,7,FALSE)=0,"",VLOOKUP(B1073,Angebotsliste!$A$12:$G$999,7,FALSE)))</f>
        <v/>
      </c>
      <c r="I1073" s="62"/>
      <c r="J1073" s="62"/>
      <c r="K1073" s="62"/>
      <c r="L1073" s="61" t="str">
        <f>IF(B1073="","",Angebotsliste!I1083)</f>
        <v/>
      </c>
    </row>
    <row r="1074" spans="1:12" x14ac:dyDescent="0.3">
      <c r="A1074" s="36" t="str">
        <f t="shared" si="54"/>
        <v/>
      </c>
      <c r="B1074" s="36" t="str">
        <f t="shared" si="55"/>
        <v/>
      </c>
      <c r="C1074" s="38"/>
      <c r="D1074" s="40" t="str">
        <f t="shared" si="56"/>
        <v/>
      </c>
      <c r="E1074" s="35"/>
      <c r="F1074" s="36" t="str">
        <f>IF(LEN(B1074)=0,"",ABS(RIGHT(Angebotsliste!$E$3,2)))</f>
        <v/>
      </c>
      <c r="G1074" s="61" t="str">
        <f>IF(AND(LEN(B1074)&gt;0,LEN(D1074)=0),"",IF(AND(LEN(B1074)=0,D1074&gt;0),"",Angebotsliste!$H$5))</f>
        <v/>
      </c>
      <c r="H1074" s="61" t="str">
        <f>IF(LEN(B1074)=0,"",IF(VLOOKUP(B1074,Angebotsliste!$A$12:$G$999,7,FALSE)=0,"",VLOOKUP(B1074,Angebotsliste!$A$12:$G$999,7,FALSE)))</f>
        <v/>
      </c>
      <c r="I1074" s="62"/>
      <c r="J1074" s="62"/>
      <c r="K1074" s="62"/>
      <c r="L1074" s="61" t="str">
        <f>IF(B1074="","",Angebotsliste!I1084)</f>
        <v/>
      </c>
    </row>
    <row r="1075" spans="1:12" x14ac:dyDescent="0.3">
      <c r="A1075" s="36" t="str">
        <f t="shared" si="54"/>
        <v/>
      </c>
      <c r="B1075" s="36" t="str">
        <f t="shared" si="55"/>
        <v/>
      </c>
      <c r="C1075" s="38"/>
      <c r="D1075" s="40" t="str">
        <f t="shared" si="56"/>
        <v/>
      </c>
      <c r="E1075" s="35"/>
      <c r="F1075" s="36" t="str">
        <f>IF(LEN(B1075)=0,"",ABS(RIGHT(Angebotsliste!$E$3,2)))</f>
        <v/>
      </c>
      <c r="G1075" s="61" t="str">
        <f>IF(AND(LEN(B1075)&gt;0,LEN(D1075)=0),"",IF(AND(LEN(B1075)=0,D1075&gt;0),"",Angebotsliste!$H$5))</f>
        <v/>
      </c>
      <c r="H1075" s="61" t="str">
        <f>IF(LEN(B1075)=0,"",IF(VLOOKUP(B1075,Angebotsliste!$A$12:$G$999,7,FALSE)=0,"",VLOOKUP(B1075,Angebotsliste!$A$12:$G$999,7,FALSE)))</f>
        <v/>
      </c>
      <c r="I1075" s="62"/>
      <c r="J1075" s="62"/>
      <c r="K1075" s="62"/>
      <c r="L1075" s="61" t="str">
        <f>IF(B1075="","",Angebotsliste!I1085)</f>
        <v/>
      </c>
    </row>
    <row r="1076" spans="1:12" x14ac:dyDescent="0.3">
      <c r="A1076" s="36" t="str">
        <f t="shared" si="54"/>
        <v/>
      </c>
      <c r="B1076" s="36" t="str">
        <f t="shared" si="55"/>
        <v/>
      </c>
      <c r="C1076" s="38"/>
      <c r="D1076" s="40" t="str">
        <f t="shared" si="56"/>
        <v/>
      </c>
      <c r="E1076" s="35"/>
      <c r="F1076" s="36" t="str">
        <f>IF(LEN(B1076)=0,"",ABS(RIGHT(Angebotsliste!$E$3,2)))</f>
        <v/>
      </c>
      <c r="G1076" s="61" t="str">
        <f>IF(AND(LEN(B1076)&gt;0,LEN(D1076)=0),"",IF(AND(LEN(B1076)=0,D1076&gt;0),"",Angebotsliste!$H$5))</f>
        <v/>
      </c>
      <c r="H1076" s="61" t="str">
        <f>IF(LEN(B1076)=0,"",IF(VLOOKUP(B1076,Angebotsliste!$A$12:$G$999,7,FALSE)=0,"",VLOOKUP(B1076,Angebotsliste!$A$12:$G$999,7,FALSE)))</f>
        <v/>
      </c>
      <c r="I1076" s="62"/>
      <c r="J1076" s="62"/>
      <c r="K1076" s="62"/>
      <c r="L1076" s="61" t="str">
        <f>IF(B1076="","",Angebotsliste!I1086)</f>
        <v/>
      </c>
    </row>
    <row r="1077" spans="1:12" x14ac:dyDescent="0.3">
      <c r="A1077" s="36" t="str">
        <f t="shared" si="54"/>
        <v/>
      </c>
      <c r="B1077" s="36" t="str">
        <f t="shared" si="55"/>
        <v/>
      </c>
      <c r="C1077" s="38"/>
      <c r="D1077" s="40" t="str">
        <f t="shared" si="56"/>
        <v/>
      </c>
      <c r="E1077" s="35"/>
      <c r="F1077" s="36" t="str">
        <f>IF(LEN(B1077)=0,"",ABS(RIGHT(Angebotsliste!$E$3,2)))</f>
        <v/>
      </c>
      <c r="G1077" s="61" t="str">
        <f>IF(AND(LEN(B1077)&gt;0,LEN(D1077)=0),"",IF(AND(LEN(B1077)=0,D1077&gt;0),"",Angebotsliste!$H$5))</f>
        <v/>
      </c>
      <c r="H1077" s="61" t="str">
        <f>IF(LEN(B1077)=0,"",IF(VLOOKUP(B1077,Angebotsliste!$A$12:$G$999,7,FALSE)=0,"",VLOOKUP(B1077,Angebotsliste!$A$12:$G$999,7,FALSE)))</f>
        <v/>
      </c>
      <c r="I1077" s="62"/>
      <c r="J1077" s="62"/>
      <c r="K1077" s="62"/>
      <c r="L1077" s="61" t="str">
        <f>IF(B1077="","",Angebotsliste!I1087)</f>
        <v/>
      </c>
    </row>
    <row r="1078" spans="1:12" x14ac:dyDescent="0.3">
      <c r="A1078" s="36" t="str">
        <f t="shared" si="54"/>
        <v/>
      </c>
      <c r="B1078" s="36" t="str">
        <f t="shared" si="55"/>
        <v/>
      </c>
      <c r="C1078" s="38"/>
      <c r="D1078" s="40" t="str">
        <f t="shared" si="56"/>
        <v/>
      </c>
      <c r="E1078" s="35"/>
      <c r="F1078" s="36" t="str">
        <f>IF(LEN(B1078)=0,"",ABS(RIGHT(Angebotsliste!$E$3,2)))</f>
        <v/>
      </c>
      <c r="G1078" s="61" t="str">
        <f>IF(AND(LEN(B1078)&gt;0,LEN(D1078)=0),"",IF(AND(LEN(B1078)=0,D1078&gt;0),"",Angebotsliste!$H$5))</f>
        <v/>
      </c>
      <c r="H1078" s="61" t="str">
        <f>IF(LEN(B1078)=0,"",IF(VLOOKUP(B1078,Angebotsliste!$A$12:$G$999,7,FALSE)=0,"",VLOOKUP(B1078,Angebotsliste!$A$12:$G$999,7,FALSE)))</f>
        <v/>
      </c>
      <c r="I1078" s="62"/>
      <c r="J1078" s="62"/>
      <c r="K1078" s="62"/>
      <c r="L1078" s="61" t="str">
        <f>IF(B1078="","",Angebotsliste!I1088)</f>
        <v/>
      </c>
    </row>
    <row r="1079" spans="1:12" x14ac:dyDescent="0.3">
      <c r="A1079" s="36" t="str">
        <f t="shared" si="54"/>
        <v/>
      </c>
      <c r="B1079" s="36" t="str">
        <f t="shared" si="55"/>
        <v/>
      </c>
      <c r="C1079" s="38"/>
      <c r="D1079" s="40" t="str">
        <f t="shared" si="56"/>
        <v/>
      </c>
      <c r="E1079" s="35"/>
      <c r="F1079" s="36" t="str">
        <f>IF(LEN(B1079)=0,"",ABS(RIGHT(Angebotsliste!$E$3,2)))</f>
        <v/>
      </c>
      <c r="G1079" s="61" t="str">
        <f>IF(AND(LEN(B1079)&gt;0,LEN(D1079)=0),"",IF(AND(LEN(B1079)=0,D1079&gt;0),"",Angebotsliste!$H$5))</f>
        <v/>
      </c>
      <c r="H1079" s="61" t="str">
        <f>IF(LEN(B1079)=0,"",IF(VLOOKUP(B1079,Angebotsliste!$A$12:$G$999,7,FALSE)=0,"",VLOOKUP(B1079,Angebotsliste!$A$12:$G$999,7,FALSE)))</f>
        <v/>
      </c>
      <c r="I1079" s="62"/>
      <c r="J1079" s="62"/>
      <c r="K1079" s="62"/>
      <c r="L1079" s="61" t="str">
        <f>IF(B1079="","",Angebotsliste!I1089)</f>
        <v/>
      </c>
    </row>
    <row r="1080" spans="1:12" x14ac:dyDescent="0.3">
      <c r="A1080" s="36" t="str">
        <f t="shared" si="54"/>
        <v/>
      </c>
      <c r="B1080" s="36" t="str">
        <f t="shared" si="55"/>
        <v/>
      </c>
      <c r="C1080" s="38"/>
      <c r="D1080" s="40" t="str">
        <f t="shared" si="56"/>
        <v/>
      </c>
      <c r="E1080" s="35"/>
      <c r="F1080" s="36" t="str">
        <f>IF(LEN(B1080)=0,"",ABS(RIGHT(Angebotsliste!$E$3,2)))</f>
        <v/>
      </c>
      <c r="G1080" s="61" t="str">
        <f>IF(AND(LEN(B1080)&gt;0,LEN(D1080)=0),"",IF(AND(LEN(B1080)=0,D1080&gt;0),"",Angebotsliste!$H$5))</f>
        <v/>
      </c>
      <c r="H1080" s="61" t="str">
        <f>IF(LEN(B1080)=0,"",IF(VLOOKUP(B1080,Angebotsliste!$A$12:$G$999,7,FALSE)=0,"",VLOOKUP(B1080,Angebotsliste!$A$12:$G$999,7,FALSE)))</f>
        <v/>
      </c>
      <c r="I1080" s="62"/>
      <c r="J1080" s="62"/>
      <c r="K1080" s="62"/>
      <c r="L1080" s="61" t="str">
        <f>IF(B1080="","",Angebotsliste!I1090)</f>
        <v/>
      </c>
    </row>
    <row r="1081" spans="1:12" x14ac:dyDescent="0.3">
      <c r="A1081" s="36" t="str">
        <f t="shared" si="54"/>
        <v/>
      </c>
      <c r="B1081" s="36" t="str">
        <f t="shared" si="55"/>
        <v/>
      </c>
      <c r="C1081" s="38"/>
      <c r="D1081" s="40" t="str">
        <f t="shared" si="56"/>
        <v/>
      </c>
      <c r="E1081" s="35"/>
      <c r="F1081" s="36" t="str">
        <f>IF(LEN(B1081)=0,"",ABS(RIGHT(Angebotsliste!$E$3,2)))</f>
        <v/>
      </c>
      <c r="G1081" s="61" t="str">
        <f>IF(AND(LEN(B1081)&gt;0,LEN(D1081)=0),"",IF(AND(LEN(B1081)=0,D1081&gt;0),"",Angebotsliste!$H$5))</f>
        <v/>
      </c>
      <c r="H1081" s="61" t="str">
        <f>IF(LEN(B1081)=0,"",IF(VLOOKUP(B1081,Angebotsliste!$A$12:$G$999,7,FALSE)=0,"",VLOOKUP(B1081,Angebotsliste!$A$12:$G$999,7,FALSE)))</f>
        <v/>
      </c>
      <c r="I1081" s="62"/>
      <c r="J1081" s="62"/>
      <c r="K1081" s="62"/>
      <c r="L1081" s="61" t="str">
        <f>IF(B1081="","",Angebotsliste!I1091)</f>
        <v/>
      </c>
    </row>
    <row r="1082" spans="1:12" x14ac:dyDescent="0.3">
      <c r="A1082" s="36" t="str">
        <f t="shared" si="54"/>
        <v/>
      </c>
      <c r="B1082" s="36" t="str">
        <f t="shared" si="55"/>
        <v/>
      </c>
      <c r="C1082" s="38"/>
      <c r="D1082" s="40" t="str">
        <f t="shared" si="56"/>
        <v/>
      </c>
      <c r="E1082" s="35"/>
      <c r="F1082" s="36" t="str">
        <f>IF(LEN(B1082)=0,"",ABS(RIGHT(Angebotsliste!$E$3,2)))</f>
        <v/>
      </c>
      <c r="G1082" s="61" t="str">
        <f>IF(AND(LEN(B1082)&gt;0,LEN(D1082)=0),"",IF(AND(LEN(B1082)=0,D1082&gt;0),"",Angebotsliste!$H$5))</f>
        <v/>
      </c>
      <c r="H1082" s="61" t="str">
        <f>IF(LEN(B1082)=0,"",IF(VLOOKUP(B1082,Angebotsliste!$A$12:$G$999,7,FALSE)=0,"",VLOOKUP(B1082,Angebotsliste!$A$12:$G$999,7,FALSE)))</f>
        <v/>
      </c>
      <c r="I1082" s="62"/>
      <c r="J1082" s="62"/>
      <c r="K1082" s="62"/>
      <c r="L1082" s="61" t="str">
        <f>IF(B1082="","",Angebotsliste!I1092)</f>
        <v/>
      </c>
    </row>
    <row r="1083" spans="1:12" x14ac:dyDescent="0.3">
      <c r="A1083" s="36" t="str">
        <f t="shared" si="54"/>
        <v/>
      </c>
      <c r="B1083" s="36" t="str">
        <f t="shared" si="55"/>
        <v/>
      </c>
      <c r="C1083" s="38"/>
      <c r="D1083" s="40" t="str">
        <f t="shared" si="56"/>
        <v/>
      </c>
      <c r="E1083" s="35"/>
      <c r="F1083" s="36" t="str">
        <f>IF(LEN(B1083)=0,"",ABS(RIGHT(Angebotsliste!$E$3,2)))</f>
        <v/>
      </c>
      <c r="G1083" s="61" t="str">
        <f>IF(AND(LEN(B1083)&gt;0,LEN(D1083)=0),"",IF(AND(LEN(B1083)=0,D1083&gt;0),"",Angebotsliste!$H$5))</f>
        <v/>
      </c>
      <c r="H1083" s="61" t="str">
        <f>IF(LEN(B1083)=0,"",IF(VLOOKUP(B1083,Angebotsliste!$A$12:$G$999,7,FALSE)=0,"",VLOOKUP(B1083,Angebotsliste!$A$12:$G$999,7,FALSE)))</f>
        <v/>
      </c>
      <c r="I1083" s="62"/>
      <c r="J1083" s="62"/>
      <c r="K1083" s="62"/>
      <c r="L1083" s="61" t="str">
        <f>IF(B1083="","",Angebotsliste!I1093)</f>
        <v/>
      </c>
    </row>
    <row r="1084" spans="1:12" x14ac:dyDescent="0.3">
      <c r="A1084" s="36" t="str">
        <f t="shared" si="54"/>
        <v/>
      </c>
      <c r="B1084" s="36" t="str">
        <f t="shared" si="55"/>
        <v/>
      </c>
      <c r="C1084" s="38"/>
      <c r="D1084" s="40" t="str">
        <f t="shared" si="56"/>
        <v/>
      </c>
      <c r="E1084" s="35"/>
      <c r="F1084" s="36" t="str">
        <f>IF(LEN(B1084)=0,"",ABS(RIGHT(Angebotsliste!$E$3,2)))</f>
        <v/>
      </c>
      <c r="G1084" s="61" t="str">
        <f>IF(AND(LEN(B1084)&gt;0,LEN(D1084)=0),"",IF(AND(LEN(B1084)=0,D1084&gt;0),"",Angebotsliste!$H$5))</f>
        <v/>
      </c>
      <c r="H1084" s="61" t="str">
        <f>IF(LEN(B1084)=0,"",IF(VLOOKUP(B1084,Angebotsliste!$A$12:$G$999,7,FALSE)=0,"",VLOOKUP(B1084,Angebotsliste!$A$12:$G$999,7,FALSE)))</f>
        <v/>
      </c>
      <c r="I1084" s="62"/>
      <c r="J1084" s="62"/>
      <c r="K1084" s="62"/>
      <c r="L1084" s="61" t="str">
        <f>IF(B1084="","",Angebotsliste!I1094)</f>
        <v/>
      </c>
    </row>
    <row r="1085" spans="1:12" x14ac:dyDescent="0.3">
      <c r="A1085" s="36" t="str">
        <f t="shared" si="54"/>
        <v/>
      </c>
      <c r="B1085" s="36" t="str">
        <f t="shared" si="55"/>
        <v/>
      </c>
      <c r="C1085" s="38"/>
      <c r="D1085" s="40" t="str">
        <f t="shared" si="56"/>
        <v/>
      </c>
      <c r="E1085" s="35"/>
      <c r="F1085" s="36" t="str">
        <f>IF(LEN(B1085)=0,"",ABS(RIGHT(Angebotsliste!$E$3,2)))</f>
        <v/>
      </c>
      <c r="G1085" s="61" t="str">
        <f>IF(AND(LEN(B1085)&gt;0,LEN(D1085)=0),"",IF(AND(LEN(B1085)=0,D1085&gt;0),"",Angebotsliste!$H$5))</f>
        <v/>
      </c>
      <c r="H1085" s="61" t="str">
        <f>IF(LEN(B1085)=0,"",IF(VLOOKUP(B1085,Angebotsliste!$A$12:$G$999,7,FALSE)=0,"",VLOOKUP(B1085,Angebotsliste!$A$12:$G$999,7,FALSE)))</f>
        <v/>
      </c>
      <c r="I1085" s="62"/>
      <c r="J1085" s="62"/>
      <c r="K1085" s="62"/>
      <c r="L1085" s="61" t="str">
        <f>IF(B1085="","",Angebotsliste!I1095)</f>
        <v/>
      </c>
    </row>
    <row r="1086" spans="1:12" x14ac:dyDescent="0.3">
      <c r="A1086" s="36" t="str">
        <f t="shared" si="54"/>
        <v/>
      </c>
      <c r="B1086" s="36" t="str">
        <f t="shared" si="55"/>
        <v/>
      </c>
      <c r="C1086" s="38"/>
      <c r="D1086" s="40" t="str">
        <f t="shared" si="56"/>
        <v/>
      </c>
      <c r="E1086" s="35"/>
      <c r="F1086" s="36" t="str">
        <f>IF(LEN(B1086)=0,"",ABS(RIGHT(Angebotsliste!$E$3,2)))</f>
        <v/>
      </c>
      <c r="G1086" s="61" t="str">
        <f>IF(AND(LEN(B1086)&gt;0,LEN(D1086)=0),"",IF(AND(LEN(B1086)=0,D1086&gt;0),"",Angebotsliste!$H$5))</f>
        <v/>
      </c>
      <c r="H1086" s="61" t="str">
        <f>IF(LEN(B1086)=0,"",IF(VLOOKUP(B1086,Angebotsliste!$A$12:$G$999,7,FALSE)=0,"",VLOOKUP(B1086,Angebotsliste!$A$12:$G$999,7,FALSE)))</f>
        <v/>
      </c>
      <c r="I1086" s="62"/>
      <c r="J1086" s="62"/>
      <c r="K1086" s="62"/>
      <c r="L1086" s="61" t="str">
        <f>IF(B1086="","",Angebotsliste!I1096)</f>
        <v/>
      </c>
    </row>
    <row r="1087" spans="1:12" x14ac:dyDescent="0.3">
      <c r="A1087" s="36" t="str">
        <f t="shared" si="54"/>
        <v/>
      </c>
      <c r="B1087" s="36" t="str">
        <f t="shared" si="55"/>
        <v/>
      </c>
      <c r="C1087" s="38"/>
      <c r="D1087" s="40" t="str">
        <f t="shared" si="56"/>
        <v/>
      </c>
      <c r="E1087" s="35"/>
      <c r="F1087" s="36" t="str">
        <f>IF(LEN(B1087)=0,"",ABS(RIGHT(Angebotsliste!$E$3,2)))</f>
        <v/>
      </c>
      <c r="G1087" s="61" t="str">
        <f>IF(AND(LEN(B1087)&gt;0,LEN(D1087)=0),"",IF(AND(LEN(B1087)=0,D1087&gt;0),"",Angebotsliste!$H$5))</f>
        <v/>
      </c>
      <c r="H1087" s="61" t="str">
        <f>IF(LEN(B1087)=0,"",IF(VLOOKUP(B1087,Angebotsliste!$A$12:$G$999,7,FALSE)=0,"",VLOOKUP(B1087,Angebotsliste!$A$12:$G$999,7,FALSE)))</f>
        <v/>
      </c>
      <c r="I1087" s="62"/>
      <c r="J1087" s="62"/>
      <c r="K1087" s="62"/>
      <c r="L1087" s="61" t="str">
        <f>IF(B1087="","",Angebotsliste!I1097)</f>
        <v/>
      </c>
    </row>
    <row r="1088" spans="1:12" x14ac:dyDescent="0.3">
      <c r="A1088" s="36" t="str">
        <f t="shared" si="54"/>
        <v/>
      </c>
      <c r="B1088" s="36" t="str">
        <f t="shared" si="55"/>
        <v/>
      </c>
      <c r="C1088" s="38"/>
      <c r="D1088" s="40" t="str">
        <f t="shared" si="56"/>
        <v/>
      </c>
      <c r="E1088" s="35"/>
      <c r="F1088" s="36" t="str">
        <f>IF(LEN(B1088)=0,"",ABS(RIGHT(Angebotsliste!$E$3,2)))</f>
        <v/>
      </c>
      <c r="G1088" s="61" t="str">
        <f>IF(AND(LEN(B1088)&gt;0,LEN(D1088)=0),"",IF(AND(LEN(B1088)=0,D1088&gt;0),"",Angebotsliste!$H$5))</f>
        <v/>
      </c>
      <c r="H1088" s="61" t="str">
        <f>IF(LEN(B1088)=0,"",IF(VLOOKUP(B1088,Angebotsliste!$A$12:$G$999,7,FALSE)=0,"",VLOOKUP(B1088,Angebotsliste!$A$12:$G$999,7,FALSE)))</f>
        <v/>
      </c>
      <c r="I1088" s="62"/>
      <c r="J1088" s="62"/>
      <c r="K1088" s="62"/>
      <c r="L1088" s="61" t="str">
        <f>IF(B1088="","",Angebotsliste!I1098)</f>
        <v/>
      </c>
    </row>
    <row r="1089" spans="1:12" x14ac:dyDescent="0.3">
      <c r="A1089" s="36" t="str">
        <f t="shared" si="54"/>
        <v/>
      </c>
      <c r="B1089" s="36" t="str">
        <f t="shared" si="55"/>
        <v/>
      </c>
      <c r="C1089" s="38"/>
      <c r="D1089" s="40" t="str">
        <f t="shared" si="56"/>
        <v/>
      </c>
      <c r="E1089" s="35"/>
      <c r="F1089" s="36" t="str">
        <f>IF(LEN(B1089)=0,"",ABS(RIGHT(Angebotsliste!$E$3,2)))</f>
        <v/>
      </c>
      <c r="G1089" s="61" t="str">
        <f>IF(AND(LEN(B1089)&gt;0,LEN(D1089)=0),"",IF(AND(LEN(B1089)=0,D1089&gt;0),"",Angebotsliste!$H$5))</f>
        <v/>
      </c>
      <c r="H1089" s="61" t="str">
        <f>IF(LEN(B1089)=0,"",IF(VLOOKUP(B1089,Angebotsliste!$A$12:$G$999,7,FALSE)=0,"",VLOOKUP(B1089,Angebotsliste!$A$12:$G$999,7,FALSE)))</f>
        <v/>
      </c>
      <c r="I1089" s="62"/>
      <c r="J1089" s="62"/>
      <c r="K1089" s="62"/>
      <c r="L1089" s="61" t="str">
        <f>IF(B1089="","",Angebotsliste!I1099)</f>
        <v/>
      </c>
    </row>
    <row r="1090" spans="1:12" x14ac:dyDescent="0.3">
      <c r="A1090" s="36" t="str">
        <f t="shared" si="54"/>
        <v/>
      </c>
      <c r="B1090" s="36" t="str">
        <f t="shared" si="55"/>
        <v/>
      </c>
      <c r="C1090" s="38"/>
      <c r="D1090" s="40" t="str">
        <f t="shared" si="56"/>
        <v/>
      </c>
      <c r="E1090" s="35"/>
      <c r="F1090" s="36" t="str">
        <f>IF(LEN(B1090)=0,"",ABS(RIGHT(Angebotsliste!$E$3,2)))</f>
        <v/>
      </c>
      <c r="G1090" s="61" t="str">
        <f>IF(AND(LEN(B1090)&gt;0,LEN(D1090)=0),"",IF(AND(LEN(B1090)=0,D1090&gt;0),"",Angebotsliste!$H$5))</f>
        <v/>
      </c>
      <c r="H1090" s="61" t="str">
        <f>IF(LEN(B1090)=0,"",IF(VLOOKUP(B1090,Angebotsliste!$A$12:$G$999,7,FALSE)=0,"",VLOOKUP(B1090,Angebotsliste!$A$12:$G$999,7,FALSE)))</f>
        <v/>
      </c>
      <c r="I1090" s="62"/>
      <c r="J1090" s="62"/>
      <c r="K1090" s="62"/>
      <c r="L1090" s="61" t="str">
        <f>IF(B1090="","",Angebotsliste!I1100)</f>
        <v/>
      </c>
    </row>
    <row r="1091" spans="1:12" x14ac:dyDescent="0.3">
      <c r="A1091" s="36" t="str">
        <f t="shared" si="54"/>
        <v/>
      </c>
      <c r="B1091" s="36" t="str">
        <f t="shared" si="55"/>
        <v/>
      </c>
      <c r="C1091" s="38"/>
      <c r="D1091" s="40" t="str">
        <f t="shared" si="56"/>
        <v/>
      </c>
      <c r="E1091" s="35"/>
      <c r="F1091" s="36" t="str">
        <f>IF(LEN(B1091)=0,"",ABS(RIGHT(Angebotsliste!$E$3,2)))</f>
        <v/>
      </c>
      <c r="G1091" s="61" t="str">
        <f>IF(AND(LEN(B1091)&gt;0,LEN(D1091)=0),"",IF(AND(LEN(B1091)=0,D1091&gt;0),"",Angebotsliste!$H$5))</f>
        <v/>
      </c>
      <c r="H1091" s="61" t="str">
        <f>IF(LEN(B1091)=0,"",IF(VLOOKUP(B1091,Angebotsliste!$A$12:$G$999,7,FALSE)=0,"",VLOOKUP(B1091,Angebotsliste!$A$12:$G$999,7,FALSE)))</f>
        <v/>
      </c>
      <c r="I1091" s="62"/>
      <c r="J1091" s="62"/>
      <c r="K1091" s="62"/>
      <c r="L1091" s="61" t="str">
        <f>IF(B1091="","",Angebotsliste!I1101)</f>
        <v/>
      </c>
    </row>
    <row r="1092" spans="1:12" x14ac:dyDescent="0.3">
      <c r="A1092" s="36" t="str">
        <f t="shared" si="54"/>
        <v/>
      </c>
      <c r="B1092" s="36" t="str">
        <f t="shared" si="55"/>
        <v/>
      </c>
      <c r="C1092" s="38"/>
      <c r="D1092" s="40" t="str">
        <f t="shared" si="56"/>
        <v/>
      </c>
      <c r="E1092" s="35"/>
      <c r="F1092" s="36" t="str">
        <f>IF(LEN(B1092)=0,"",ABS(RIGHT(Angebotsliste!$E$3,2)))</f>
        <v/>
      </c>
      <c r="G1092" s="61" t="str">
        <f>IF(AND(LEN(B1092)&gt;0,LEN(D1092)=0),"",IF(AND(LEN(B1092)=0,D1092&gt;0),"",Angebotsliste!$H$5))</f>
        <v/>
      </c>
      <c r="H1092" s="61" t="str">
        <f>IF(LEN(B1092)=0,"",IF(VLOOKUP(B1092,Angebotsliste!$A$12:$G$999,7,FALSE)=0,"",VLOOKUP(B1092,Angebotsliste!$A$12:$G$999,7,FALSE)))</f>
        <v/>
      </c>
      <c r="I1092" s="62"/>
      <c r="J1092" s="62"/>
      <c r="K1092" s="62"/>
      <c r="L1092" s="61" t="str">
        <f>IF(B1092="","",Angebotsliste!I1102)</f>
        <v/>
      </c>
    </row>
    <row r="1093" spans="1:12" x14ac:dyDescent="0.3">
      <c r="A1093" s="36" t="str">
        <f t="shared" si="54"/>
        <v/>
      </c>
      <c r="B1093" s="36" t="str">
        <f t="shared" si="55"/>
        <v/>
      </c>
      <c r="C1093" s="38"/>
      <c r="D1093" s="40" t="str">
        <f t="shared" si="56"/>
        <v/>
      </c>
      <c r="E1093" s="35"/>
      <c r="F1093" s="36" t="str">
        <f>IF(LEN(B1093)=0,"",ABS(RIGHT(Angebotsliste!$E$3,2)))</f>
        <v/>
      </c>
      <c r="G1093" s="61" t="str">
        <f>IF(AND(LEN(B1093)&gt;0,LEN(D1093)=0),"",IF(AND(LEN(B1093)=0,D1093&gt;0),"",Angebotsliste!$H$5))</f>
        <v/>
      </c>
      <c r="H1093" s="61" t="str">
        <f>IF(LEN(B1093)=0,"",IF(VLOOKUP(B1093,Angebotsliste!$A$12:$G$999,7,FALSE)=0,"",VLOOKUP(B1093,Angebotsliste!$A$12:$G$999,7,FALSE)))</f>
        <v/>
      </c>
      <c r="I1093" s="62"/>
      <c r="J1093" s="62"/>
      <c r="K1093" s="62"/>
      <c r="L1093" s="61" t="str">
        <f>IF(B1093="","",Angebotsliste!I1103)</f>
        <v/>
      </c>
    </row>
    <row r="1094" spans="1:12" x14ac:dyDescent="0.3">
      <c r="A1094" s="36" t="str">
        <f t="shared" si="54"/>
        <v/>
      </c>
      <c r="B1094" s="36" t="str">
        <f t="shared" si="55"/>
        <v/>
      </c>
      <c r="C1094" s="38"/>
      <c r="D1094" s="40" t="str">
        <f t="shared" si="56"/>
        <v/>
      </c>
      <c r="E1094" s="35"/>
      <c r="F1094" s="36" t="str">
        <f>IF(LEN(B1094)=0,"",ABS(RIGHT(Angebotsliste!$E$3,2)))</f>
        <v/>
      </c>
      <c r="G1094" s="61" t="str">
        <f>IF(AND(LEN(B1094)&gt;0,LEN(D1094)=0),"",IF(AND(LEN(B1094)=0,D1094&gt;0),"",Angebotsliste!$H$5))</f>
        <v/>
      </c>
      <c r="H1094" s="61" t="str">
        <f>IF(LEN(B1094)=0,"",IF(VLOOKUP(B1094,Angebotsliste!$A$12:$G$999,7,FALSE)=0,"",VLOOKUP(B1094,Angebotsliste!$A$12:$G$999,7,FALSE)))</f>
        <v/>
      </c>
      <c r="I1094" s="62"/>
      <c r="J1094" s="62"/>
      <c r="K1094" s="62"/>
      <c r="L1094" s="61" t="str">
        <f>IF(B1094="","",Angebotsliste!I1104)</f>
        <v/>
      </c>
    </row>
    <row r="1095" spans="1:12" x14ac:dyDescent="0.3">
      <c r="A1095" s="36" t="str">
        <f t="shared" si="54"/>
        <v/>
      </c>
      <c r="B1095" s="36" t="str">
        <f t="shared" si="55"/>
        <v/>
      </c>
      <c r="C1095" s="38"/>
      <c r="D1095" s="40" t="str">
        <f t="shared" si="56"/>
        <v/>
      </c>
      <c r="E1095" s="35"/>
      <c r="F1095" s="36" t="str">
        <f>IF(LEN(B1095)=0,"",ABS(RIGHT(Angebotsliste!$E$3,2)))</f>
        <v/>
      </c>
      <c r="G1095" s="61" t="str">
        <f>IF(AND(LEN(B1095)&gt;0,LEN(D1095)=0),"",IF(AND(LEN(B1095)=0,D1095&gt;0),"",Angebotsliste!$H$5))</f>
        <v/>
      </c>
      <c r="H1095" s="61" t="str">
        <f>IF(LEN(B1095)=0,"",IF(VLOOKUP(B1095,Angebotsliste!$A$12:$G$999,7,FALSE)=0,"",VLOOKUP(B1095,Angebotsliste!$A$12:$G$999,7,FALSE)))</f>
        <v/>
      </c>
      <c r="I1095" s="62"/>
      <c r="J1095" s="62"/>
      <c r="K1095" s="62"/>
      <c r="L1095" s="61" t="str">
        <f>IF(B1095="","",Angebotsliste!I1105)</f>
        <v/>
      </c>
    </row>
    <row r="1096" spans="1:12" x14ac:dyDescent="0.3">
      <c r="A1096" s="36" t="str">
        <f t="shared" si="54"/>
        <v/>
      </c>
      <c r="B1096" s="36" t="str">
        <f t="shared" si="55"/>
        <v/>
      </c>
      <c r="C1096" s="38"/>
      <c r="D1096" s="40" t="str">
        <f t="shared" si="56"/>
        <v/>
      </c>
      <c r="E1096" s="35"/>
      <c r="F1096" s="36" t="str">
        <f>IF(LEN(B1096)=0,"",ABS(RIGHT(Angebotsliste!$E$3,2)))</f>
        <v/>
      </c>
      <c r="G1096" s="61" t="str">
        <f>IF(AND(LEN(B1096)&gt;0,LEN(D1096)=0),"",IF(AND(LEN(B1096)=0,D1096&gt;0),"",Angebotsliste!$H$5))</f>
        <v/>
      </c>
      <c r="H1096" s="61" t="str">
        <f>IF(LEN(B1096)=0,"",IF(VLOOKUP(B1096,Angebotsliste!$A$12:$G$999,7,FALSE)=0,"",VLOOKUP(B1096,Angebotsliste!$A$12:$G$999,7,FALSE)))</f>
        <v/>
      </c>
      <c r="I1096" s="62"/>
      <c r="J1096" s="62"/>
      <c r="K1096" s="62"/>
      <c r="L1096" s="61" t="str">
        <f>IF(B1096="","",Angebotsliste!I1106)</f>
        <v/>
      </c>
    </row>
    <row r="1097" spans="1:12" x14ac:dyDescent="0.3">
      <c r="A1097" s="36" t="str">
        <f t="shared" si="54"/>
        <v/>
      </c>
      <c r="B1097" s="36" t="str">
        <f t="shared" si="55"/>
        <v/>
      </c>
      <c r="C1097" s="38"/>
      <c r="D1097" s="40" t="str">
        <f t="shared" si="56"/>
        <v/>
      </c>
      <c r="E1097" s="35"/>
      <c r="F1097" s="36" t="str">
        <f>IF(LEN(B1097)=0,"",ABS(RIGHT(Angebotsliste!$E$3,2)))</f>
        <v/>
      </c>
      <c r="G1097" s="61" t="str">
        <f>IF(AND(LEN(B1097)&gt;0,LEN(D1097)=0),"",IF(AND(LEN(B1097)=0,D1097&gt;0),"",Angebotsliste!$H$5))</f>
        <v/>
      </c>
      <c r="H1097" s="61" t="str">
        <f>IF(LEN(B1097)=0,"",IF(VLOOKUP(B1097,Angebotsliste!$A$12:$G$999,7,FALSE)=0,"",VLOOKUP(B1097,Angebotsliste!$A$12:$G$999,7,FALSE)))</f>
        <v/>
      </c>
      <c r="I1097" s="62"/>
      <c r="J1097" s="62"/>
      <c r="K1097" s="62"/>
      <c r="L1097" s="61" t="str">
        <f>IF(B1097="","",Angebotsliste!I1107)</f>
        <v/>
      </c>
    </row>
    <row r="1098" spans="1:12" x14ac:dyDescent="0.3">
      <c r="A1098" s="36" t="str">
        <f t="shared" si="54"/>
        <v/>
      </c>
      <c r="B1098" s="36" t="str">
        <f t="shared" si="55"/>
        <v/>
      </c>
      <c r="C1098" s="38"/>
      <c r="D1098" s="40" t="str">
        <f t="shared" si="56"/>
        <v/>
      </c>
      <c r="E1098" s="35"/>
      <c r="F1098" s="36" t="str">
        <f>IF(LEN(B1098)=0,"",ABS(RIGHT(Angebotsliste!$E$3,2)))</f>
        <v/>
      </c>
      <c r="G1098" s="61" t="str">
        <f>IF(AND(LEN(B1098)&gt;0,LEN(D1098)=0),"",IF(AND(LEN(B1098)=0,D1098&gt;0),"",Angebotsliste!$H$5))</f>
        <v/>
      </c>
      <c r="H1098" s="61" t="str">
        <f>IF(LEN(B1098)=0,"",IF(VLOOKUP(B1098,Angebotsliste!$A$12:$G$999,7,FALSE)=0,"",VLOOKUP(B1098,Angebotsliste!$A$12:$G$999,7,FALSE)))</f>
        <v/>
      </c>
      <c r="I1098" s="62"/>
      <c r="J1098" s="62"/>
      <c r="K1098" s="62"/>
      <c r="L1098" s="61" t="str">
        <f>IF(B1098="","",Angebotsliste!I1108)</f>
        <v/>
      </c>
    </row>
    <row r="1099" spans="1:12" x14ac:dyDescent="0.3">
      <c r="A1099" s="36" t="str">
        <f t="shared" si="54"/>
        <v/>
      </c>
      <c r="B1099" s="36" t="str">
        <f t="shared" si="55"/>
        <v/>
      </c>
      <c r="C1099" s="38"/>
      <c r="D1099" s="40" t="str">
        <f t="shared" si="56"/>
        <v/>
      </c>
      <c r="E1099" s="35"/>
      <c r="F1099" s="36" t="str">
        <f>IF(LEN(B1099)=0,"",ABS(RIGHT(Angebotsliste!$E$3,2)))</f>
        <v/>
      </c>
      <c r="G1099" s="61" t="str">
        <f>IF(AND(LEN(B1099)&gt;0,LEN(D1099)=0),"",IF(AND(LEN(B1099)=0,D1099&gt;0),"",Angebotsliste!$H$5))</f>
        <v/>
      </c>
      <c r="H1099" s="61" t="str">
        <f>IF(LEN(B1099)=0,"",IF(VLOOKUP(B1099,Angebotsliste!$A$12:$G$999,7,FALSE)=0,"",VLOOKUP(B1099,Angebotsliste!$A$12:$G$999,7,FALSE)))</f>
        <v/>
      </c>
      <c r="I1099" s="62"/>
      <c r="J1099" s="62"/>
      <c r="K1099" s="62"/>
      <c r="L1099" s="61" t="str">
        <f>IF(B1099="","",Angebotsliste!I1109)</f>
        <v/>
      </c>
    </row>
    <row r="1100" spans="1:12" x14ac:dyDescent="0.3">
      <c r="A1100" s="36" t="str">
        <f t="shared" si="54"/>
        <v/>
      </c>
      <c r="B1100" s="36" t="str">
        <f t="shared" si="55"/>
        <v/>
      </c>
      <c r="C1100" s="38"/>
      <c r="D1100" s="40" t="str">
        <f t="shared" si="56"/>
        <v/>
      </c>
      <c r="E1100" s="35"/>
      <c r="F1100" s="36" t="str">
        <f>IF(LEN(B1100)=0,"",ABS(RIGHT(Angebotsliste!$E$3,2)))</f>
        <v/>
      </c>
      <c r="G1100" s="61" t="str">
        <f>IF(AND(LEN(B1100)&gt;0,LEN(D1100)=0),"",IF(AND(LEN(B1100)=0,D1100&gt;0),"",Angebotsliste!$H$5))</f>
        <v/>
      </c>
      <c r="H1100" s="61" t="str">
        <f>IF(LEN(B1100)=0,"",IF(VLOOKUP(B1100,Angebotsliste!$A$12:$G$999,7,FALSE)=0,"",VLOOKUP(B1100,Angebotsliste!$A$12:$G$999,7,FALSE)))</f>
        <v/>
      </c>
      <c r="I1100" s="62"/>
      <c r="J1100" s="62"/>
      <c r="K1100" s="62"/>
      <c r="L1100" s="61" t="str">
        <f>IF(B1100="","",Angebotsliste!I1110)</f>
        <v/>
      </c>
    </row>
    <row r="1101" spans="1:12" x14ac:dyDescent="0.3">
      <c r="A1101" s="36" t="str">
        <f t="shared" si="54"/>
        <v/>
      </c>
      <c r="B1101" s="36" t="str">
        <f t="shared" si="55"/>
        <v/>
      </c>
      <c r="C1101" s="38"/>
      <c r="D1101" s="40" t="str">
        <f t="shared" si="56"/>
        <v/>
      </c>
      <c r="E1101" s="35"/>
      <c r="F1101" s="36" t="str">
        <f>IF(LEN(B1101)=0,"",ABS(RIGHT(Angebotsliste!$E$3,2)))</f>
        <v/>
      </c>
      <c r="G1101" s="61" t="str">
        <f>IF(AND(LEN(B1101)&gt;0,LEN(D1101)=0),"",IF(AND(LEN(B1101)=0,D1101&gt;0),"",Angebotsliste!$H$5))</f>
        <v/>
      </c>
      <c r="H1101" s="61" t="str">
        <f>IF(LEN(B1101)=0,"",IF(VLOOKUP(B1101,Angebotsliste!$A$12:$G$999,7,FALSE)=0,"",VLOOKUP(B1101,Angebotsliste!$A$12:$G$999,7,FALSE)))</f>
        <v/>
      </c>
      <c r="I1101" s="62"/>
      <c r="J1101" s="62"/>
      <c r="K1101" s="62"/>
      <c r="L1101" s="61" t="str">
        <f>IF(B1101="","",Angebotsliste!I1111)</f>
        <v/>
      </c>
    </row>
    <row r="1102" spans="1:12" x14ac:dyDescent="0.3">
      <c r="A1102" s="36" t="str">
        <f t="shared" si="54"/>
        <v/>
      </c>
      <c r="B1102" s="36" t="str">
        <f t="shared" si="55"/>
        <v/>
      </c>
      <c r="C1102" s="38"/>
      <c r="D1102" s="40" t="str">
        <f t="shared" si="56"/>
        <v/>
      </c>
      <c r="E1102" s="35"/>
      <c r="F1102" s="36" t="str">
        <f>IF(LEN(B1102)=0,"",ABS(RIGHT(Angebotsliste!$E$3,2)))</f>
        <v/>
      </c>
      <c r="G1102" s="61" t="str">
        <f>IF(AND(LEN(B1102)&gt;0,LEN(D1102)=0),"",IF(AND(LEN(B1102)=0,D1102&gt;0),"",Angebotsliste!$H$5))</f>
        <v/>
      </c>
      <c r="H1102" s="61" t="str">
        <f>IF(LEN(B1102)=0,"",IF(VLOOKUP(B1102,Angebotsliste!$A$12:$G$999,7,FALSE)=0,"",VLOOKUP(B1102,Angebotsliste!$A$12:$G$999,7,FALSE)))</f>
        <v/>
      </c>
      <c r="I1102" s="62"/>
      <c r="J1102" s="62"/>
      <c r="K1102" s="62"/>
      <c r="L1102" s="61" t="str">
        <f>IF(B1102="","",Angebotsliste!I1112)</f>
        <v/>
      </c>
    </row>
    <row r="1103" spans="1:12" x14ac:dyDescent="0.3">
      <c r="A1103" s="36" t="str">
        <f t="shared" si="54"/>
        <v/>
      </c>
      <c r="B1103" s="36" t="str">
        <f t="shared" si="55"/>
        <v/>
      </c>
      <c r="C1103" s="38"/>
      <c r="D1103" s="40" t="str">
        <f t="shared" si="56"/>
        <v/>
      </c>
      <c r="E1103" s="35"/>
      <c r="F1103" s="36" t="str">
        <f>IF(LEN(B1103)=0,"",ABS(RIGHT(Angebotsliste!$E$3,2)))</f>
        <v/>
      </c>
      <c r="G1103" s="61" t="str">
        <f>IF(AND(LEN(B1103)&gt;0,LEN(D1103)=0),"",IF(AND(LEN(B1103)=0,D1103&gt;0),"",Angebotsliste!$H$5))</f>
        <v/>
      </c>
      <c r="H1103" s="61" t="str">
        <f>IF(LEN(B1103)=0,"",IF(VLOOKUP(B1103,Angebotsliste!$A$12:$G$999,7,FALSE)=0,"",VLOOKUP(B1103,Angebotsliste!$A$12:$G$999,7,FALSE)))</f>
        <v/>
      </c>
      <c r="I1103" s="62"/>
      <c r="J1103" s="62"/>
      <c r="K1103" s="62"/>
      <c r="L1103" s="61" t="str">
        <f>IF(B1103="","",Angebotsliste!I1113)</f>
        <v/>
      </c>
    </row>
    <row r="1104" spans="1:12" x14ac:dyDescent="0.3">
      <c r="A1104" s="36" t="str">
        <f t="shared" si="54"/>
        <v/>
      </c>
      <c r="B1104" s="36" t="str">
        <f t="shared" si="55"/>
        <v/>
      </c>
      <c r="C1104" s="38"/>
      <c r="D1104" s="40" t="str">
        <f t="shared" si="56"/>
        <v/>
      </c>
      <c r="E1104" s="35"/>
      <c r="F1104" s="36" t="str">
        <f>IF(LEN(B1104)=0,"",ABS(RIGHT(Angebotsliste!$E$3,2)))</f>
        <v/>
      </c>
      <c r="G1104" s="61" t="str">
        <f>IF(AND(LEN(B1104)&gt;0,LEN(D1104)=0),"",IF(AND(LEN(B1104)=0,D1104&gt;0),"",Angebotsliste!$H$5))</f>
        <v/>
      </c>
      <c r="H1104" s="61" t="str">
        <f>IF(LEN(B1104)=0,"",IF(VLOOKUP(B1104,Angebotsliste!$A$12:$G$999,7,FALSE)=0,"",VLOOKUP(B1104,Angebotsliste!$A$12:$G$999,7,FALSE)))</f>
        <v/>
      </c>
      <c r="I1104" s="62"/>
      <c r="J1104" s="62"/>
      <c r="K1104" s="62"/>
      <c r="L1104" s="61" t="str">
        <f>IF(B1104="","",Angebotsliste!I1114)</f>
        <v/>
      </c>
    </row>
    <row r="1105" spans="1:12" x14ac:dyDescent="0.3">
      <c r="A1105" s="36" t="str">
        <f t="shared" si="54"/>
        <v/>
      </c>
      <c r="B1105" s="36" t="str">
        <f t="shared" si="55"/>
        <v/>
      </c>
      <c r="C1105" s="38"/>
      <c r="D1105" s="40" t="str">
        <f t="shared" si="56"/>
        <v/>
      </c>
      <c r="E1105" s="35"/>
      <c r="F1105" s="36" t="str">
        <f>IF(LEN(B1105)=0,"",ABS(RIGHT(Angebotsliste!$E$3,2)))</f>
        <v/>
      </c>
      <c r="G1105" s="61" t="str">
        <f>IF(AND(LEN(B1105)&gt;0,LEN(D1105)=0),"",IF(AND(LEN(B1105)=0,D1105&gt;0),"",Angebotsliste!$H$5))</f>
        <v/>
      </c>
      <c r="H1105" s="61" t="str">
        <f>IF(LEN(B1105)=0,"",IF(VLOOKUP(B1105,Angebotsliste!$A$12:$G$999,7,FALSE)=0,"",VLOOKUP(B1105,Angebotsliste!$A$12:$G$999,7,FALSE)))</f>
        <v/>
      </c>
      <c r="I1105" s="62"/>
      <c r="J1105" s="62"/>
      <c r="K1105" s="62"/>
      <c r="L1105" s="61" t="str">
        <f>IF(B1105="","",Angebotsliste!I1115)</f>
        <v/>
      </c>
    </row>
    <row r="1106" spans="1:12" x14ac:dyDescent="0.3">
      <c r="A1106" s="36" t="str">
        <f t="shared" si="54"/>
        <v/>
      </c>
      <c r="B1106" s="36" t="str">
        <f t="shared" si="55"/>
        <v/>
      </c>
      <c r="C1106" s="38"/>
      <c r="D1106" s="40" t="str">
        <f t="shared" si="56"/>
        <v/>
      </c>
      <c r="E1106" s="35"/>
      <c r="F1106" s="36" t="str">
        <f>IF(LEN(B1106)=0,"",ABS(RIGHT(Angebotsliste!$E$3,2)))</f>
        <v/>
      </c>
      <c r="G1106" s="61" t="str">
        <f>IF(AND(LEN(B1106)&gt;0,LEN(D1106)=0),"",IF(AND(LEN(B1106)=0,D1106&gt;0),"",Angebotsliste!$H$5))</f>
        <v/>
      </c>
      <c r="H1106" s="61" t="str">
        <f>IF(LEN(B1106)=0,"",IF(VLOOKUP(B1106,Angebotsliste!$A$12:$G$999,7,FALSE)=0,"",VLOOKUP(B1106,Angebotsliste!$A$12:$G$999,7,FALSE)))</f>
        <v/>
      </c>
      <c r="I1106" s="62"/>
      <c r="J1106" s="62"/>
      <c r="K1106" s="62"/>
      <c r="L1106" s="61" t="str">
        <f>IF(B1106="","",Angebotsliste!I1116)</f>
        <v/>
      </c>
    </row>
    <row r="1107" spans="1:12" x14ac:dyDescent="0.3">
      <c r="A1107" s="36" t="str">
        <f t="shared" si="54"/>
        <v/>
      </c>
      <c r="B1107" s="36" t="str">
        <f t="shared" si="55"/>
        <v/>
      </c>
      <c r="C1107" s="38"/>
      <c r="D1107" s="40" t="str">
        <f t="shared" si="56"/>
        <v/>
      </c>
      <c r="E1107" s="35"/>
      <c r="F1107" s="36" t="str">
        <f>IF(LEN(B1107)=0,"",ABS(RIGHT(Angebotsliste!$E$3,2)))</f>
        <v/>
      </c>
      <c r="G1107" s="61" t="str">
        <f>IF(AND(LEN(B1107)&gt;0,LEN(D1107)=0),"",IF(AND(LEN(B1107)=0,D1107&gt;0),"",Angebotsliste!$H$5))</f>
        <v/>
      </c>
      <c r="H1107" s="61" t="str">
        <f>IF(LEN(B1107)=0,"",IF(VLOOKUP(B1107,Angebotsliste!$A$12:$G$999,7,FALSE)=0,"",VLOOKUP(B1107,Angebotsliste!$A$12:$G$999,7,FALSE)))</f>
        <v/>
      </c>
      <c r="I1107" s="62"/>
      <c r="J1107" s="62"/>
      <c r="K1107" s="62"/>
      <c r="L1107" s="61" t="str">
        <f>IF(B1107="","",Angebotsliste!I1117)</f>
        <v/>
      </c>
    </row>
    <row r="1108" spans="1:12" x14ac:dyDescent="0.3">
      <c r="A1108" s="36" t="str">
        <f t="shared" si="54"/>
        <v/>
      </c>
      <c r="B1108" s="36" t="str">
        <f t="shared" si="55"/>
        <v/>
      </c>
      <c r="C1108" s="38"/>
      <c r="D1108" s="40" t="str">
        <f t="shared" si="56"/>
        <v/>
      </c>
      <c r="E1108" s="35"/>
      <c r="F1108" s="36" t="str">
        <f>IF(LEN(B1108)=0,"",ABS(RIGHT(Angebotsliste!$E$3,2)))</f>
        <v/>
      </c>
      <c r="G1108" s="61" t="str">
        <f>IF(AND(LEN(B1108)&gt;0,LEN(D1108)=0),"",IF(AND(LEN(B1108)=0,D1108&gt;0),"",Angebotsliste!$H$5))</f>
        <v/>
      </c>
      <c r="H1108" s="61" t="str">
        <f>IF(LEN(B1108)=0,"",IF(VLOOKUP(B1108,Angebotsliste!$A$12:$G$999,7,FALSE)=0,"",VLOOKUP(B1108,Angebotsliste!$A$12:$G$999,7,FALSE)))</f>
        <v/>
      </c>
      <c r="I1108" s="62"/>
      <c r="J1108" s="62"/>
      <c r="K1108" s="62"/>
      <c r="L1108" s="61" t="str">
        <f>IF(B1108="","",Angebotsliste!I1118)</f>
        <v/>
      </c>
    </row>
    <row r="1109" spans="1:12" x14ac:dyDescent="0.3">
      <c r="A1109" s="36" t="str">
        <f t="shared" si="54"/>
        <v/>
      </c>
      <c r="B1109" s="36" t="str">
        <f t="shared" si="55"/>
        <v/>
      </c>
      <c r="C1109" s="38"/>
      <c r="D1109" s="40" t="str">
        <f t="shared" si="56"/>
        <v/>
      </c>
      <c r="E1109" s="35"/>
      <c r="F1109" s="36" t="str">
        <f>IF(LEN(B1109)=0,"",ABS(RIGHT(Angebotsliste!$E$3,2)))</f>
        <v/>
      </c>
      <c r="G1109" s="61" t="str">
        <f>IF(AND(LEN(B1109)&gt;0,LEN(D1109)=0),"",IF(AND(LEN(B1109)=0,D1109&gt;0),"",Angebotsliste!$H$5))</f>
        <v/>
      </c>
      <c r="H1109" s="61" t="str">
        <f>IF(LEN(B1109)=0,"",IF(VLOOKUP(B1109,Angebotsliste!$A$12:$G$999,7,FALSE)=0,"",VLOOKUP(B1109,Angebotsliste!$A$12:$G$999,7,FALSE)))</f>
        <v/>
      </c>
      <c r="I1109" s="62"/>
      <c r="J1109" s="62"/>
      <c r="K1109" s="62"/>
      <c r="L1109" s="61" t="str">
        <f>IF(B1109="","",Angebotsliste!I1119)</f>
        <v/>
      </c>
    </row>
    <row r="1110" spans="1:12" x14ac:dyDescent="0.3">
      <c r="A1110" s="36" t="str">
        <f t="shared" si="54"/>
        <v/>
      </c>
      <c r="B1110" s="36" t="str">
        <f t="shared" si="55"/>
        <v/>
      </c>
      <c r="C1110" s="38"/>
      <c r="D1110" s="40" t="str">
        <f t="shared" si="56"/>
        <v/>
      </c>
      <c r="E1110" s="35"/>
      <c r="F1110" s="36" t="str">
        <f>IF(LEN(B1110)=0,"",ABS(RIGHT(Angebotsliste!$E$3,2)))</f>
        <v/>
      </c>
      <c r="G1110" s="61" t="str">
        <f>IF(AND(LEN(B1110)&gt;0,LEN(D1110)=0),"",IF(AND(LEN(B1110)=0,D1110&gt;0),"",Angebotsliste!$H$5))</f>
        <v/>
      </c>
      <c r="H1110" s="61" t="str">
        <f>IF(LEN(B1110)=0,"",IF(VLOOKUP(B1110,Angebotsliste!$A$12:$G$999,7,FALSE)=0,"",VLOOKUP(B1110,Angebotsliste!$A$12:$G$999,7,FALSE)))</f>
        <v/>
      </c>
      <c r="I1110" s="62"/>
      <c r="J1110" s="62"/>
      <c r="K1110" s="62"/>
      <c r="L1110" s="61" t="str">
        <f>IF(B1110="","",Angebotsliste!I1120)</f>
        <v/>
      </c>
    </row>
    <row r="1111" spans="1:12" x14ac:dyDescent="0.3">
      <c r="A1111" s="36" t="str">
        <f t="shared" si="54"/>
        <v/>
      </c>
      <c r="B1111" s="36" t="str">
        <f t="shared" si="55"/>
        <v/>
      </c>
      <c r="C1111" s="38"/>
      <c r="D1111" s="40" t="str">
        <f t="shared" si="56"/>
        <v/>
      </c>
      <c r="E1111" s="35"/>
      <c r="F1111" s="36" t="str">
        <f>IF(LEN(B1111)=0,"",ABS(RIGHT(Angebotsliste!$E$3,2)))</f>
        <v/>
      </c>
      <c r="G1111" s="61" t="str">
        <f>IF(AND(LEN(B1111)&gt;0,LEN(D1111)=0),"",IF(AND(LEN(B1111)=0,D1111&gt;0),"",Angebotsliste!$H$5))</f>
        <v/>
      </c>
      <c r="H1111" s="61" t="str">
        <f>IF(LEN(B1111)=0,"",IF(VLOOKUP(B1111,Angebotsliste!$A$12:$G$999,7,FALSE)=0,"",VLOOKUP(B1111,Angebotsliste!$A$12:$G$999,7,FALSE)))</f>
        <v/>
      </c>
      <c r="I1111" s="62"/>
      <c r="J1111" s="62"/>
      <c r="K1111" s="62"/>
      <c r="L1111" s="61" t="str">
        <f>IF(B1111="","",Angebotsliste!I1121)</f>
        <v/>
      </c>
    </row>
    <row r="1112" spans="1:12" x14ac:dyDescent="0.3">
      <c r="A1112" s="36" t="str">
        <f t="shared" si="54"/>
        <v/>
      </c>
      <c r="B1112" s="36" t="str">
        <f t="shared" si="55"/>
        <v/>
      </c>
      <c r="C1112" s="38"/>
      <c r="D1112" s="40" t="str">
        <f t="shared" si="56"/>
        <v/>
      </c>
      <c r="E1112" s="35"/>
      <c r="F1112" s="36" t="str">
        <f>IF(LEN(B1112)=0,"",ABS(RIGHT(Angebotsliste!$E$3,2)))</f>
        <v/>
      </c>
      <c r="G1112" s="61" t="str">
        <f>IF(AND(LEN(B1112)&gt;0,LEN(D1112)=0),"",IF(AND(LEN(B1112)=0,D1112&gt;0),"",Angebotsliste!$H$5))</f>
        <v/>
      </c>
      <c r="H1112" s="61" t="str">
        <f>IF(LEN(B1112)=0,"",IF(VLOOKUP(B1112,Angebotsliste!$A$12:$G$999,7,FALSE)=0,"",VLOOKUP(B1112,Angebotsliste!$A$12:$G$999,7,FALSE)))</f>
        <v/>
      </c>
      <c r="I1112" s="62"/>
      <c r="J1112" s="62"/>
      <c r="K1112" s="62"/>
      <c r="L1112" s="61" t="str">
        <f>IF(B1112="","",Angebotsliste!I1122)</f>
        <v/>
      </c>
    </row>
    <row r="1113" spans="1:12" x14ac:dyDescent="0.3">
      <c r="A1113" s="36" t="str">
        <f t="shared" si="54"/>
        <v/>
      </c>
      <c r="B1113" s="36" t="str">
        <f t="shared" si="55"/>
        <v/>
      </c>
      <c r="C1113" s="38"/>
      <c r="D1113" s="40" t="str">
        <f t="shared" si="56"/>
        <v/>
      </c>
      <c r="E1113" s="35"/>
      <c r="F1113" s="36" t="str">
        <f>IF(LEN(B1113)=0,"",ABS(RIGHT(Angebotsliste!$E$3,2)))</f>
        <v/>
      </c>
      <c r="G1113" s="61" t="str">
        <f>IF(AND(LEN(B1113)&gt;0,LEN(D1113)=0),"",IF(AND(LEN(B1113)=0,D1113&gt;0),"",Angebotsliste!$H$5))</f>
        <v/>
      </c>
      <c r="H1113" s="61" t="str">
        <f>IF(LEN(B1113)=0,"",IF(VLOOKUP(B1113,Angebotsliste!$A$12:$G$999,7,FALSE)=0,"",VLOOKUP(B1113,Angebotsliste!$A$12:$G$999,7,FALSE)))</f>
        <v/>
      </c>
      <c r="I1113" s="62"/>
      <c r="J1113" s="62"/>
      <c r="K1113" s="62"/>
      <c r="L1113" s="61" t="str">
        <f>IF(B1113="","",Angebotsliste!I1123)</f>
        <v/>
      </c>
    </row>
    <row r="1114" spans="1:12" x14ac:dyDescent="0.3">
      <c r="A1114" s="36" t="str">
        <f t="shared" si="54"/>
        <v/>
      </c>
      <c r="B1114" s="36" t="str">
        <f t="shared" si="55"/>
        <v/>
      </c>
      <c r="C1114" s="38"/>
      <c r="D1114" s="40" t="str">
        <f t="shared" si="56"/>
        <v/>
      </c>
      <c r="E1114" s="35"/>
      <c r="F1114" s="36" t="str">
        <f>IF(LEN(B1114)=0,"",ABS(RIGHT(Angebotsliste!$E$3,2)))</f>
        <v/>
      </c>
      <c r="G1114" s="61" t="str">
        <f>IF(AND(LEN(B1114)&gt;0,LEN(D1114)=0),"",IF(AND(LEN(B1114)=0,D1114&gt;0),"",Angebotsliste!$H$5))</f>
        <v/>
      </c>
      <c r="H1114" s="61" t="str">
        <f>IF(LEN(B1114)=0,"",IF(VLOOKUP(B1114,Angebotsliste!$A$12:$G$999,7,FALSE)=0,"",VLOOKUP(B1114,Angebotsliste!$A$12:$G$999,7,FALSE)))</f>
        <v/>
      </c>
      <c r="I1114" s="62"/>
      <c r="J1114" s="62"/>
      <c r="K1114" s="62"/>
      <c r="L1114" s="61" t="str">
        <f>IF(B1114="","",Angebotsliste!I1124)</f>
        <v/>
      </c>
    </row>
    <row r="1115" spans="1:12" x14ac:dyDescent="0.3">
      <c r="A1115" s="36" t="str">
        <f t="shared" si="54"/>
        <v/>
      </c>
      <c r="B1115" s="36" t="str">
        <f t="shared" si="55"/>
        <v/>
      </c>
      <c r="C1115" s="38"/>
      <c r="D1115" s="40" t="str">
        <f t="shared" si="56"/>
        <v/>
      </c>
      <c r="E1115" s="35"/>
      <c r="F1115" s="36" t="str">
        <f>IF(LEN(B1115)=0,"",ABS(RIGHT(Angebotsliste!$E$3,2)))</f>
        <v/>
      </c>
      <c r="G1115" s="61" t="str">
        <f>IF(AND(LEN(B1115)&gt;0,LEN(D1115)=0),"",IF(AND(LEN(B1115)=0,D1115&gt;0),"",Angebotsliste!$H$5))</f>
        <v/>
      </c>
      <c r="H1115" s="61" t="str">
        <f>IF(LEN(B1115)=0,"",IF(VLOOKUP(B1115,Angebotsliste!$A$12:$G$999,7,FALSE)=0,"",VLOOKUP(B1115,Angebotsliste!$A$12:$G$999,7,FALSE)))</f>
        <v/>
      </c>
      <c r="I1115" s="62"/>
      <c r="J1115" s="62"/>
      <c r="K1115" s="62"/>
      <c r="L1115" s="61" t="str">
        <f>IF(B1115="","",Angebotsliste!I1125)</f>
        <v/>
      </c>
    </row>
    <row r="1116" spans="1:12" x14ac:dyDescent="0.3">
      <c r="A1116" s="36" t="str">
        <f t="shared" si="54"/>
        <v/>
      </c>
      <c r="B1116" s="36" t="str">
        <f t="shared" si="55"/>
        <v/>
      </c>
      <c r="C1116" s="38"/>
      <c r="D1116" s="40" t="str">
        <f t="shared" si="56"/>
        <v/>
      </c>
      <c r="E1116" s="35"/>
      <c r="F1116" s="36" t="str">
        <f>IF(LEN(B1116)=0,"",ABS(RIGHT(Angebotsliste!$E$3,2)))</f>
        <v/>
      </c>
      <c r="G1116" s="61" t="str">
        <f>IF(AND(LEN(B1116)&gt;0,LEN(D1116)=0),"",IF(AND(LEN(B1116)=0,D1116&gt;0),"",Angebotsliste!$H$5))</f>
        <v/>
      </c>
      <c r="H1116" s="61" t="str">
        <f>IF(LEN(B1116)=0,"",IF(VLOOKUP(B1116,Angebotsliste!$A$12:$G$999,7,FALSE)=0,"",VLOOKUP(B1116,Angebotsliste!$A$12:$G$999,7,FALSE)))</f>
        <v/>
      </c>
      <c r="I1116" s="62"/>
      <c r="J1116" s="62"/>
      <c r="K1116" s="62"/>
      <c r="L1116" s="61" t="str">
        <f>IF(B1116="","",Angebotsliste!I1126)</f>
        <v/>
      </c>
    </row>
    <row r="1117" spans="1:12" x14ac:dyDescent="0.3">
      <c r="A1117" s="36" t="str">
        <f t="shared" si="54"/>
        <v/>
      </c>
      <c r="B1117" s="36" t="str">
        <f t="shared" si="55"/>
        <v/>
      </c>
      <c r="C1117" s="38"/>
      <c r="D1117" s="40" t="str">
        <f t="shared" si="56"/>
        <v/>
      </c>
      <c r="E1117" s="35"/>
      <c r="F1117" s="36" t="str">
        <f>IF(LEN(B1117)=0,"",ABS(RIGHT(Angebotsliste!$E$3,2)))</f>
        <v/>
      </c>
      <c r="G1117" s="61" t="str">
        <f>IF(AND(LEN(B1117)&gt;0,LEN(D1117)=0),"",IF(AND(LEN(B1117)=0,D1117&gt;0),"",Angebotsliste!$H$5))</f>
        <v/>
      </c>
      <c r="H1117" s="61" t="str">
        <f>IF(LEN(B1117)=0,"",IF(VLOOKUP(B1117,Angebotsliste!$A$12:$G$999,7,FALSE)=0,"",VLOOKUP(B1117,Angebotsliste!$A$12:$G$999,7,FALSE)))</f>
        <v/>
      </c>
      <c r="I1117" s="62"/>
      <c r="J1117" s="62"/>
      <c r="K1117" s="62"/>
      <c r="L1117" s="61" t="str">
        <f>IF(B1117="","",Angebotsliste!I1127)</f>
        <v/>
      </c>
    </row>
    <row r="1118" spans="1:12" x14ac:dyDescent="0.3">
      <c r="A1118" s="36" t="str">
        <f t="shared" si="54"/>
        <v/>
      </c>
      <c r="B1118" s="36" t="str">
        <f t="shared" si="55"/>
        <v/>
      </c>
      <c r="C1118" s="38"/>
      <c r="D1118" s="40" t="str">
        <f t="shared" si="56"/>
        <v/>
      </c>
      <c r="E1118" s="35"/>
      <c r="F1118" s="36" t="str">
        <f>IF(LEN(B1118)=0,"",ABS(RIGHT(Angebotsliste!$E$3,2)))</f>
        <v/>
      </c>
      <c r="G1118" s="61" t="str">
        <f>IF(AND(LEN(B1118)&gt;0,LEN(D1118)=0),"",IF(AND(LEN(B1118)=0,D1118&gt;0),"",Angebotsliste!$H$5))</f>
        <v/>
      </c>
      <c r="H1118" s="61" t="str">
        <f>IF(LEN(B1118)=0,"",IF(VLOOKUP(B1118,Angebotsliste!$A$12:$G$999,7,FALSE)=0,"",VLOOKUP(B1118,Angebotsliste!$A$12:$G$999,7,FALSE)))</f>
        <v/>
      </c>
      <c r="I1118" s="62"/>
      <c r="J1118" s="62"/>
      <c r="K1118" s="62"/>
      <c r="L1118" s="61" t="str">
        <f>IF(B1118="","",Angebotsliste!I1128)</f>
        <v/>
      </c>
    </row>
    <row r="1119" spans="1:12" x14ac:dyDescent="0.3">
      <c r="A1119" s="36" t="str">
        <f t="shared" si="54"/>
        <v/>
      </c>
      <c r="B1119" s="36" t="str">
        <f t="shared" si="55"/>
        <v/>
      </c>
      <c r="C1119" s="38"/>
      <c r="D1119" s="40" t="str">
        <f t="shared" si="56"/>
        <v/>
      </c>
      <c r="E1119" s="35"/>
      <c r="F1119" s="36" t="str">
        <f>IF(LEN(B1119)=0,"",ABS(RIGHT(Angebotsliste!$E$3,2)))</f>
        <v/>
      </c>
      <c r="G1119" s="61" t="str">
        <f>IF(AND(LEN(B1119)&gt;0,LEN(D1119)=0),"",IF(AND(LEN(B1119)=0,D1119&gt;0),"",Angebotsliste!$H$5))</f>
        <v/>
      </c>
      <c r="H1119" s="61" t="str">
        <f>IF(LEN(B1119)=0,"",IF(VLOOKUP(B1119,Angebotsliste!$A$12:$G$999,7,FALSE)=0,"",VLOOKUP(B1119,Angebotsliste!$A$12:$G$999,7,FALSE)))</f>
        <v/>
      </c>
      <c r="I1119" s="62"/>
      <c r="J1119" s="62"/>
      <c r="K1119" s="62"/>
      <c r="L1119" s="61" t="str">
        <f>IF(B1119="","",Angebotsliste!I1129)</f>
        <v/>
      </c>
    </row>
    <row r="1120" spans="1:12" x14ac:dyDescent="0.3">
      <c r="A1120" s="36" t="str">
        <f t="shared" si="54"/>
        <v/>
      </c>
      <c r="B1120" s="36" t="str">
        <f t="shared" si="55"/>
        <v/>
      </c>
      <c r="C1120" s="38"/>
      <c r="D1120" s="40" t="str">
        <f t="shared" si="56"/>
        <v/>
      </c>
      <c r="E1120" s="35"/>
      <c r="F1120" s="36" t="str">
        <f>IF(LEN(B1120)=0,"",ABS(RIGHT(Angebotsliste!$E$3,2)))</f>
        <v/>
      </c>
      <c r="G1120" s="61" t="str">
        <f>IF(AND(LEN(B1120)&gt;0,LEN(D1120)=0),"",IF(AND(LEN(B1120)=0,D1120&gt;0),"",Angebotsliste!$H$5))</f>
        <v/>
      </c>
      <c r="H1120" s="61" t="str">
        <f>IF(LEN(B1120)=0,"",IF(VLOOKUP(B1120,Angebotsliste!$A$12:$G$999,7,FALSE)=0,"",VLOOKUP(B1120,Angebotsliste!$A$12:$G$999,7,FALSE)))</f>
        <v/>
      </c>
      <c r="I1120" s="62"/>
      <c r="J1120" s="62"/>
      <c r="K1120" s="62"/>
      <c r="L1120" s="61" t="str">
        <f>IF(B1120="","",Angebotsliste!I1130)</f>
        <v/>
      </c>
    </row>
    <row r="1121" spans="1:12" x14ac:dyDescent="0.3">
      <c r="A1121" s="36" t="str">
        <f t="shared" si="54"/>
        <v/>
      </c>
      <c r="B1121" s="36" t="str">
        <f t="shared" si="55"/>
        <v/>
      </c>
      <c r="C1121" s="38"/>
      <c r="D1121" s="40" t="str">
        <f t="shared" si="56"/>
        <v/>
      </c>
      <c r="E1121" s="35"/>
      <c r="F1121" s="36" t="str">
        <f>IF(LEN(B1121)=0,"",ABS(RIGHT(Angebotsliste!$E$3,2)))</f>
        <v/>
      </c>
      <c r="G1121" s="61" t="str">
        <f>IF(AND(LEN(B1121)&gt;0,LEN(D1121)=0),"",IF(AND(LEN(B1121)=0,D1121&gt;0),"",Angebotsliste!$H$5))</f>
        <v/>
      </c>
      <c r="H1121" s="61" t="str">
        <f>IF(LEN(B1121)=0,"",IF(VLOOKUP(B1121,Angebotsliste!$A$12:$G$999,7,FALSE)=0,"",VLOOKUP(B1121,Angebotsliste!$A$12:$G$999,7,FALSE)))</f>
        <v/>
      </c>
      <c r="I1121" s="62"/>
      <c r="J1121" s="62"/>
      <c r="K1121" s="62"/>
      <c r="L1121" s="61" t="str">
        <f>IF(B1121="","",Angebotsliste!I1131)</f>
        <v/>
      </c>
    </row>
    <row r="1122" spans="1:12" x14ac:dyDescent="0.3">
      <c r="A1122" s="36" t="str">
        <f t="shared" si="54"/>
        <v/>
      </c>
      <c r="B1122" s="36" t="str">
        <f t="shared" si="55"/>
        <v/>
      </c>
      <c r="C1122" s="38"/>
      <c r="D1122" s="40" t="str">
        <f t="shared" si="56"/>
        <v/>
      </c>
      <c r="E1122" s="35"/>
      <c r="F1122" s="36" t="str">
        <f>IF(LEN(B1122)=0,"",ABS(RIGHT(Angebotsliste!$E$3,2)))</f>
        <v/>
      </c>
      <c r="G1122" s="61" t="str">
        <f>IF(AND(LEN(B1122)&gt;0,LEN(D1122)=0),"",IF(AND(LEN(B1122)=0,D1122&gt;0),"",Angebotsliste!$H$5))</f>
        <v/>
      </c>
      <c r="H1122" s="61" t="str">
        <f>IF(LEN(B1122)=0,"",IF(VLOOKUP(B1122,Angebotsliste!$A$12:$G$999,7,FALSE)=0,"",VLOOKUP(B1122,Angebotsliste!$A$12:$G$999,7,FALSE)))</f>
        <v/>
      </c>
      <c r="I1122" s="62"/>
      <c r="J1122" s="62"/>
      <c r="K1122" s="62"/>
      <c r="L1122" s="61" t="str">
        <f>IF(B1122="","",Angebotsliste!I1132)</f>
        <v/>
      </c>
    </row>
    <row r="1123" spans="1:12" x14ac:dyDescent="0.3">
      <c r="A1123" s="36" t="str">
        <f t="shared" si="54"/>
        <v/>
      </c>
      <c r="B1123" s="36" t="str">
        <f t="shared" si="55"/>
        <v/>
      </c>
      <c r="C1123" s="38"/>
      <c r="D1123" s="40" t="str">
        <f t="shared" si="56"/>
        <v/>
      </c>
      <c r="E1123" s="35"/>
      <c r="F1123" s="36" t="str">
        <f>IF(LEN(B1123)=0,"",ABS(RIGHT(Angebotsliste!$E$3,2)))</f>
        <v/>
      </c>
      <c r="G1123" s="61" t="str">
        <f>IF(AND(LEN(B1123)&gt;0,LEN(D1123)=0),"",IF(AND(LEN(B1123)=0,D1123&gt;0),"",Angebotsliste!$H$5))</f>
        <v/>
      </c>
      <c r="H1123" s="61" t="str">
        <f>IF(LEN(B1123)=0,"",IF(VLOOKUP(B1123,Angebotsliste!$A$12:$G$999,7,FALSE)=0,"",VLOOKUP(B1123,Angebotsliste!$A$12:$G$999,7,FALSE)))</f>
        <v/>
      </c>
      <c r="I1123" s="62"/>
      <c r="J1123" s="62"/>
      <c r="K1123" s="62"/>
      <c r="L1123" s="61" t="str">
        <f>IF(B1123="","",Angebotsliste!I1133)</f>
        <v/>
      </c>
    </row>
    <row r="1124" spans="1:12" x14ac:dyDescent="0.3">
      <c r="A1124" s="36" t="str">
        <f t="shared" si="54"/>
        <v/>
      </c>
      <c r="B1124" s="36" t="str">
        <f t="shared" si="55"/>
        <v/>
      </c>
      <c r="C1124" s="38"/>
      <c r="D1124" s="40" t="str">
        <f t="shared" si="56"/>
        <v/>
      </c>
      <c r="E1124" s="35"/>
      <c r="F1124" s="36" t="str">
        <f>IF(LEN(B1124)=0,"",ABS(RIGHT(Angebotsliste!$E$3,2)))</f>
        <v/>
      </c>
      <c r="G1124" s="61" t="str">
        <f>IF(AND(LEN(B1124)&gt;0,LEN(D1124)=0),"",IF(AND(LEN(B1124)=0,D1124&gt;0),"",Angebotsliste!$H$5))</f>
        <v/>
      </c>
      <c r="H1124" s="61" t="str">
        <f>IF(LEN(B1124)=0,"",IF(VLOOKUP(B1124,Angebotsliste!$A$12:$G$999,7,FALSE)=0,"",VLOOKUP(B1124,Angebotsliste!$A$12:$G$999,7,FALSE)))</f>
        <v/>
      </c>
      <c r="I1124" s="62"/>
      <c r="J1124" s="62"/>
      <c r="K1124" s="62"/>
      <c r="L1124" s="61" t="str">
        <f>IF(B1124="","",Angebotsliste!I1134)</f>
        <v/>
      </c>
    </row>
    <row r="1125" spans="1:12" x14ac:dyDescent="0.3">
      <c r="A1125" s="36" t="str">
        <f t="shared" si="54"/>
        <v/>
      </c>
      <c r="B1125" s="36" t="str">
        <f t="shared" si="55"/>
        <v/>
      </c>
      <c r="C1125" s="38"/>
      <c r="D1125" s="40" t="str">
        <f t="shared" si="56"/>
        <v/>
      </c>
      <c r="E1125" s="35"/>
      <c r="F1125" s="36" t="str">
        <f>IF(LEN(B1125)=0,"",ABS(RIGHT(Angebotsliste!$E$3,2)))</f>
        <v/>
      </c>
      <c r="G1125" s="61" t="str">
        <f>IF(AND(LEN(B1125)&gt;0,LEN(D1125)=0),"",IF(AND(LEN(B1125)=0,D1125&gt;0),"",Angebotsliste!$H$5))</f>
        <v/>
      </c>
      <c r="H1125" s="61" t="str">
        <f>IF(LEN(B1125)=0,"",IF(VLOOKUP(B1125,Angebotsliste!$A$12:$G$999,7,FALSE)=0,"",VLOOKUP(B1125,Angebotsliste!$A$12:$G$999,7,FALSE)))</f>
        <v/>
      </c>
      <c r="I1125" s="62"/>
      <c r="J1125" s="62"/>
      <c r="K1125" s="62"/>
      <c r="L1125" s="61" t="str">
        <f>IF(B1125="","",Angebotsliste!I1135)</f>
        <v/>
      </c>
    </row>
    <row r="1126" spans="1:12" x14ac:dyDescent="0.3">
      <c r="A1126" s="36" t="str">
        <f t="shared" si="54"/>
        <v/>
      </c>
      <c r="B1126" s="36" t="str">
        <f t="shared" si="55"/>
        <v/>
      </c>
      <c r="C1126" s="38"/>
      <c r="D1126" s="40" t="str">
        <f t="shared" si="56"/>
        <v/>
      </c>
      <c r="E1126" s="35"/>
      <c r="F1126" s="36" t="str">
        <f>IF(LEN(B1126)=0,"",ABS(RIGHT(Angebotsliste!$E$3,2)))</f>
        <v/>
      </c>
      <c r="G1126" s="61" t="str">
        <f>IF(AND(LEN(B1126)&gt;0,LEN(D1126)=0),"",IF(AND(LEN(B1126)=0,D1126&gt;0),"",Angebotsliste!$H$5))</f>
        <v/>
      </c>
      <c r="H1126" s="61" t="str">
        <f>IF(LEN(B1126)=0,"",IF(VLOOKUP(B1126,Angebotsliste!$A$12:$G$999,7,FALSE)=0,"",VLOOKUP(B1126,Angebotsliste!$A$12:$G$999,7,FALSE)))</f>
        <v/>
      </c>
      <c r="I1126" s="62"/>
      <c r="J1126" s="62"/>
      <c r="K1126" s="62"/>
      <c r="L1126" s="61" t="str">
        <f>IF(B1126="","",Angebotsliste!I1136)</f>
        <v/>
      </c>
    </row>
    <row r="1127" spans="1:12" x14ac:dyDescent="0.3">
      <c r="A1127" s="36" t="str">
        <f t="shared" si="54"/>
        <v/>
      </c>
      <c r="B1127" s="36" t="str">
        <f t="shared" si="55"/>
        <v/>
      </c>
      <c r="C1127" s="38"/>
      <c r="D1127" s="40" t="str">
        <f t="shared" si="56"/>
        <v/>
      </c>
      <c r="E1127" s="35"/>
      <c r="F1127" s="36" t="str">
        <f>IF(LEN(B1127)=0,"",ABS(RIGHT(Angebotsliste!$E$3,2)))</f>
        <v/>
      </c>
      <c r="G1127" s="61" t="str">
        <f>IF(AND(LEN(B1127)&gt;0,LEN(D1127)=0),"",IF(AND(LEN(B1127)=0,D1127&gt;0),"",Angebotsliste!$H$5))</f>
        <v/>
      </c>
      <c r="H1127" s="61" t="str">
        <f>IF(LEN(B1127)=0,"",IF(VLOOKUP(B1127,Angebotsliste!$A$12:$G$999,7,FALSE)=0,"",VLOOKUP(B1127,Angebotsliste!$A$12:$G$999,7,FALSE)))</f>
        <v/>
      </c>
      <c r="I1127" s="62"/>
      <c r="J1127" s="62"/>
      <c r="K1127" s="62"/>
      <c r="L1127" s="61" t="str">
        <f>IF(B1127="","",Angebotsliste!I1137)</f>
        <v/>
      </c>
    </row>
    <row r="1128" spans="1:12" x14ac:dyDescent="0.3">
      <c r="A1128" s="36" t="str">
        <f t="shared" si="54"/>
        <v/>
      </c>
      <c r="B1128" s="36" t="str">
        <f t="shared" si="55"/>
        <v/>
      </c>
      <c r="C1128" s="38"/>
      <c r="D1128" s="40" t="str">
        <f t="shared" si="56"/>
        <v/>
      </c>
      <c r="E1128" s="35"/>
      <c r="F1128" s="36" t="str">
        <f>IF(LEN(B1128)=0,"",ABS(RIGHT(Angebotsliste!$E$3,2)))</f>
        <v/>
      </c>
      <c r="G1128" s="61" t="str">
        <f>IF(AND(LEN(B1128)&gt;0,LEN(D1128)=0),"",IF(AND(LEN(B1128)=0,D1128&gt;0),"",Angebotsliste!$H$5))</f>
        <v/>
      </c>
      <c r="H1128" s="61" t="str">
        <f>IF(LEN(B1128)=0,"",IF(VLOOKUP(B1128,Angebotsliste!$A$12:$G$999,7,FALSE)=0,"",VLOOKUP(B1128,Angebotsliste!$A$12:$G$999,7,FALSE)))</f>
        <v/>
      </c>
      <c r="I1128" s="62"/>
      <c r="J1128" s="62"/>
      <c r="K1128" s="62"/>
      <c r="L1128" s="61" t="str">
        <f>IF(B1128="","",Angebotsliste!I1138)</f>
        <v/>
      </c>
    </row>
    <row r="1129" spans="1:12" x14ac:dyDescent="0.3">
      <c r="A1129" s="36" t="str">
        <f t="shared" si="54"/>
        <v/>
      </c>
      <c r="B1129" s="36" t="str">
        <f t="shared" si="55"/>
        <v/>
      </c>
      <c r="C1129" s="38"/>
      <c r="D1129" s="40" t="str">
        <f t="shared" si="56"/>
        <v/>
      </c>
      <c r="E1129" s="35"/>
      <c r="F1129" s="36" t="str">
        <f>IF(LEN(B1129)=0,"",ABS(RIGHT(Angebotsliste!$E$3,2)))</f>
        <v/>
      </c>
      <c r="G1129" s="61" t="str">
        <f>IF(AND(LEN(B1129)&gt;0,LEN(D1129)=0),"",IF(AND(LEN(B1129)=0,D1129&gt;0),"",Angebotsliste!$H$5))</f>
        <v/>
      </c>
      <c r="H1129" s="61" t="str">
        <f>IF(LEN(B1129)=0,"",IF(VLOOKUP(B1129,Angebotsliste!$A$12:$G$999,7,FALSE)=0,"",VLOOKUP(B1129,Angebotsliste!$A$12:$G$999,7,FALSE)))</f>
        <v/>
      </c>
      <c r="I1129" s="62"/>
      <c r="J1129" s="62"/>
      <c r="K1129" s="62"/>
      <c r="L1129" s="61" t="str">
        <f>IF(B1129="","",Angebotsliste!I1139)</f>
        <v/>
      </c>
    </row>
    <row r="1130" spans="1:12" x14ac:dyDescent="0.3">
      <c r="A1130" s="36" t="str">
        <f t="shared" si="54"/>
        <v/>
      </c>
      <c r="B1130" s="36" t="str">
        <f t="shared" si="55"/>
        <v/>
      </c>
      <c r="C1130" s="38"/>
      <c r="D1130" s="40" t="str">
        <f t="shared" si="56"/>
        <v/>
      </c>
      <c r="E1130" s="35"/>
      <c r="F1130" s="36" t="str">
        <f>IF(LEN(B1130)=0,"",ABS(RIGHT(Angebotsliste!$E$3,2)))</f>
        <v/>
      </c>
      <c r="G1130" s="61" t="str">
        <f>IF(AND(LEN(B1130)&gt;0,LEN(D1130)=0),"",IF(AND(LEN(B1130)=0,D1130&gt;0),"",Angebotsliste!$H$5))</f>
        <v/>
      </c>
      <c r="H1130" s="61" t="str">
        <f>IF(LEN(B1130)=0,"",IF(VLOOKUP(B1130,Angebotsliste!$A$12:$G$999,7,FALSE)=0,"",VLOOKUP(B1130,Angebotsliste!$A$12:$G$999,7,FALSE)))</f>
        <v/>
      </c>
      <c r="I1130" s="62"/>
      <c r="J1130" s="62"/>
      <c r="K1130" s="62"/>
      <c r="L1130" s="61" t="str">
        <f>IF(B1130="","",Angebotsliste!I1140)</f>
        <v/>
      </c>
    </row>
    <row r="1131" spans="1:12" x14ac:dyDescent="0.3">
      <c r="A1131" s="36" t="str">
        <f t="shared" si="54"/>
        <v/>
      </c>
      <c r="B1131" s="36" t="str">
        <f t="shared" si="55"/>
        <v/>
      </c>
      <c r="C1131" s="38"/>
      <c r="D1131" s="40" t="str">
        <f t="shared" si="56"/>
        <v/>
      </c>
      <c r="E1131" s="35"/>
      <c r="F1131" s="36" t="str">
        <f>IF(LEN(B1131)=0,"",ABS(RIGHT(Angebotsliste!$E$3,2)))</f>
        <v/>
      </c>
      <c r="G1131" s="61" t="str">
        <f>IF(AND(LEN(B1131)&gt;0,LEN(D1131)=0),"",IF(AND(LEN(B1131)=0,D1131&gt;0),"",Angebotsliste!$H$5))</f>
        <v/>
      </c>
      <c r="H1131" s="61" t="str">
        <f>IF(LEN(B1131)=0,"",IF(VLOOKUP(B1131,Angebotsliste!$A$12:$G$999,7,FALSE)=0,"",VLOOKUP(B1131,Angebotsliste!$A$12:$G$999,7,FALSE)))</f>
        <v/>
      </c>
      <c r="I1131" s="62"/>
      <c r="J1131" s="62"/>
      <c r="K1131" s="62"/>
      <c r="L1131" s="61" t="str">
        <f>IF(B1131="","",Angebotsliste!I1141)</f>
        <v/>
      </c>
    </row>
    <row r="1132" spans="1:12" x14ac:dyDescent="0.3">
      <c r="A1132" s="36" t="str">
        <f t="shared" si="54"/>
        <v/>
      </c>
      <c r="B1132" s="36" t="str">
        <f t="shared" si="55"/>
        <v/>
      </c>
      <c r="C1132" s="38"/>
      <c r="D1132" s="40" t="str">
        <f t="shared" si="56"/>
        <v/>
      </c>
      <c r="E1132" s="35"/>
      <c r="F1132" s="36" t="str">
        <f>IF(LEN(B1132)=0,"",ABS(RIGHT(Angebotsliste!$E$3,2)))</f>
        <v/>
      </c>
      <c r="G1132" s="61" t="str">
        <f>IF(AND(LEN(B1132)&gt;0,LEN(D1132)=0),"",IF(AND(LEN(B1132)=0,D1132&gt;0),"",Angebotsliste!$H$5))</f>
        <v/>
      </c>
      <c r="H1132" s="61" t="str">
        <f>IF(LEN(B1132)=0,"",IF(VLOOKUP(B1132,Angebotsliste!$A$12:$G$999,7,FALSE)=0,"",VLOOKUP(B1132,Angebotsliste!$A$12:$G$999,7,FALSE)))</f>
        <v/>
      </c>
      <c r="I1132" s="62"/>
      <c r="J1132" s="62"/>
      <c r="K1132" s="62"/>
      <c r="L1132" s="61" t="str">
        <f>IF(B1132="","",Angebotsliste!I1142)</f>
        <v/>
      </c>
    </row>
    <row r="1133" spans="1:12" x14ac:dyDescent="0.3">
      <c r="A1133" s="36" t="str">
        <f t="shared" si="54"/>
        <v/>
      </c>
      <c r="B1133" s="36" t="str">
        <f t="shared" si="55"/>
        <v/>
      </c>
      <c r="C1133" s="38"/>
      <c r="D1133" s="40" t="str">
        <f t="shared" si="56"/>
        <v/>
      </c>
      <c r="E1133" s="35"/>
      <c r="F1133" s="36" t="str">
        <f>IF(LEN(B1133)=0,"",ABS(RIGHT(Angebotsliste!$E$3,2)))</f>
        <v/>
      </c>
      <c r="G1133" s="61" t="str">
        <f>IF(AND(LEN(B1133)&gt;0,LEN(D1133)=0),"",IF(AND(LEN(B1133)=0,D1133&gt;0),"",Angebotsliste!$H$5))</f>
        <v/>
      </c>
      <c r="H1133" s="61" t="str">
        <f>IF(LEN(B1133)=0,"",IF(VLOOKUP(B1133,Angebotsliste!$A$12:$G$999,7,FALSE)=0,"",VLOOKUP(B1133,Angebotsliste!$A$12:$G$999,7,FALSE)))</f>
        <v/>
      </c>
      <c r="I1133" s="62"/>
      <c r="J1133" s="62"/>
      <c r="K1133" s="62"/>
      <c r="L1133" s="61" t="str">
        <f>IF(B1133="","",Angebotsliste!I1143)</f>
        <v/>
      </c>
    </row>
    <row r="1134" spans="1:12" x14ac:dyDescent="0.3">
      <c r="A1134" s="36" t="str">
        <f t="shared" ref="A1134:A1197" si="57">IF(LEN(O1134)=0,"",O1134)</f>
        <v/>
      </c>
      <c r="B1134" s="36" t="str">
        <f t="shared" ref="B1134:B1197" si="58">IF(LEN(N1134)=0,"",N1134)</f>
        <v/>
      </c>
      <c r="C1134" s="38"/>
      <c r="D1134" s="40" t="str">
        <f t="shared" ref="D1134:D1197" si="59">IF(LEN(P1134)=0,"",P1134)</f>
        <v/>
      </c>
      <c r="E1134" s="35"/>
      <c r="F1134" s="36" t="str">
        <f>IF(LEN(B1134)=0,"",ABS(RIGHT(Angebotsliste!$E$3,2)))</f>
        <v/>
      </c>
      <c r="G1134" s="61" t="str">
        <f>IF(AND(LEN(B1134)&gt;0,LEN(D1134)=0),"",IF(AND(LEN(B1134)=0,D1134&gt;0),"",Angebotsliste!$H$5))</f>
        <v/>
      </c>
      <c r="H1134" s="61" t="str">
        <f>IF(LEN(B1134)=0,"",IF(VLOOKUP(B1134,Angebotsliste!$A$12:$G$999,7,FALSE)=0,"",VLOOKUP(B1134,Angebotsliste!$A$12:$G$999,7,FALSE)))</f>
        <v/>
      </c>
      <c r="I1134" s="62"/>
      <c r="J1134" s="62"/>
      <c r="K1134" s="62"/>
      <c r="L1134" s="61" t="str">
        <f>IF(B1134="","",Angebotsliste!I1144)</f>
        <v/>
      </c>
    </row>
    <row r="1135" spans="1:12" x14ac:dyDescent="0.3">
      <c r="A1135" s="36" t="str">
        <f t="shared" si="57"/>
        <v/>
      </c>
      <c r="B1135" s="36" t="str">
        <f t="shared" si="58"/>
        <v/>
      </c>
      <c r="C1135" s="38"/>
      <c r="D1135" s="40" t="str">
        <f t="shared" si="59"/>
        <v/>
      </c>
      <c r="E1135" s="35"/>
      <c r="F1135" s="36" t="str">
        <f>IF(LEN(B1135)=0,"",ABS(RIGHT(Angebotsliste!$E$3,2)))</f>
        <v/>
      </c>
      <c r="G1135" s="61" t="str">
        <f>IF(AND(LEN(B1135)&gt;0,LEN(D1135)=0),"",IF(AND(LEN(B1135)=0,D1135&gt;0),"",Angebotsliste!$H$5))</f>
        <v/>
      </c>
      <c r="H1135" s="61" t="str">
        <f>IF(LEN(B1135)=0,"",IF(VLOOKUP(B1135,Angebotsliste!$A$12:$G$999,7,FALSE)=0,"",VLOOKUP(B1135,Angebotsliste!$A$12:$G$999,7,FALSE)))</f>
        <v/>
      </c>
      <c r="I1135" s="62"/>
      <c r="J1135" s="62"/>
      <c r="K1135" s="62"/>
      <c r="L1135" s="61" t="str">
        <f>IF(B1135="","",Angebotsliste!I1145)</f>
        <v/>
      </c>
    </row>
    <row r="1136" spans="1:12" x14ac:dyDescent="0.3">
      <c r="A1136" s="36" t="str">
        <f t="shared" si="57"/>
        <v/>
      </c>
      <c r="B1136" s="36" t="str">
        <f t="shared" si="58"/>
        <v/>
      </c>
      <c r="C1136" s="38"/>
      <c r="D1136" s="40" t="str">
        <f t="shared" si="59"/>
        <v/>
      </c>
      <c r="E1136" s="35"/>
      <c r="F1136" s="36" t="str">
        <f>IF(LEN(B1136)=0,"",ABS(RIGHT(Angebotsliste!$E$3,2)))</f>
        <v/>
      </c>
      <c r="G1136" s="61" t="str">
        <f>IF(AND(LEN(B1136)&gt;0,LEN(D1136)=0),"",IF(AND(LEN(B1136)=0,D1136&gt;0),"",Angebotsliste!$H$5))</f>
        <v/>
      </c>
      <c r="H1136" s="61" t="str">
        <f>IF(LEN(B1136)=0,"",IF(VLOOKUP(B1136,Angebotsliste!$A$12:$G$999,7,FALSE)=0,"",VLOOKUP(B1136,Angebotsliste!$A$12:$G$999,7,FALSE)))</f>
        <v/>
      </c>
      <c r="I1136" s="62"/>
      <c r="J1136" s="62"/>
      <c r="K1136" s="62"/>
      <c r="L1136" s="61" t="str">
        <f>IF(B1136="","",Angebotsliste!I1146)</f>
        <v/>
      </c>
    </row>
    <row r="1137" spans="1:12" x14ac:dyDescent="0.3">
      <c r="A1137" s="36" t="str">
        <f t="shared" si="57"/>
        <v/>
      </c>
      <c r="B1137" s="36" t="str">
        <f t="shared" si="58"/>
        <v/>
      </c>
      <c r="C1137" s="38"/>
      <c r="D1137" s="40" t="str">
        <f t="shared" si="59"/>
        <v/>
      </c>
      <c r="E1137" s="35"/>
      <c r="F1137" s="36" t="str">
        <f>IF(LEN(B1137)=0,"",ABS(RIGHT(Angebotsliste!$E$3,2)))</f>
        <v/>
      </c>
      <c r="G1137" s="61" t="str">
        <f>IF(AND(LEN(B1137)&gt;0,LEN(D1137)=0),"",IF(AND(LEN(B1137)=0,D1137&gt;0),"",Angebotsliste!$H$5))</f>
        <v/>
      </c>
      <c r="H1137" s="61" t="str">
        <f>IF(LEN(B1137)=0,"",IF(VLOOKUP(B1137,Angebotsliste!$A$12:$G$999,7,FALSE)=0,"",VLOOKUP(B1137,Angebotsliste!$A$12:$G$999,7,FALSE)))</f>
        <v/>
      </c>
      <c r="I1137" s="62"/>
      <c r="J1137" s="62"/>
      <c r="K1137" s="62"/>
      <c r="L1137" s="61" t="str">
        <f>IF(B1137="","",Angebotsliste!I1147)</f>
        <v/>
      </c>
    </row>
    <row r="1138" spans="1:12" x14ac:dyDescent="0.3">
      <c r="A1138" s="36" t="str">
        <f t="shared" si="57"/>
        <v/>
      </c>
      <c r="B1138" s="36" t="str">
        <f t="shared" si="58"/>
        <v/>
      </c>
      <c r="C1138" s="38"/>
      <c r="D1138" s="40" t="str">
        <f t="shared" si="59"/>
        <v/>
      </c>
      <c r="E1138" s="35"/>
      <c r="F1138" s="36" t="str">
        <f>IF(LEN(B1138)=0,"",ABS(RIGHT(Angebotsliste!$E$3,2)))</f>
        <v/>
      </c>
      <c r="G1138" s="61" t="str">
        <f>IF(AND(LEN(B1138)&gt;0,LEN(D1138)=0),"",IF(AND(LEN(B1138)=0,D1138&gt;0),"",Angebotsliste!$H$5))</f>
        <v/>
      </c>
      <c r="H1138" s="61" t="str">
        <f>IF(LEN(B1138)=0,"",IF(VLOOKUP(B1138,Angebotsliste!$A$12:$G$999,7,FALSE)=0,"",VLOOKUP(B1138,Angebotsliste!$A$12:$G$999,7,FALSE)))</f>
        <v/>
      </c>
      <c r="I1138" s="62"/>
      <c r="J1138" s="62"/>
      <c r="K1138" s="62"/>
      <c r="L1138" s="61" t="str">
        <f>IF(B1138="","",Angebotsliste!I1148)</f>
        <v/>
      </c>
    </row>
    <row r="1139" spans="1:12" x14ac:dyDescent="0.3">
      <c r="A1139" s="36" t="str">
        <f t="shared" si="57"/>
        <v/>
      </c>
      <c r="B1139" s="36" t="str">
        <f t="shared" si="58"/>
        <v/>
      </c>
      <c r="C1139" s="38"/>
      <c r="D1139" s="40" t="str">
        <f t="shared" si="59"/>
        <v/>
      </c>
      <c r="E1139" s="35"/>
      <c r="F1139" s="36" t="str">
        <f>IF(LEN(B1139)=0,"",ABS(RIGHT(Angebotsliste!$E$3,2)))</f>
        <v/>
      </c>
      <c r="G1139" s="61" t="str">
        <f>IF(AND(LEN(B1139)&gt;0,LEN(D1139)=0),"",IF(AND(LEN(B1139)=0,D1139&gt;0),"",Angebotsliste!$H$5))</f>
        <v/>
      </c>
      <c r="H1139" s="61" t="str">
        <f>IF(LEN(B1139)=0,"",IF(VLOOKUP(B1139,Angebotsliste!$A$12:$G$999,7,FALSE)=0,"",VLOOKUP(B1139,Angebotsliste!$A$12:$G$999,7,FALSE)))</f>
        <v/>
      </c>
      <c r="I1139" s="62"/>
      <c r="J1139" s="62"/>
      <c r="K1139" s="62"/>
      <c r="L1139" s="61" t="str">
        <f>IF(B1139="","",Angebotsliste!I1149)</f>
        <v/>
      </c>
    </row>
    <row r="1140" spans="1:12" x14ac:dyDescent="0.3">
      <c r="A1140" s="36" t="str">
        <f t="shared" si="57"/>
        <v/>
      </c>
      <c r="B1140" s="36" t="str">
        <f t="shared" si="58"/>
        <v/>
      </c>
      <c r="C1140" s="38"/>
      <c r="D1140" s="40" t="str">
        <f t="shared" si="59"/>
        <v/>
      </c>
      <c r="E1140" s="35"/>
      <c r="F1140" s="36" t="str">
        <f>IF(LEN(B1140)=0,"",ABS(RIGHT(Angebotsliste!$E$3,2)))</f>
        <v/>
      </c>
      <c r="G1140" s="61" t="str">
        <f>IF(AND(LEN(B1140)&gt;0,LEN(D1140)=0),"",IF(AND(LEN(B1140)=0,D1140&gt;0),"",Angebotsliste!$H$5))</f>
        <v/>
      </c>
      <c r="H1140" s="61" t="str">
        <f>IF(LEN(B1140)=0,"",IF(VLOOKUP(B1140,Angebotsliste!$A$12:$G$999,7,FALSE)=0,"",VLOOKUP(B1140,Angebotsliste!$A$12:$G$999,7,FALSE)))</f>
        <v/>
      </c>
      <c r="I1140" s="62"/>
      <c r="J1140" s="62"/>
      <c r="K1140" s="62"/>
      <c r="L1140" s="61" t="str">
        <f>IF(B1140="","",Angebotsliste!I1150)</f>
        <v/>
      </c>
    </row>
    <row r="1141" spans="1:12" x14ac:dyDescent="0.3">
      <c r="A1141" s="36" t="str">
        <f t="shared" si="57"/>
        <v/>
      </c>
      <c r="B1141" s="36" t="str">
        <f t="shared" si="58"/>
        <v/>
      </c>
      <c r="C1141" s="38"/>
      <c r="D1141" s="40" t="str">
        <f t="shared" si="59"/>
        <v/>
      </c>
      <c r="E1141" s="35"/>
      <c r="F1141" s="36" t="str">
        <f>IF(LEN(B1141)=0,"",ABS(RIGHT(Angebotsliste!$E$3,2)))</f>
        <v/>
      </c>
      <c r="G1141" s="61" t="str">
        <f>IF(AND(LEN(B1141)&gt;0,LEN(D1141)=0),"",IF(AND(LEN(B1141)=0,D1141&gt;0),"",Angebotsliste!$H$5))</f>
        <v/>
      </c>
      <c r="H1141" s="61" t="str">
        <f>IF(LEN(B1141)=0,"",IF(VLOOKUP(B1141,Angebotsliste!$A$12:$G$999,7,FALSE)=0,"",VLOOKUP(B1141,Angebotsliste!$A$12:$G$999,7,FALSE)))</f>
        <v/>
      </c>
      <c r="I1141" s="62"/>
      <c r="J1141" s="62"/>
      <c r="K1141" s="62"/>
      <c r="L1141" s="61" t="str">
        <f>IF(B1141="","",Angebotsliste!I1151)</f>
        <v/>
      </c>
    </row>
    <row r="1142" spans="1:12" x14ac:dyDescent="0.3">
      <c r="A1142" s="36" t="str">
        <f t="shared" si="57"/>
        <v/>
      </c>
      <c r="B1142" s="36" t="str">
        <f t="shared" si="58"/>
        <v/>
      </c>
      <c r="C1142" s="38"/>
      <c r="D1142" s="40" t="str">
        <f t="shared" si="59"/>
        <v/>
      </c>
      <c r="E1142" s="35"/>
      <c r="F1142" s="36" t="str">
        <f>IF(LEN(B1142)=0,"",ABS(RIGHT(Angebotsliste!$E$3,2)))</f>
        <v/>
      </c>
      <c r="G1142" s="61" t="str">
        <f>IF(AND(LEN(B1142)&gt;0,LEN(D1142)=0),"",IF(AND(LEN(B1142)=0,D1142&gt;0),"",Angebotsliste!$H$5))</f>
        <v/>
      </c>
      <c r="H1142" s="61" t="str">
        <f>IF(LEN(B1142)=0,"",IF(VLOOKUP(B1142,Angebotsliste!$A$12:$G$999,7,FALSE)=0,"",VLOOKUP(B1142,Angebotsliste!$A$12:$G$999,7,FALSE)))</f>
        <v/>
      </c>
      <c r="I1142" s="62"/>
      <c r="J1142" s="62"/>
      <c r="K1142" s="62"/>
      <c r="L1142" s="61" t="str">
        <f>IF(B1142="","",Angebotsliste!I1152)</f>
        <v/>
      </c>
    </row>
    <row r="1143" spans="1:12" x14ac:dyDescent="0.3">
      <c r="A1143" s="36" t="str">
        <f t="shared" si="57"/>
        <v/>
      </c>
      <c r="B1143" s="36" t="str">
        <f t="shared" si="58"/>
        <v/>
      </c>
      <c r="C1143" s="38"/>
      <c r="D1143" s="40" t="str">
        <f t="shared" si="59"/>
        <v/>
      </c>
      <c r="E1143" s="35"/>
      <c r="F1143" s="36" t="str">
        <f>IF(LEN(B1143)=0,"",ABS(RIGHT(Angebotsliste!$E$3,2)))</f>
        <v/>
      </c>
      <c r="G1143" s="61" t="str">
        <f>IF(AND(LEN(B1143)&gt;0,LEN(D1143)=0),"",IF(AND(LEN(B1143)=0,D1143&gt;0),"",Angebotsliste!$H$5))</f>
        <v/>
      </c>
      <c r="H1143" s="61" t="str">
        <f>IF(LEN(B1143)=0,"",IF(VLOOKUP(B1143,Angebotsliste!$A$12:$G$999,7,FALSE)=0,"",VLOOKUP(B1143,Angebotsliste!$A$12:$G$999,7,FALSE)))</f>
        <v/>
      </c>
      <c r="I1143" s="62"/>
      <c r="J1143" s="62"/>
      <c r="K1143" s="62"/>
      <c r="L1143" s="61" t="str">
        <f>IF(B1143="","",Angebotsliste!I1153)</f>
        <v/>
      </c>
    </row>
    <row r="1144" spans="1:12" x14ac:dyDescent="0.3">
      <c r="A1144" s="36" t="str">
        <f t="shared" si="57"/>
        <v/>
      </c>
      <c r="B1144" s="36" t="str">
        <f t="shared" si="58"/>
        <v/>
      </c>
      <c r="C1144" s="38"/>
      <c r="D1144" s="40" t="str">
        <f t="shared" si="59"/>
        <v/>
      </c>
      <c r="E1144" s="35"/>
      <c r="F1144" s="36" t="str">
        <f>IF(LEN(B1144)=0,"",ABS(RIGHT(Angebotsliste!$E$3,2)))</f>
        <v/>
      </c>
      <c r="G1144" s="61" t="str">
        <f>IF(AND(LEN(B1144)&gt;0,LEN(D1144)=0),"",IF(AND(LEN(B1144)=0,D1144&gt;0),"",Angebotsliste!$H$5))</f>
        <v/>
      </c>
      <c r="H1144" s="61" t="str">
        <f>IF(LEN(B1144)=0,"",IF(VLOOKUP(B1144,Angebotsliste!$A$12:$G$999,7,FALSE)=0,"",VLOOKUP(B1144,Angebotsliste!$A$12:$G$999,7,FALSE)))</f>
        <v/>
      </c>
      <c r="I1144" s="62"/>
      <c r="J1144" s="62"/>
      <c r="K1144" s="62"/>
      <c r="L1144" s="61" t="str">
        <f>IF(B1144="","",Angebotsliste!I1154)</f>
        <v/>
      </c>
    </row>
    <row r="1145" spans="1:12" x14ac:dyDescent="0.3">
      <c r="A1145" s="36" t="str">
        <f t="shared" si="57"/>
        <v/>
      </c>
      <c r="B1145" s="36" t="str">
        <f t="shared" si="58"/>
        <v/>
      </c>
      <c r="C1145" s="38"/>
      <c r="D1145" s="40" t="str">
        <f t="shared" si="59"/>
        <v/>
      </c>
      <c r="E1145" s="35"/>
      <c r="F1145" s="36" t="str">
        <f>IF(LEN(B1145)=0,"",ABS(RIGHT(Angebotsliste!$E$3,2)))</f>
        <v/>
      </c>
      <c r="G1145" s="61" t="str">
        <f>IF(AND(LEN(B1145)&gt;0,LEN(D1145)=0),"",IF(AND(LEN(B1145)=0,D1145&gt;0),"",Angebotsliste!$H$5))</f>
        <v/>
      </c>
      <c r="H1145" s="61" t="str">
        <f>IF(LEN(B1145)=0,"",IF(VLOOKUP(B1145,Angebotsliste!$A$12:$G$999,7,FALSE)=0,"",VLOOKUP(B1145,Angebotsliste!$A$12:$G$999,7,FALSE)))</f>
        <v/>
      </c>
      <c r="I1145" s="62"/>
      <c r="J1145" s="62"/>
      <c r="K1145" s="62"/>
      <c r="L1145" s="61" t="str">
        <f>IF(B1145="","",Angebotsliste!I1155)</f>
        <v/>
      </c>
    </row>
    <row r="1146" spans="1:12" x14ac:dyDescent="0.3">
      <c r="A1146" s="36" t="str">
        <f t="shared" si="57"/>
        <v/>
      </c>
      <c r="B1146" s="36" t="str">
        <f t="shared" si="58"/>
        <v/>
      </c>
      <c r="C1146" s="38"/>
      <c r="D1146" s="40" t="str">
        <f t="shared" si="59"/>
        <v/>
      </c>
      <c r="E1146" s="35"/>
      <c r="F1146" s="36" t="str">
        <f>IF(LEN(B1146)=0,"",ABS(RIGHT(Angebotsliste!$E$3,2)))</f>
        <v/>
      </c>
      <c r="G1146" s="61" t="str">
        <f>IF(AND(LEN(B1146)&gt;0,LEN(D1146)=0),"",IF(AND(LEN(B1146)=0,D1146&gt;0),"",Angebotsliste!$H$5))</f>
        <v/>
      </c>
      <c r="H1146" s="61" t="str">
        <f>IF(LEN(B1146)=0,"",IF(VLOOKUP(B1146,Angebotsliste!$A$12:$G$999,7,FALSE)=0,"",VLOOKUP(B1146,Angebotsliste!$A$12:$G$999,7,FALSE)))</f>
        <v/>
      </c>
      <c r="I1146" s="62"/>
      <c r="J1146" s="62"/>
      <c r="K1146" s="62"/>
      <c r="L1146" s="61" t="str">
        <f>IF(B1146="","",Angebotsliste!I1156)</f>
        <v/>
      </c>
    </row>
    <row r="1147" spans="1:12" x14ac:dyDescent="0.3">
      <c r="A1147" s="36" t="str">
        <f t="shared" si="57"/>
        <v/>
      </c>
      <c r="B1147" s="36" t="str">
        <f t="shared" si="58"/>
        <v/>
      </c>
      <c r="C1147" s="38"/>
      <c r="D1147" s="40" t="str">
        <f t="shared" si="59"/>
        <v/>
      </c>
      <c r="E1147" s="35"/>
      <c r="F1147" s="36" t="str">
        <f>IF(LEN(B1147)=0,"",ABS(RIGHT(Angebotsliste!$E$3,2)))</f>
        <v/>
      </c>
      <c r="G1147" s="61" t="str">
        <f>IF(AND(LEN(B1147)&gt;0,LEN(D1147)=0),"",IF(AND(LEN(B1147)=0,D1147&gt;0),"",Angebotsliste!$H$5))</f>
        <v/>
      </c>
      <c r="H1147" s="61" t="str">
        <f>IF(LEN(B1147)=0,"",IF(VLOOKUP(B1147,Angebotsliste!$A$12:$G$999,7,FALSE)=0,"",VLOOKUP(B1147,Angebotsliste!$A$12:$G$999,7,FALSE)))</f>
        <v/>
      </c>
      <c r="I1147" s="62"/>
      <c r="J1147" s="62"/>
      <c r="K1147" s="62"/>
      <c r="L1147" s="61" t="str">
        <f>IF(B1147="","",Angebotsliste!I1157)</f>
        <v/>
      </c>
    </row>
    <row r="1148" spans="1:12" x14ac:dyDescent="0.3">
      <c r="A1148" s="36" t="str">
        <f t="shared" si="57"/>
        <v/>
      </c>
      <c r="B1148" s="36" t="str">
        <f t="shared" si="58"/>
        <v/>
      </c>
      <c r="C1148" s="38"/>
      <c r="D1148" s="40" t="str">
        <f t="shared" si="59"/>
        <v/>
      </c>
      <c r="E1148" s="35"/>
      <c r="F1148" s="36" t="str">
        <f>IF(LEN(B1148)=0,"",ABS(RIGHT(Angebotsliste!$E$3,2)))</f>
        <v/>
      </c>
      <c r="G1148" s="61" t="str">
        <f>IF(AND(LEN(B1148)&gt;0,LEN(D1148)=0),"",IF(AND(LEN(B1148)=0,D1148&gt;0),"",Angebotsliste!$H$5))</f>
        <v/>
      </c>
      <c r="H1148" s="61" t="str">
        <f>IF(LEN(B1148)=0,"",IF(VLOOKUP(B1148,Angebotsliste!$A$12:$G$999,7,FALSE)=0,"",VLOOKUP(B1148,Angebotsliste!$A$12:$G$999,7,FALSE)))</f>
        <v/>
      </c>
      <c r="I1148" s="62"/>
      <c r="J1148" s="62"/>
      <c r="K1148" s="62"/>
      <c r="L1148" s="61" t="str">
        <f>IF(B1148="","",Angebotsliste!I1158)</f>
        <v/>
      </c>
    </row>
    <row r="1149" spans="1:12" x14ac:dyDescent="0.3">
      <c r="A1149" s="36" t="str">
        <f t="shared" si="57"/>
        <v/>
      </c>
      <c r="B1149" s="36" t="str">
        <f t="shared" si="58"/>
        <v/>
      </c>
      <c r="C1149" s="38"/>
      <c r="D1149" s="40" t="str">
        <f t="shared" si="59"/>
        <v/>
      </c>
      <c r="E1149" s="35"/>
      <c r="F1149" s="36" t="str">
        <f>IF(LEN(B1149)=0,"",ABS(RIGHT(Angebotsliste!$E$3,2)))</f>
        <v/>
      </c>
      <c r="G1149" s="61" t="str">
        <f>IF(AND(LEN(B1149)&gt;0,LEN(D1149)=0),"",IF(AND(LEN(B1149)=0,D1149&gt;0),"",Angebotsliste!$H$5))</f>
        <v/>
      </c>
      <c r="H1149" s="61" t="str">
        <f>IF(LEN(B1149)=0,"",IF(VLOOKUP(B1149,Angebotsliste!$A$12:$G$999,7,FALSE)=0,"",VLOOKUP(B1149,Angebotsliste!$A$12:$G$999,7,FALSE)))</f>
        <v/>
      </c>
      <c r="I1149" s="62"/>
      <c r="J1149" s="62"/>
      <c r="K1149" s="62"/>
      <c r="L1149" s="61" t="str">
        <f>IF(B1149="","",Angebotsliste!I1159)</f>
        <v/>
      </c>
    </row>
    <row r="1150" spans="1:12" x14ac:dyDescent="0.3">
      <c r="A1150" s="36" t="str">
        <f t="shared" si="57"/>
        <v/>
      </c>
      <c r="B1150" s="36" t="str">
        <f t="shared" si="58"/>
        <v/>
      </c>
      <c r="C1150" s="38"/>
      <c r="D1150" s="40" t="str">
        <f t="shared" si="59"/>
        <v/>
      </c>
      <c r="E1150" s="35"/>
      <c r="F1150" s="36" t="str">
        <f>IF(LEN(B1150)=0,"",ABS(RIGHT(Angebotsliste!$E$3,2)))</f>
        <v/>
      </c>
      <c r="G1150" s="61" t="str">
        <f>IF(AND(LEN(B1150)&gt;0,LEN(D1150)=0),"",IF(AND(LEN(B1150)=0,D1150&gt;0),"",Angebotsliste!$H$5))</f>
        <v/>
      </c>
      <c r="H1150" s="61" t="str">
        <f>IF(LEN(B1150)=0,"",IF(VLOOKUP(B1150,Angebotsliste!$A$12:$G$999,7,FALSE)=0,"",VLOOKUP(B1150,Angebotsliste!$A$12:$G$999,7,FALSE)))</f>
        <v/>
      </c>
      <c r="I1150" s="62"/>
      <c r="J1150" s="62"/>
      <c r="K1150" s="62"/>
      <c r="L1150" s="61" t="str">
        <f>IF(B1150="","",Angebotsliste!I1160)</f>
        <v/>
      </c>
    </row>
    <row r="1151" spans="1:12" x14ac:dyDescent="0.3">
      <c r="A1151" s="36" t="str">
        <f t="shared" si="57"/>
        <v/>
      </c>
      <c r="B1151" s="36" t="str">
        <f t="shared" si="58"/>
        <v/>
      </c>
      <c r="C1151" s="38"/>
      <c r="D1151" s="40" t="str">
        <f t="shared" si="59"/>
        <v/>
      </c>
      <c r="E1151" s="35"/>
      <c r="F1151" s="36" t="str">
        <f>IF(LEN(B1151)=0,"",ABS(RIGHT(Angebotsliste!$E$3,2)))</f>
        <v/>
      </c>
      <c r="G1151" s="61" t="str">
        <f>IF(AND(LEN(B1151)&gt;0,LEN(D1151)=0),"",IF(AND(LEN(B1151)=0,D1151&gt;0),"",Angebotsliste!$H$5))</f>
        <v/>
      </c>
      <c r="H1151" s="61" t="str">
        <f>IF(LEN(B1151)=0,"",IF(VLOOKUP(B1151,Angebotsliste!$A$12:$G$999,7,FALSE)=0,"",VLOOKUP(B1151,Angebotsliste!$A$12:$G$999,7,FALSE)))</f>
        <v/>
      </c>
      <c r="I1151" s="62"/>
      <c r="J1151" s="62"/>
      <c r="K1151" s="62"/>
      <c r="L1151" s="61" t="str">
        <f>IF(B1151="","",Angebotsliste!I1161)</f>
        <v/>
      </c>
    </row>
    <row r="1152" spans="1:12" x14ac:dyDescent="0.3">
      <c r="A1152" s="36" t="str">
        <f t="shared" si="57"/>
        <v/>
      </c>
      <c r="B1152" s="36" t="str">
        <f t="shared" si="58"/>
        <v/>
      </c>
      <c r="C1152" s="38"/>
      <c r="D1152" s="40" t="str">
        <f t="shared" si="59"/>
        <v/>
      </c>
      <c r="E1152" s="35"/>
      <c r="F1152" s="36" t="str">
        <f>IF(LEN(B1152)=0,"",ABS(RIGHT(Angebotsliste!$E$3,2)))</f>
        <v/>
      </c>
      <c r="G1152" s="61" t="str">
        <f>IF(AND(LEN(B1152)&gt;0,LEN(D1152)=0),"",IF(AND(LEN(B1152)=0,D1152&gt;0),"",Angebotsliste!$H$5))</f>
        <v/>
      </c>
      <c r="H1152" s="61" t="str">
        <f>IF(LEN(B1152)=0,"",IF(VLOOKUP(B1152,Angebotsliste!$A$12:$G$999,7,FALSE)=0,"",VLOOKUP(B1152,Angebotsliste!$A$12:$G$999,7,FALSE)))</f>
        <v/>
      </c>
      <c r="I1152" s="62"/>
      <c r="J1152" s="62"/>
      <c r="K1152" s="62"/>
      <c r="L1152" s="61" t="str">
        <f>IF(B1152="","",Angebotsliste!I1162)</f>
        <v/>
      </c>
    </row>
    <row r="1153" spans="1:12" x14ac:dyDescent="0.3">
      <c r="A1153" s="36" t="str">
        <f t="shared" si="57"/>
        <v/>
      </c>
      <c r="B1153" s="36" t="str">
        <f t="shared" si="58"/>
        <v/>
      </c>
      <c r="C1153" s="38"/>
      <c r="D1153" s="40" t="str">
        <f t="shared" si="59"/>
        <v/>
      </c>
      <c r="E1153" s="35"/>
      <c r="F1153" s="36" t="str">
        <f>IF(LEN(B1153)=0,"",ABS(RIGHT(Angebotsliste!$E$3,2)))</f>
        <v/>
      </c>
      <c r="G1153" s="61" t="str">
        <f>IF(AND(LEN(B1153)&gt;0,LEN(D1153)=0),"",IF(AND(LEN(B1153)=0,D1153&gt;0),"",Angebotsliste!$H$5))</f>
        <v/>
      </c>
      <c r="H1153" s="61" t="str">
        <f>IF(LEN(B1153)=0,"",IF(VLOOKUP(B1153,Angebotsliste!$A$12:$G$999,7,FALSE)=0,"",VLOOKUP(B1153,Angebotsliste!$A$12:$G$999,7,FALSE)))</f>
        <v/>
      </c>
      <c r="I1153" s="62"/>
      <c r="J1153" s="62"/>
      <c r="K1153" s="62"/>
      <c r="L1153" s="61" t="str">
        <f>IF(B1153="","",Angebotsliste!I1163)</f>
        <v/>
      </c>
    </row>
    <row r="1154" spans="1:12" x14ac:dyDescent="0.3">
      <c r="A1154" s="36" t="str">
        <f t="shared" si="57"/>
        <v/>
      </c>
      <c r="B1154" s="36" t="str">
        <f t="shared" si="58"/>
        <v/>
      </c>
      <c r="C1154" s="38"/>
      <c r="D1154" s="40" t="str">
        <f t="shared" si="59"/>
        <v/>
      </c>
      <c r="E1154" s="35"/>
      <c r="F1154" s="36" t="str">
        <f>IF(LEN(B1154)=0,"",ABS(RIGHT(Angebotsliste!$E$3,2)))</f>
        <v/>
      </c>
      <c r="G1154" s="61" t="str">
        <f>IF(AND(LEN(B1154)&gt;0,LEN(D1154)=0),"",IF(AND(LEN(B1154)=0,D1154&gt;0),"",Angebotsliste!$H$5))</f>
        <v/>
      </c>
      <c r="H1154" s="61" t="str">
        <f>IF(LEN(B1154)=0,"",IF(VLOOKUP(B1154,Angebotsliste!$A$12:$G$999,7,FALSE)=0,"",VLOOKUP(B1154,Angebotsliste!$A$12:$G$999,7,FALSE)))</f>
        <v/>
      </c>
      <c r="I1154" s="62"/>
      <c r="J1154" s="62"/>
      <c r="K1154" s="62"/>
      <c r="L1154" s="61" t="str">
        <f>IF(B1154="","",Angebotsliste!I1164)</f>
        <v/>
      </c>
    </row>
    <row r="1155" spans="1:12" x14ac:dyDescent="0.3">
      <c r="A1155" s="36" t="str">
        <f t="shared" si="57"/>
        <v/>
      </c>
      <c r="B1155" s="36" t="str">
        <f t="shared" si="58"/>
        <v/>
      </c>
      <c r="C1155" s="38"/>
      <c r="D1155" s="40" t="str">
        <f t="shared" si="59"/>
        <v/>
      </c>
      <c r="E1155" s="35"/>
      <c r="F1155" s="36" t="str">
        <f>IF(LEN(B1155)=0,"",ABS(RIGHT(Angebotsliste!$E$3,2)))</f>
        <v/>
      </c>
      <c r="G1155" s="61" t="str">
        <f>IF(AND(LEN(B1155)&gt;0,LEN(D1155)=0),"",IF(AND(LEN(B1155)=0,D1155&gt;0),"",Angebotsliste!$H$5))</f>
        <v/>
      </c>
      <c r="H1155" s="61" t="str">
        <f>IF(LEN(B1155)=0,"",IF(VLOOKUP(B1155,Angebotsliste!$A$12:$G$999,7,FALSE)=0,"",VLOOKUP(B1155,Angebotsliste!$A$12:$G$999,7,FALSE)))</f>
        <v/>
      </c>
      <c r="I1155" s="62"/>
      <c r="J1155" s="62"/>
      <c r="K1155" s="62"/>
      <c r="L1155" s="61" t="str">
        <f>IF(B1155="","",Angebotsliste!I1165)</f>
        <v/>
      </c>
    </row>
    <row r="1156" spans="1:12" x14ac:dyDescent="0.3">
      <c r="A1156" s="36" t="str">
        <f t="shared" si="57"/>
        <v/>
      </c>
      <c r="B1156" s="36" t="str">
        <f t="shared" si="58"/>
        <v/>
      </c>
      <c r="C1156" s="38"/>
      <c r="D1156" s="40" t="str">
        <f t="shared" si="59"/>
        <v/>
      </c>
      <c r="E1156" s="35"/>
      <c r="F1156" s="36" t="str">
        <f>IF(LEN(B1156)=0,"",ABS(RIGHT(Angebotsliste!$E$3,2)))</f>
        <v/>
      </c>
      <c r="G1156" s="61" t="str">
        <f>IF(AND(LEN(B1156)&gt;0,LEN(D1156)=0),"",IF(AND(LEN(B1156)=0,D1156&gt;0),"",Angebotsliste!$H$5))</f>
        <v/>
      </c>
      <c r="H1156" s="61" t="str">
        <f>IF(LEN(B1156)=0,"",IF(VLOOKUP(B1156,Angebotsliste!$A$12:$G$999,7,FALSE)=0,"",VLOOKUP(B1156,Angebotsliste!$A$12:$G$999,7,FALSE)))</f>
        <v/>
      </c>
      <c r="I1156" s="62"/>
      <c r="J1156" s="62"/>
      <c r="K1156" s="62"/>
      <c r="L1156" s="61" t="str">
        <f>IF(B1156="","",Angebotsliste!I1166)</f>
        <v/>
      </c>
    </row>
    <row r="1157" spans="1:12" x14ac:dyDescent="0.3">
      <c r="A1157" s="36" t="str">
        <f t="shared" si="57"/>
        <v/>
      </c>
      <c r="B1157" s="36" t="str">
        <f t="shared" si="58"/>
        <v/>
      </c>
      <c r="C1157" s="38"/>
      <c r="D1157" s="40" t="str">
        <f t="shared" si="59"/>
        <v/>
      </c>
      <c r="E1157" s="35"/>
      <c r="F1157" s="36" t="str">
        <f>IF(LEN(B1157)=0,"",ABS(RIGHT(Angebotsliste!$E$3,2)))</f>
        <v/>
      </c>
      <c r="G1157" s="61" t="str">
        <f>IF(AND(LEN(B1157)&gt;0,LEN(D1157)=0),"",IF(AND(LEN(B1157)=0,D1157&gt;0),"",Angebotsliste!$H$5))</f>
        <v/>
      </c>
      <c r="H1157" s="61" t="str">
        <f>IF(LEN(B1157)=0,"",IF(VLOOKUP(B1157,Angebotsliste!$A$12:$G$999,7,FALSE)=0,"",VLOOKUP(B1157,Angebotsliste!$A$12:$G$999,7,FALSE)))</f>
        <v/>
      </c>
      <c r="I1157" s="62"/>
      <c r="J1157" s="62"/>
      <c r="K1157" s="62"/>
      <c r="L1157" s="61" t="str">
        <f>IF(B1157="","",Angebotsliste!I1167)</f>
        <v/>
      </c>
    </row>
    <row r="1158" spans="1:12" x14ac:dyDescent="0.3">
      <c r="A1158" s="36" t="str">
        <f t="shared" si="57"/>
        <v/>
      </c>
      <c r="B1158" s="36" t="str">
        <f t="shared" si="58"/>
        <v/>
      </c>
      <c r="C1158" s="38"/>
      <c r="D1158" s="40" t="str">
        <f t="shared" si="59"/>
        <v/>
      </c>
      <c r="E1158" s="35"/>
      <c r="F1158" s="36" t="str">
        <f>IF(LEN(B1158)=0,"",ABS(RIGHT(Angebotsliste!$E$3,2)))</f>
        <v/>
      </c>
      <c r="G1158" s="61" t="str">
        <f>IF(AND(LEN(B1158)&gt;0,LEN(D1158)=0),"",IF(AND(LEN(B1158)=0,D1158&gt;0),"",Angebotsliste!$H$5))</f>
        <v/>
      </c>
      <c r="H1158" s="61" t="str">
        <f>IF(LEN(B1158)=0,"",IF(VLOOKUP(B1158,Angebotsliste!$A$12:$G$999,7,FALSE)=0,"",VLOOKUP(B1158,Angebotsliste!$A$12:$G$999,7,FALSE)))</f>
        <v/>
      </c>
      <c r="I1158" s="62"/>
      <c r="J1158" s="62"/>
      <c r="K1158" s="62"/>
      <c r="L1158" s="61" t="str">
        <f>IF(B1158="","",Angebotsliste!I1168)</f>
        <v/>
      </c>
    </row>
    <row r="1159" spans="1:12" x14ac:dyDescent="0.3">
      <c r="A1159" s="36" t="str">
        <f t="shared" si="57"/>
        <v/>
      </c>
      <c r="B1159" s="36" t="str">
        <f t="shared" si="58"/>
        <v/>
      </c>
      <c r="C1159" s="38"/>
      <c r="D1159" s="40" t="str">
        <f t="shared" si="59"/>
        <v/>
      </c>
      <c r="E1159" s="35"/>
      <c r="F1159" s="36" t="str">
        <f>IF(LEN(B1159)=0,"",ABS(RIGHT(Angebotsliste!$E$3,2)))</f>
        <v/>
      </c>
      <c r="G1159" s="61" t="str">
        <f>IF(AND(LEN(B1159)&gt;0,LEN(D1159)=0),"",IF(AND(LEN(B1159)=0,D1159&gt;0),"",Angebotsliste!$H$5))</f>
        <v/>
      </c>
      <c r="H1159" s="61" t="str">
        <f>IF(LEN(B1159)=0,"",IF(VLOOKUP(B1159,Angebotsliste!$A$12:$G$999,7,FALSE)=0,"",VLOOKUP(B1159,Angebotsliste!$A$12:$G$999,7,FALSE)))</f>
        <v/>
      </c>
      <c r="I1159" s="62"/>
      <c r="J1159" s="62"/>
      <c r="K1159" s="62"/>
      <c r="L1159" s="61" t="str">
        <f>IF(B1159="","",Angebotsliste!I1169)</f>
        <v/>
      </c>
    </row>
    <row r="1160" spans="1:12" x14ac:dyDescent="0.3">
      <c r="A1160" s="36" t="str">
        <f t="shared" si="57"/>
        <v/>
      </c>
      <c r="B1160" s="36" t="str">
        <f t="shared" si="58"/>
        <v/>
      </c>
      <c r="C1160" s="38"/>
      <c r="D1160" s="40" t="str">
        <f t="shared" si="59"/>
        <v/>
      </c>
      <c r="E1160" s="35"/>
      <c r="F1160" s="36" t="str">
        <f>IF(LEN(B1160)=0,"",ABS(RIGHT(Angebotsliste!$E$3,2)))</f>
        <v/>
      </c>
      <c r="G1160" s="61" t="str">
        <f>IF(AND(LEN(B1160)&gt;0,LEN(D1160)=0),"",IF(AND(LEN(B1160)=0,D1160&gt;0),"",Angebotsliste!$H$5))</f>
        <v/>
      </c>
      <c r="H1160" s="61" t="str">
        <f>IF(LEN(B1160)=0,"",IF(VLOOKUP(B1160,Angebotsliste!$A$12:$G$999,7,FALSE)=0,"",VLOOKUP(B1160,Angebotsliste!$A$12:$G$999,7,FALSE)))</f>
        <v/>
      </c>
      <c r="I1160" s="62"/>
      <c r="J1160" s="62"/>
      <c r="K1160" s="62"/>
      <c r="L1160" s="61" t="str">
        <f>IF(B1160="","",Angebotsliste!I1170)</f>
        <v/>
      </c>
    </row>
    <row r="1161" spans="1:12" x14ac:dyDescent="0.3">
      <c r="A1161" s="36" t="str">
        <f t="shared" si="57"/>
        <v/>
      </c>
      <c r="B1161" s="36" t="str">
        <f t="shared" si="58"/>
        <v/>
      </c>
      <c r="C1161" s="38"/>
      <c r="D1161" s="40" t="str">
        <f t="shared" si="59"/>
        <v/>
      </c>
      <c r="E1161" s="35"/>
      <c r="F1161" s="36" t="str">
        <f>IF(LEN(B1161)=0,"",ABS(RIGHT(Angebotsliste!$E$3,2)))</f>
        <v/>
      </c>
      <c r="G1161" s="61" t="str">
        <f>IF(AND(LEN(B1161)&gt;0,LEN(D1161)=0),"",IF(AND(LEN(B1161)=0,D1161&gt;0),"",Angebotsliste!$H$5))</f>
        <v/>
      </c>
      <c r="H1161" s="61" t="str">
        <f>IF(LEN(B1161)=0,"",IF(VLOOKUP(B1161,Angebotsliste!$A$12:$G$999,7,FALSE)=0,"",VLOOKUP(B1161,Angebotsliste!$A$12:$G$999,7,FALSE)))</f>
        <v/>
      </c>
      <c r="I1161" s="62"/>
      <c r="J1161" s="62"/>
      <c r="K1161" s="62"/>
      <c r="L1161" s="61" t="str">
        <f>IF(B1161="","",Angebotsliste!I1171)</f>
        <v/>
      </c>
    </row>
    <row r="1162" spans="1:12" x14ac:dyDescent="0.3">
      <c r="A1162" s="36" t="str">
        <f t="shared" si="57"/>
        <v/>
      </c>
      <c r="B1162" s="36" t="str">
        <f t="shared" si="58"/>
        <v/>
      </c>
      <c r="C1162" s="38"/>
      <c r="D1162" s="40" t="str">
        <f t="shared" si="59"/>
        <v/>
      </c>
      <c r="E1162" s="35"/>
      <c r="F1162" s="36" t="str">
        <f>IF(LEN(B1162)=0,"",ABS(RIGHT(Angebotsliste!$E$3,2)))</f>
        <v/>
      </c>
      <c r="G1162" s="61" t="str">
        <f>IF(AND(LEN(B1162)&gt;0,LEN(D1162)=0),"",IF(AND(LEN(B1162)=0,D1162&gt;0),"",Angebotsliste!$H$5))</f>
        <v/>
      </c>
      <c r="H1162" s="61" t="str">
        <f>IF(LEN(B1162)=0,"",IF(VLOOKUP(B1162,Angebotsliste!$A$12:$G$999,7,FALSE)=0,"",VLOOKUP(B1162,Angebotsliste!$A$12:$G$999,7,FALSE)))</f>
        <v/>
      </c>
      <c r="I1162" s="62"/>
      <c r="J1162" s="62"/>
      <c r="K1162" s="62"/>
      <c r="L1162" s="61" t="str">
        <f>IF(B1162="","",Angebotsliste!I1172)</f>
        <v/>
      </c>
    </row>
    <row r="1163" spans="1:12" x14ac:dyDescent="0.3">
      <c r="A1163" s="36" t="str">
        <f t="shared" si="57"/>
        <v/>
      </c>
      <c r="B1163" s="36" t="str">
        <f t="shared" si="58"/>
        <v/>
      </c>
      <c r="C1163" s="38"/>
      <c r="D1163" s="40" t="str">
        <f t="shared" si="59"/>
        <v/>
      </c>
      <c r="E1163" s="35"/>
      <c r="F1163" s="36" t="str">
        <f>IF(LEN(B1163)=0,"",ABS(RIGHT(Angebotsliste!$E$3,2)))</f>
        <v/>
      </c>
      <c r="G1163" s="61" t="str">
        <f>IF(AND(LEN(B1163)&gt;0,LEN(D1163)=0),"",IF(AND(LEN(B1163)=0,D1163&gt;0),"",Angebotsliste!$H$5))</f>
        <v/>
      </c>
      <c r="H1163" s="61" t="str">
        <f>IF(LEN(B1163)=0,"",IF(VLOOKUP(B1163,Angebotsliste!$A$12:$G$999,7,FALSE)=0,"",VLOOKUP(B1163,Angebotsliste!$A$12:$G$999,7,FALSE)))</f>
        <v/>
      </c>
      <c r="I1163" s="62"/>
      <c r="J1163" s="62"/>
      <c r="K1163" s="62"/>
      <c r="L1163" s="61" t="str">
        <f>IF(B1163="","",Angebotsliste!I1173)</f>
        <v/>
      </c>
    </row>
    <row r="1164" spans="1:12" x14ac:dyDescent="0.3">
      <c r="A1164" s="36" t="str">
        <f t="shared" si="57"/>
        <v/>
      </c>
      <c r="B1164" s="36" t="str">
        <f t="shared" si="58"/>
        <v/>
      </c>
      <c r="C1164" s="38"/>
      <c r="D1164" s="40" t="str">
        <f t="shared" si="59"/>
        <v/>
      </c>
      <c r="E1164" s="35"/>
      <c r="F1164" s="36" t="str">
        <f>IF(LEN(B1164)=0,"",ABS(RIGHT(Angebotsliste!$E$3,2)))</f>
        <v/>
      </c>
      <c r="G1164" s="61" t="str">
        <f>IF(AND(LEN(B1164)&gt;0,LEN(D1164)=0),"",IF(AND(LEN(B1164)=0,D1164&gt;0),"",Angebotsliste!$H$5))</f>
        <v/>
      </c>
      <c r="H1164" s="61" t="str">
        <f>IF(LEN(B1164)=0,"",IF(VLOOKUP(B1164,Angebotsliste!$A$12:$G$999,7,FALSE)=0,"",VLOOKUP(B1164,Angebotsliste!$A$12:$G$999,7,FALSE)))</f>
        <v/>
      </c>
      <c r="I1164" s="62"/>
      <c r="J1164" s="62"/>
      <c r="K1164" s="62"/>
      <c r="L1164" s="61" t="str">
        <f>IF(B1164="","",Angebotsliste!I1174)</f>
        <v/>
      </c>
    </row>
    <row r="1165" spans="1:12" x14ac:dyDescent="0.3">
      <c r="A1165" s="36" t="str">
        <f t="shared" si="57"/>
        <v/>
      </c>
      <c r="B1165" s="36" t="str">
        <f t="shared" si="58"/>
        <v/>
      </c>
      <c r="C1165" s="38"/>
      <c r="D1165" s="40" t="str">
        <f t="shared" si="59"/>
        <v/>
      </c>
      <c r="E1165" s="35"/>
      <c r="F1165" s="36" t="str">
        <f>IF(LEN(B1165)=0,"",ABS(RIGHT(Angebotsliste!$E$3,2)))</f>
        <v/>
      </c>
      <c r="G1165" s="61" t="str">
        <f>IF(AND(LEN(B1165)&gt;0,LEN(D1165)=0),"",IF(AND(LEN(B1165)=0,D1165&gt;0),"",Angebotsliste!$H$5))</f>
        <v/>
      </c>
      <c r="H1165" s="61" t="str">
        <f>IF(LEN(B1165)=0,"",IF(VLOOKUP(B1165,Angebotsliste!$A$12:$G$999,7,FALSE)=0,"",VLOOKUP(B1165,Angebotsliste!$A$12:$G$999,7,FALSE)))</f>
        <v/>
      </c>
      <c r="I1165" s="62"/>
      <c r="J1165" s="62"/>
      <c r="K1165" s="62"/>
      <c r="L1165" s="61" t="str">
        <f>IF(B1165="","",Angebotsliste!I1175)</f>
        <v/>
      </c>
    </row>
    <row r="1166" spans="1:12" x14ac:dyDescent="0.3">
      <c r="A1166" s="36" t="str">
        <f t="shared" si="57"/>
        <v/>
      </c>
      <c r="B1166" s="36" t="str">
        <f t="shared" si="58"/>
        <v/>
      </c>
      <c r="C1166" s="38"/>
      <c r="D1166" s="40" t="str">
        <f t="shared" si="59"/>
        <v/>
      </c>
      <c r="E1166" s="35"/>
      <c r="F1166" s="36" t="str">
        <f>IF(LEN(B1166)=0,"",ABS(RIGHT(Angebotsliste!$E$3,2)))</f>
        <v/>
      </c>
      <c r="G1166" s="61" t="str">
        <f>IF(AND(LEN(B1166)&gt;0,LEN(D1166)=0),"",IF(AND(LEN(B1166)=0,D1166&gt;0),"",Angebotsliste!$H$5))</f>
        <v/>
      </c>
      <c r="H1166" s="61" t="str">
        <f>IF(LEN(B1166)=0,"",IF(VLOOKUP(B1166,Angebotsliste!$A$12:$G$999,7,FALSE)=0,"",VLOOKUP(B1166,Angebotsliste!$A$12:$G$999,7,FALSE)))</f>
        <v/>
      </c>
      <c r="I1166" s="62"/>
      <c r="J1166" s="62"/>
      <c r="K1166" s="62"/>
      <c r="L1166" s="61" t="str">
        <f>IF(B1166="","",Angebotsliste!I1176)</f>
        <v/>
      </c>
    </row>
    <row r="1167" spans="1:12" x14ac:dyDescent="0.3">
      <c r="A1167" s="36" t="str">
        <f t="shared" si="57"/>
        <v/>
      </c>
      <c r="B1167" s="36" t="str">
        <f t="shared" si="58"/>
        <v/>
      </c>
      <c r="C1167" s="38"/>
      <c r="D1167" s="40" t="str">
        <f t="shared" si="59"/>
        <v/>
      </c>
      <c r="E1167" s="35"/>
      <c r="F1167" s="36" t="str">
        <f>IF(LEN(B1167)=0,"",ABS(RIGHT(Angebotsliste!$E$3,2)))</f>
        <v/>
      </c>
      <c r="G1167" s="61" t="str">
        <f>IF(AND(LEN(B1167)&gt;0,LEN(D1167)=0),"",IF(AND(LEN(B1167)=0,D1167&gt;0),"",Angebotsliste!$H$5))</f>
        <v/>
      </c>
      <c r="H1167" s="61" t="str">
        <f>IF(LEN(B1167)=0,"",IF(VLOOKUP(B1167,Angebotsliste!$A$12:$G$999,7,FALSE)=0,"",VLOOKUP(B1167,Angebotsliste!$A$12:$G$999,7,FALSE)))</f>
        <v/>
      </c>
      <c r="I1167" s="62"/>
      <c r="J1167" s="62"/>
      <c r="K1167" s="62"/>
      <c r="L1167" s="61" t="str">
        <f>IF(B1167="","",Angebotsliste!I1177)</f>
        <v/>
      </c>
    </row>
    <row r="1168" spans="1:12" x14ac:dyDescent="0.3">
      <c r="A1168" s="36" t="str">
        <f t="shared" si="57"/>
        <v/>
      </c>
      <c r="B1168" s="36" t="str">
        <f t="shared" si="58"/>
        <v/>
      </c>
      <c r="C1168" s="38"/>
      <c r="D1168" s="40" t="str">
        <f t="shared" si="59"/>
        <v/>
      </c>
      <c r="E1168" s="35"/>
      <c r="F1168" s="36" t="str">
        <f>IF(LEN(B1168)=0,"",ABS(RIGHT(Angebotsliste!$E$3,2)))</f>
        <v/>
      </c>
      <c r="G1168" s="61" t="str">
        <f>IF(AND(LEN(B1168)&gt;0,LEN(D1168)=0),"",IF(AND(LEN(B1168)=0,D1168&gt;0),"",Angebotsliste!$H$5))</f>
        <v/>
      </c>
      <c r="H1168" s="61" t="str">
        <f>IF(LEN(B1168)=0,"",IF(VLOOKUP(B1168,Angebotsliste!$A$12:$G$999,7,FALSE)=0,"",VLOOKUP(B1168,Angebotsliste!$A$12:$G$999,7,FALSE)))</f>
        <v/>
      </c>
      <c r="I1168" s="62"/>
      <c r="J1168" s="62"/>
      <c r="K1168" s="62"/>
      <c r="L1168" s="61" t="str">
        <f>IF(B1168="","",Angebotsliste!I1178)</f>
        <v/>
      </c>
    </row>
    <row r="1169" spans="1:12" x14ac:dyDescent="0.3">
      <c r="A1169" s="36" t="str">
        <f t="shared" si="57"/>
        <v/>
      </c>
      <c r="B1169" s="36" t="str">
        <f t="shared" si="58"/>
        <v/>
      </c>
      <c r="C1169" s="38"/>
      <c r="D1169" s="40" t="str">
        <f t="shared" si="59"/>
        <v/>
      </c>
      <c r="E1169" s="35"/>
      <c r="F1169" s="36" t="str">
        <f>IF(LEN(B1169)=0,"",ABS(RIGHT(Angebotsliste!$E$3,2)))</f>
        <v/>
      </c>
      <c r="G1169" s="61" t="str">
        <f>IF(AND(LEN(B1169)&gt;0,LEN(D1169)=0),"",IF(AND(LEN(B1169)=0,D1169&gt;0),"",Angebotsliste!$H$5))</f>
        <v/>
      </c>
      <c r="H1169" s="61" t="str">
        <f>IF(LEN(B1169)=0,"",IF(VLOOKUP(B1169,Angebotsliste!$A$12:$G$999,7,FALSE)=0,"",VLOOKUP(B1169,Angebotsliste!$A$12:$G$999,7,FALSE)))</f>
        <v/>
      </c>
      <c r="I1169" s="62"/>
      <c r="J1169" s="62"/>
      <c r="K1169" s="62"/>
      <c r="L1169" s="61" t="str">
        <f>IF(B1169="","",Angebotsliste!I1179)</f>
        <v/>
      </c>
    </row>
    <row r="1170" spans="1:12" x14ac:dyDescent="0.3">
      <c r="A1170" s="36" t="str">
        <f t="shared" si="57"/>
        <v/>
      </c>
      <c r="B1170" s="36" t="str">
        <f t="shared" si="58"/>
        <v/>
      </c>
      <c r="C1170" s="38"/>
      <c r="D1170" s="40" t="str">
        <f t="shared" si="59"/>
        <v/>
      </c>
      <c r="E1170" s="35"/>
      <c r="F1170" s="36" t="str">
        <f>IF(LEN(B1170)=0,"",ABS(RIGHT(Angebotsliste!$E$3,2)))</f>
        <v/>
      </c>
      <c r="G1170" s="61" t="str">
        <f>IF(AND(LEN(B1170)&gt;0,LEN(D1170)=0),"",IF(AND(LEN(B1170)=0,D1170&gt;0),"",Angebotsliste!$H$5))</f>
        <v/>
      </c>
      <c r="H1170" s="61" t="str">
        <f>IF(LEN(B1170)=0,"",IF(VLOOKUP(B1170,Angebotsliste!$A$12:$G$999,7,FALSE)=0,"",VLOOKUP(B1170,Angebotsliste!$A$12:$G$999,7,FALSE)))</f>
        <v/>
      </c>
      <c r="I1170" s="62"/>
      <c r="J1170" s="62"/>
      <c r="K1170" s="62"/>
      <c r="L1170" s="61" t="str">
        <f>IF(B1170="","",Angebotsliste!I1180)</f>
        <v/>
      </c>
    </row>
    <row r="1171" spans="1:12" x14ac:dyDescent="0.3">
      <c r="A1171" s="36" t="str">
        <f t="shared" si="57"/>
        <v/>
      </c>
      <c r="B1171" s="36" t="str">
        <f t="shared" si="58"/>
        <v/>
      </c>
      <c r="C1171" s="38"/>
      <c r="D1171" s="40" t="str">
        <f t="shared" si="59"/>
        <v/>
      </c>
      <c r="E1171" s="35"/>
      <c r="F1171" s="36" t="str">
        <f>IF(LEN(B1171)=0,"",ABS(RIGHT(Angebotsliste!$E$3,2)))</f>
        <v/>
      </c>
      <c r="G1171" s="61" t="str">
        <f>IF(AND(LEN(B1171)&gt;0,LEN(D1171)=0),"",IF(AND(LEN(B1171)=0,D1171&gt;0),"",Angebotsliste!$H$5))</f>
        <v/>
      </c>
      <c r="H1171" s="61" t="str">
        <f>IF(LEN(B1171)=0,"",IF(VLOOKUP(B1171,Angebotsliste!$A$12:$G$999,7,FALSE)=0,"",VLOOKUP(B1171,Angebotsliste!$A$12:$G$999,7,FALSE)))</f>
        <v/>
      </c>
      <c r="I1171" s="62"/>
      <c r="J1171" s="62"/>
      <c r="K1171" s="62"/>
      <c r="L1171" s="61" t="str">
        <f>IF(B1171="","",Angebotsliste!I1181)</f>
        <v/>
      </c>
    </row>
    <row r="1172" spans="1:12" x14ac:dyDescent="0.3">
      <c r="A1172" s="36" t="str">
        <f t="shared" si="57"/>
        <v/>
      </c>
      <c r="B1172" s="36" t="str">
        <f t="shared" si="58"/>
        <v/>
      </c>
      <c r="C1172" s="38"/>
      <c r="D1172" s="40" t="str">
        <f t="shared" si="59"/>
        <v/>
      </c>
      <c r="E1172" s="35"/>
      <c r="F1172" s="36" t="str">
        <f>IF(LEN(B1172)=0,"",ABS(RIGHT(Angebotsliste!$E$3,2)))</f>
        <v/>
      </c>
      <c r="G1172" s="61" t="str">
        <f>IF(AND(LEN(B1172)&gt;0,LEN(D1172)=0),"",IF(AND(LEN(B1172)=0,D1172&gt;0),"",Angebotsliste!$H$5))</f>
        <v/>
      </c>
      <c r="H1172" s="61" t="str">
        <f>IF(LEN(B1172)=0,"",IF(VLOOKUP(B1172,Angebotsliste!$A$12:$G$999,7,FALSE)=0,"",VLOOKUP(B1172,Angebotsliste!$A$12:$G$999,7,FALSE)))</f>
        <v/>
      </c>
      <c r="I1172" s="62"/>
      <c r="J1172" s="62"/>
      <c r="K1172" s="62"/>
      <c r="L1172" s="61" t="str">
        <f>IF(B1172="","",Angebotsliste!I1182)</f>
        <v/>
      </c>
    </row>
    <row r="1173" spans="1:12" x14ac:dyDescent="0.3">
      <c r="A1173" s="36" t="str">
        <f t="shared" si="57"/>
        <v/>
      </c>
      <c r="B1173" s="36" t="str">
        <f t="shared" si="58"/>
        <v/>
      </c>
      <c r="C1173" s="38"/>
      <c r="D1173" s="40" t="str">
        <f t="shared" si="59"/>
        <v/>
      </c>
      <c r="E1173" s="35"/>
      <c r="F1173" s="36" t="str">
        <f>IF(LEN(B1173)=0,"",ABS(RIGHT(Angebotsliste!$E$3,2)))</f>
        <v/>
      </c>
      <c r="G1173" s="61" t="str">
        <f>IF(AND(LEN(B1173)&gt;0,LEN(D1173)=0),"",IF(AND(LEN(B1173)=0,D1173&gt;0),"",Angebotsliste!$H$5))</f>
        <v/>
      </c>
      <c r="H1173" s="61" t="str">
        <f>IF(LEN(B1173)=0,"",IF(VLOOKUP(B1173,Angebotsliste!$A$12:$G$999,7,FALSE)=0,"",VLOOKUP(B1173,Angebotsliste!$A$12:$G$999,7,FALSE)))</f>
        <v/>
      </c>
      <c r="I1173" s="62"/>
      <c r="J1173" s="62"/>
      <c r="K1173" s="62"/>
      <c r="L1173" s="61" t="str">
        <f>IF(B1173="","",Angebotsliste!I1183)</f>
        <v/>
      </c>
    </row>
    <row r="1174" spans="1:12" x14ac:dyDescent="0.3">
      <c r="A1174" s="36" t="str">
        <f t="shared" si="57"/>
        <v/>
      </c>
      <c r="B1174" s="36" t="str">
        <f t="shared" si="58"/>
        <v/>
      </c>
      <c r="C1174" s="38"/>
      <c r="D1174" s="40" t="str">
        <f t="shared" si="59"/>
        <v/>
      </c>
      <c r="E1174" s="35"/>
      <c r="F1174" s="36" t="str">
        <f>IF(LEN(B1174)=0,"",ABS(RIGHT(Angebotsliste!$E$3,2)))</f>
        <v/>
      </c>
      <c r="G1174" s="61" t="str">
        <f>IF(AND(LEN(B1174)&gt;0,LEN(D1174)=0),"",IF(AND(LEN(B1174)=0,D1174&gt;0),"",Angebotsliste!$H$5))</f>
        <v/>
      </c>
      <c r="H1174" s="61" t="str">
        <f>IF(LEN(B1174)=0,"",IF(VLOOKUP(B1174,Angebotsliste!$A$12:$G$999,7,FALSE)=0,"",VLOOKUP(B1174,Angebotsliste!$A$12:$G$999,7,FALSE)))</f>
        <v/>
      </c>
      <c r="I1174" s="62"/>
      <c r="J1174" s="62"/>
      <c r="K1174" s="62"/>
      <c r="L1174" s="61" t="str">
        <f>IF(B1174="","",Angebotsliste!I1184)</f>
        <v/>
      </c>
    </row>
    <row r="1175" spans="1:12" x14ac:dyDescent="0.3">
      <c r="A1175" s="36" t="str">
        <f t="shared" si="57"/>
        <v/>
      </c>
      <c r="B1175" s="36" t="str">
        <f t="shared" si="58"/>
        <v/>
      </c>
      <c r="C1175" s="38"/>
      <c r="D1175" s="40" t="str">
        <f t="shared" si="59"/>
        <v/>
      </c>
      <c r="E1175" s="35"/>
      <c r="F1175" s="36" t="str">
        <f>IF(LEN(B1175)=0,"",ABS(RIGHT(Angebotsliste!$E$3,2)))</f>
        <v/>
      </c>
      <c r="G1175" s="61" t="str">
        <f>IF(AND(LEN(B1175)&gt;0,LEN(D1175)=0),"",IF(AND(LEN(B1175)=0,D1175&gt;0),"",Angebotsliste!$H$5))</f>
        <v/>
      </c>
      <c r="H1175" s="61" t="str">
        <f>IF(LEN(B1175)=0,"",IF(VLOOKUP(B1175,Angebotsliste!$A$12:$G$999,7,FALSE)=0,"",VLOOKUP(B1175,Angebotsliste!$A$12:$G$999,7,FALSE)))</f>
        <v/>
      </c>
      <c r="I1175" s="62"/>
      <c r="J1175" s="62"/>
      <c r="K1175" s="62"/>
      <c r="L1175" s="61" t="str">
        <f>IF(B1175="","",Angebotsliste!I1185)</f>
        <v/>
      </c>
    </row>
    <row r="1176" spans="1:12" x14ac:dyDescent="0.3">
      <c r="A1176" s="36" t="str">
        <f t="shared" si="57"/>
        <v/>
      </c>
      <c r="B1176" s="36" t="str">
        <f t="shared" si="58"/>
        <v/>
      </c>
      <c r="C1176" s="38"/>
      <c r="D1176" s="40" t="str">
        <f t="shared" si="59"/>
        <v/>
      </c>
      <c r="E1176" s="35"/>
      <c r="F1176" s="36" t="str">
        <f>IF(LEN(B1176)=0,"",ABS(RIGHT(Angebotsliste!$E$3,2)))</f>
        <v/>
      </c>
      <c r="G1176" s="61" t="str">
        <f>IF(AND(LEN(B1176)&gt;0,LEN(D1176)=0),"",IF(AND(LEN(B1176)=0,D1176&gt;0),"",Angebotsliste!$H$5))</f>
        <v/>
      </c>
      <c r="H1176" s="61" t="str">
        <f>IF(LEN(B1176)=0,"",IF(VLOOKUP(B1176,Angebotsliste!$A$12:$G$999,7,FALSE)=0,"",VLOOKUP(B1176,Angebotsliste!$A$12:$G$999,7,FALSE)))</f>
        <v/>
      </c>
      <c r="I1176" s="62"/>
      <c r="J1176" s="62"/>
      <c r="K1176" s="62"/>
      <c r="L1176" s="61" t="str">
        <f>IF(B1176="","",Angebotsliste!I1186)</f>
        <v/>
      </c>
    </row>
    <row r="1177" spans="1:12" x14ac:dyDescent="0.3">
      <c r="A1177" s="36" t="str">
        <f t="shared" si="57"/>
        <v/>
      </c>
      <c r="B1177" s="36" t="str">
        <f t="shared" si="58"/>
        <v/>
      </c>
      <c r="C1177" s="38"/>
      <c r="D1177" s="40" t="str">
        <f t="shared" si="59"/>
        <v/>
      </c>
      <c r="E1177" s="35"/>
      <c r="F1177" s="36" t="str">
        <f>IF(LEN(B1177)=0,"",ABS(RIGHT(Angebotsliste!$E$3,2)))</f>
        <v/>
      </c>
      <c r="G1177" s="61" t="str">
        <f>IF(AND(LEN(B1177)&gt;0,LEN(D1177)=0),"",IF(AND(LEN(B1177)=0,D1177&gt;0),"",Angebotsliste!$H$5))</f>
        <v/>
      </c>
      <c r="H1177" s="61" t="str">
        <f>IF(LEN(B1177)=0,"",IF(VLOOKUP(B1177,Angebotsliste!$A$12:$G$999,7,FALSE)=0,"",VLOOKUP(B1177,Angebotsliste!$A$12:$G$999,7,FALSE)))</f>
        <v/>
      </c>
      <c r="I1177" s="62"/>
      <c r="J1177" s="62"/>
      <c r="K1177" s="62"/>
      <c r="L1177" s="61" t="str">
        <f>IF(B1177="","",Angebotsliste!I1187)</f>
        <v/>
      </c>
    </row>
    <row r="1178" spans="1:12" x14ac:dyDescent="0.3">
      <c r="A1178" s="36" t="str">
        <f t="shared" si="57"/>
        <v/>
      </c>
      <c r="B1178" s="36" t="str">
        <f t="shared" si="58"/>
        <v/>
      </c>
      <c r="C1178" s="38"/>
      <c r="D1178" s="40" t="str">
        <f t="shared" si="59"/>
        <v/>
      </c>
      <c r="E1178" s="35"/>
      <c r="F1178" s="36" t="str">
        <f>IF(LEN(B1178)=0,"",ABS(RIGHT(Angebotsliste!$E$3,2)))</f>
        <v/>
      </c>
      <c r="G1178" s="61" t="str">
        <f>IF(AND(LEN(B1178)&gt;0,LEN(D1178)=0),"",IF(AND(LEN(B1178)=0,D1178&gt;0),"",Angebotsliste!$H$5))</f>
        <v/>
      </c>
      <c r="H1178" s="61" t="str">
        <f>IF(LEN(B1178)=0,"",IF(VLOOKUP(B1178,Angebotsliste!$A$12:$G$999,7,FALSE)=0,"",VLOOKUP(B1178,Angebotsliste!$A$12:$G$999,7,FALSE)))</f>
        <v/>
      </c>
      <c r="I1178" s="62"/>
      <c r="J1178" s="62"/>
      <c r="K1178" s="62"/>
      <c r="L1178" s="61" t="str">
        <f>IF(B1178="","",Angebotsliste!I1188)</f>
        <v/>
      </c>
    </row>
    <row r="1179" spans="1:12" x14ac:dyDescent="0.3">
      <c r="A1179" s="36" t="str">
        <f t="shared" si="57"/>
        <v/>
      </c>
      <c r="B1179" s="36" t="str">
        <f t="shared" si="58"/>
        <v/>
      </c>
      <c r="C1179" s="38"/>
      <c r="D1179" s="40" t="str">
        <f t="shared" si="59"/>
        <v/>
      </c>
      <c r="E1179" s="35"/>
      <c r="F1179" s="36" t="str">
        <f>IF(LEN(B1179)=0,"",ABS(RIGHT(Angebotsliste!$E$3,2)))</f>
        <v/>
      </c>
      <c r="G1179" s="61" t="str">
        <f>IF(AND(LEN(B1179)&gt;0,LEN(D1179)=0),"",IF(AND(LEN(B1179)=0,D1179&gt;0),"",Angebotsliste!$H$5))</f>
        <v/>
      </c>
      <c r="H1179" s="61" t="str">
        <f>IF(LEN(B1179)=0,"",IF(VLOOKUP(B1179,Angebotsliste!$A$12:$G$999,7,FALSE)=0,"",VLOOKUP(B1179,Angebotsliste!$A$12:$G$999,7,FALSE)))</f>
        <v/>
      </c>
      <c r="I1179" s="62"/>
      <c r="J1179" s="62"/>
      <c r="K1179" s="62"/>
      <c r="L1179" s="61" t="str">
        <f>IF(B1179="","",Angebotsliste!I1189)</f>
        <v/>
      </c>
    </row>
    <row r="1180" spans="1:12" x14ac:dyDescent="0.3">
      <c r="A1180" s="36" t="str">
        <f t="shared" si="57"/>
        <v/>
      </c>
      <c r="B1180" s="36" t="str">
        <f t="shared" si="58"/>
        <v/>
      </c>
      <c r="C1180" s="38"/>
      <c r="D1180" s="40" t="str">
        <f t="shared" si="59"/>
        <v/>
      </c>
      <c r="E1180" s="35"/>
      <c r="F1180" s="36" t="str">
        <f>IF(LEN(B1180)=0,"",ABS(RIGHT(Angebotsliste!$E$3,2)))</f>
        <v/>
      </c>
      <c r="G1180" s="61" t="str">
        <f>IF(AND(LEN(B1180)&gt;0,LEN(D1180)=0),"",IF(AND(LEN(B1180)=0,D1180&gt;0),"",Angebotsliste!$H$5))</f>
        <v/>
      </c>
      <c r="H1180" s="61" t="str">
        <f>IF(LEN(B1180)=0,"",IF(VLOOKUP(B1180,Angebotsliste!$A$12:$G$999,7,FALSE)=0,"",VLOOKUP(B1180,Angebotsliste!$A$12:$G$999,7,FALSE)))</f>
        <v/>
      </c>
      <c r="I1180" s="62"/>
      <c r="J1180" s="62"/>
      <c r="K1180" s="62"/>
      <c r="L1180" s="61" t="str">
        <f>IF(B1180="","",Angebotsliste!I1190)</f>
        <v/>
      </c>
    </row>
    <row r="1181" spans="1:12" x14ac:dyDescent="0.3">
      <c r="A1181" s="36" t="str">
        <f t="shared" si="57"/>
        <v/>
      </c>
      <c r="B1181" s="36" t="str">
        <f t="shared" si="58"/>
        <v/>
      </c>
      <c r="C1181" s="38"/>
      <c r="D1181" s="40" t="str">
        <f t="shared" si="59"/>
        <v/>
      </c>
      <c r="E1181" s="35"/>
      <c r="F1181" s="36" t="str">
        <f>IF(LEN(B1181)=0,"",ABS(RIGHT(Angebotsliste!$E$3,2)))</f>
        <v/>
      </c>
      <c r="G1181" s="61" t="str">
        <f>IF(AND(LEN(B1181)&gt;0,LEN(D1181)=0),"",IF(AND(LEN(B1181)=0,D1181&gt;0),"",Angebotsliste!$H$5))</f>
        <v/>
      </c>
      <c r="H1181" s="61" t="str">
        <f>IF(LEN(B1181)=0,"",IF(VLOOKUP(B1181,Angebotsliste!$A$12:$G$999,7,FALSE)=0,"",VLOOKUP(B1181,Angebotsliste!$A$12:$G$999,7,FALSE)))</f>
        <v/>
      </c>
      <c r="I1181" s="62"/>
      <c r="J1181" s="62"/>
      <c r="K1181" s="62"/>
      <c r="L1181" s="61" t="str">
        <f>IF(B1181="","",Angebotsliste!I1191)</f>
        <v/>
      </c>
    </row>
    <row r="1182" spans="1:12" x14ac:dyDescent="0.3">
      <c r="A1182" s="36" t="str">
        <f t="shared" si="57"/>
        <v/>
      </c>
      <c r="B1182" s="36" t="str">
        <f t="shared" si="58"/>
        <v/>
      </c>
      <c r="C1182" s="38"/>
      <c r="D1182" s="40" t="str">
        <f t="shared" si="59"/>
        <v/>
      </c>
      <c r="E1182" s="35"/>
      <c r="F1182" s="36" t="str">
        <f>IF(LEN(B1182)=0,"",ABS(RIGHT(Angebotsliste!$E$3,2)))</f>
        <v/>
      </c>
      <c r="G1182" s="61" t="str">
        <f>IF(AND(LEN(B1182)&gt;0,LEN(D1182)=0),"",IF(AND(LEN(B1182)=0,D1182&gt;0),"",Angebotsliste!$H$5))</f>
        <v/>
      </c>
      <c r="H1182" s="61" t="str">
        <f>IF(LEN(B1182)=0,"",IF(VLOOKUP(B1182,Angebotsliste!$A$12:$G$999,7,FALSE)=0,"",VLOOKUP(B1182,Angebotsliste!$A$12:$G$999,7,FALSE)))</f>
        <v/>
      </c>
      <c r="I1182" s="62"/>
      <c r="J1182" s="62"/>
      <c r="K1182" s="62"/>
      <c r="L1182" s="61" t="str">
        <f>IF(B1182="","",Angebotsliste!I1192)</f>
        <v/>
      </c>
    </row>
    <row r="1183" spans="1:12" x14ac:dyDescent="0.3">
      <c r="A1183" s="36" t="str">
        <f t="shared" si="57"/>
        <v/>
      </c>
      <c r="B1183" s="36" t="str">
        <f t="shared" si="58"/>
        <v/>
      </c>
      <c r="C1183" s="38"/>
      <c r="D1183" s="40" t="str">
        <f t="shared" si="59"/>
        <v/>
      </c>
      <c r="E1183" s="35"/>
      <c r="F1183" s="36" t="str">
        <f>IF(LEN(B1183)=0,"",ABS(RIGHT(Angebotsliste!$E$3,2)))</f>
        <v/>
      </c>
      <c r="G1183" s="61" t="str">
        <f>IF(AND(LEN(B1183)&gt;0,LEN(D1183)=0),"",IF(AND(LEN(B1183)=0,D1183&gt;0),"",Angebotsliste!$H$5))</f>
        <v/>
      </c>
      <c r="H1183" s="61" t="str">
        <f>IF(LEN(B1183)=0,"",IF(VLOOKUP(B1183,Angebotsliste!$A$12:$G$999,7,FALSE)=0,"",VLOOKUP(B1183,Angebotsliste!$A$12:$G$999,7,FALSE)))</f>
        <v/>
      </c>
      <c r="I1183" s="62"/>
      <c r="J1183" s="62"/>
      <c r="K1183" s="62"/>
      <c r="L1183" s="61" t="str">
        <f>IF(B1183="","",Angebotsliste!I1193)</f>
        <v/>
      </c>
    </row>
    <row r="1184" spans="1:12" x14ac:dyDescent="0.3">
      <c r="A1184" s="36" t="str">
        <f t="shared" si="57"/>
        <v/>
      </c>
      <c r="B1184" s="36" t="str">
        <f t="shared" si="58"/>
        <v/>
      </c>
      <c r="C1184" s="38"/>
      <c r="D1184" s="40" t="str">
        <f t="shared" si="59"/>
        <v/>
      </c>
      <c r="E1184" s="35"/>
      <c r="F1184" s="36" t="str">
        <f>IF(LEN(B1184)=0,"",ABS(RIGHT(Angebotsliste!$E$3,2)))</f>
        <v/>
      </c>
      <c r="G1184" s="61" t="str">
        <f>IF(AND(LEN(B1184)&gt;0,LEN(D1184)=0),"",IF(AND(LEN(B1184)=0,D1184&gt;0),"",Angebotsliste!$H$5))</f>
        <v/>
      </c>
      <c r="H1184" s="61" t="str">
        <f>IF(LEN(B1184)=0,"",IF(VLOOKUP(B1184,Angebotsliste!$A$12:$G$999,7,FALSE)=0,"",VLOOKUP(B1184,Angebotsliste!$A$12:$G$999,7,FALSE)))</f>
        <v/>
      </c>
      <c r="I1184" s="62"/>
      <c r="J1184" s="62"/>
      <c r="K1184" s="62"/>
      <c r="L1184" s="61" t="str">
        <f>IF(B1184="","",Angebotsliste!I1194)</f>
        <v/>
      </c>
    </row>
    <row r="1185" spans="1:12" x14ac:dyDescent="0.3">
      <c r="A1185" s="36" t="str">
        <f t="shared" si="57"/>
        <v/>
      </c>
      <c r="B1185" s="36" t="str">
        <f t="shared" si="58"/>
        <v/>
      </c>
      <c r="C1185" s="38"/>
      <c r="D1185" s="40" t="str">
        <f t="shared" si="59"/>
        <v/>
      </c>
      <c r="E1185" s="35"/>
      <c r="F1185" s="36" t="str">
        <f>IF(LEN(B1185)=0,"",ABS(RIGHT(Angebotsliste!$E$3,2)))</f>
        <v/>
      </c>
      <c r="G1185" s="61" t="str">
        <f>IF(AND(LEN(B1185)&gt;0,LEN(D1185)=0),"",IF(AND(LEN(B1185)=0,D1185&gt;0),"",Angebotsliste!$H$5))</f>
        <v/>
      </c>
      <c r="H1185" s="61" t="str">
        <f>IF(LEN(B1185)=0,"",IF(VLOOKUP(B1185,Angebotsliste!$A$12:$G$999,7,FALSE)=0,"",VLOOKUP(B1185,Angebotsliste!$A$12:$G$999,7,FALSE)))</f>
        <v/>
      </c>
      <c r="I1185" s="62"/>
      <c r="J1185" s="62"/>
      <c r="K1185" s="62"/>
      <c r="L1185" s="61" t="str">
        <f>IF(B1185="","",Angebotsliste!I1195)</f>
        <v/>
      </c>
    </row>
    <row r="1186" spans="1:12" x14ac:dyDescent="0.3">
      <c r="A1186" s="36" t="str">
        <f t="shared" si="57"/>
        <v/>
      </c>
      <c r="B1186" s="36" t="str">
        <f t="shared" si="58"/>
        <v/>
      </c>
      <c r="C1186" s="38"/>
      <c r="D1186" s="40" t="str">
        <f t="shared" si="59"/>
        <v/>
      </c>
      <c r="E1186" s="35"/>
      <c r="F1186" s="36" t="str">
        <f>IF(LEN(B1186)=0,"",ABS(RIGHT(Angebotsliste!$E$3,2)))</f>
        <v/>
      </c>
      <c r="G1186" s="61" t="str">
        <f>IF(AND(LEN(B1186)&gt;0,LEN(D1186)=0),"",IF(AND(LEN(B1186)=0,D1186&gt;0),"",Angebotsliste!$H$5))</f>
        <v/>
      </c>
      <c r="H1186" s="61" t="str">
        <f>IF(LEN(B1186)=0,"",IF(VLOOKUP(B1186,Angebotsliste!$A$12:$G$999,7,FALSE)=0,"",VLOOKUP(B1186,Angebotsliste!$A$12:$G$999,7,FALSE)))</f>
        <v/>
      </c>
      <c r="I1186" s="62"/>
      <c r="J1186" s="62"/>
      <c r="K1186" s="62"/>
      <c r="L1186" s="61" t="str">
        <f>IF(B1186="","",Angebotsliste!I1196)</f>
        <v/>
      </c>
    </row>
    <row r="1187" spans="1:12" x14ac:dyDescent="0.3">
      <c r="A1187" s="36" t="str">
        <f t="shared" si="57"/>
        <v/>
      </c>
      <c r="B1187" s="36" t="str">
        <f t="shared" si="58"/>
        <v/>
      </c>
      <c r="C1187" s="38"/>
      <c r="D1187" s="40" t="str">
        <f t="shared" si="59"/>
        <v/>
      </c>
      <c r="E1187" s="35"/>
      <c r="F1187" s="36" t="str">
        <f>IF(LEN(B1187)=0,"",ABS(RIGHT(Angebotsliste!$E$3,2)))</f>
        <v/>
      </c>
      <c r="G1187" s="61" t="str">
        <f>IF(AND(LEN(B1187)&gt;0,LEN(D1187)=0),"",IF(AND(LEN(B1187)=0,D1187&gt;0),"",Angebotsliste!$H$5))</f>
        <v/>
      </c>
      <c r="H1187" s="61" t="str">
        <f>IF(LEN(B1187)=0,"",IF(VLOOKUP(B1187,Angebotsliste!$A$12:$G$999,7,FALSE)=0,"",VLOOKUP(B1187,Angebotsliste!$A$12:$G$999,7,FALSE)))</f>
        <v/>
      </c>
      <c r="I1187" s="62"/>
      <c r="J1187" s="62"/>
      <c r="K1187" s="62"/>
      <c r="L1187" s="61" t="str">
        <f>IF(B1187="","",Angebotsliste!I1197)</f>
        <v/>
      </c>
    </row>
    <row r="1188" spans="1:12" x14ac:dyDescent="0.3">
      <c r="A1188" s="36" t="str">
        <f t="shared" si="57"/>
        <v/>
      </c>
      <c r="B1188" s="36" t="str">
        <f t="shared" si="58"/>
        <v/>
      </c>
      <c r="C1188" s="38"/>
      <c r="D1188" s="40" t="str">
        <f t="shared" si="59"/>
        <v/>
      </c>
      <c r="E1188" s="35"/>
      <c r="F1188" s="36" t="str">
        <f>IF(LEN(B1188)=0,"",ABS(RIGHT(Angebotsliste!$E$3,2)))</f>
        <v/>
      </c>
      <c r="G1188" s="61" t="str">
        <f>IF(AND(LEN(B1188)&gt;0,LEN(D1188)=0),"",IF(AND(LEN(B1188)=0,D1188&gt;0),"",Angebotsliste!$H$5))</f>
        <v/>
      </c>
      <c r="H1188" s="61" t="str">
        <f>IF(LEN(B1188)=0,"",IF(VLOOKUP(B1188,Angebotsliste!$A$12:$G$999,7,FALSE)=0,"",VLOOKUP(B1188,Angebotsliste!$A$12:$G$999,7,FALSE)))</f>
        <v/>
      </c>
      <c r="I1188" s="62"/>
      <c r="J1188" s="62"/>
      <c r="K1188" s="62"/>
      <c r="L1188" s="61" t="str">
        <f>IF(B1188="","",Angebotsliste!I1198)</f>
        <v/>
      </c>
    </row>
    <row r="1189" spans="1:12" x14ac:dyDescent="0.3">
      <c r="A1189" s="36" t="str">
        <f t="shared" si="57"/>
        <v/>
      </c>
      <c r="B1189" s="36" t="str">
        <f t="shared" si="58"/>
        <v/>
      </c>
      <c r="C1189" s="38"/>
      <c r="D1189" s="40" t="str">
        <f t="shared" si="59"/>
        <v/>
      </c>
      <c r="E1189" s="35"/>
      <c r="F1189" s="36" t="str">
        <f>IF(LEN(B1189)=0,"",ABS(RIGHT(Angebotsliste!$E$3,2)))</f>
        <v/>
      </c>
      <c r="G1189" s="61" t="str">
        <f>IF(AND(LEN(B1189)&gt;0,LEN(D1189)=0),"",IF(AND(LEN(B1189)=0,D1189&gt;0),"",Angebotsliste!$H$5))</f>
        <v/>
      </c>
      <c r="H1189" s="61" t="str">
        <f>IF(LEN(B1189)=0,"",IF(VLOOKUP(B1189,Angebotsliste!$A$12:$G$999,7,FALSE)=0,"",VLOOKUP(B1189,Angebotsliste!$A$12:$G$999,7,FALSE)))</f>
        <v/>
      </c>
      <c r="I1189" s="62"/>
      <c r="J1189" s="62"/>
      <c r="K1189" s="62"/>
      <c r="L1189" s="61" t="str">
        <f>IF(B1189="","",Angebotsliste!I1199)</f>
        <v/>
      </c>
    </row>
    <row r="1190" spans="1:12" x14ac:dyDescent="0.3">
      <c r="A1190" s="36" t="str">
        <f t="shared" si="57"/>
        <v/>
      </c>
      <c r="B1190" s="36" t="str">
        <f t="shared" si="58"/>
        <v/>
      </c>
      <c r="C1190" s="38"/>
      <c r="D1190" s="40" t="str">
        <f t="shared" si="59"/>
        <v/>
      </c>
      <c r="E1190" s="35"/>
      <c r="F1190" s="36" t="str">
        <f>IF(LEN(B1190)=0,"",ABS(RIGHT(Angebotsliste!$E$3,2)))</f>
        <v/>
      </c>
      <c r="G1190" s="61" t="str">
        <f>IF(AND(LEN(B1190)&gt;0,LEN(D1190)=0),"",IF(AND(LEN(B1190)=0,D1190&gt;0),"",Angebotsliste!$H$5))</f>
        <v/>
      </c>
      <c r="H1190" s="61" t="str">
        <f>IF(LEN(B1190)=0,"",IF(VLOOKUP(B1190,Angebotsliste!$A$12:$G$999,7,FALSE)=0,"",VLOOKUP(B1190,Angebotsliste!$A$12:$G$999,7,FALSE)))</f>
        <v/>
      </c>
      <c r="I1190" s="62"/>
      <c r="J1190" s="62"/>
      <c r="K1190" s="62"/>
      <c r="L1190" s="61" t="str">
        <f>IF(B1190="","",Angebotsliste!I1200)</f>
        <v/>
      </c>
    </row>
    <row r="1191" spans="1:12" x14ac:dyDescent="0.3">
      <c r="A1191" s="36" t="str">
        <f t="shared" si="57"/>
        <v/>
      </c>
      <c r="B1191" s="36" t="str">
        <f t="shared" si="58"/>
        <v/>
      </c>
      <c r="C1191" s="38"/>
      <c r="D1191" s="40" t="str">
        <f t="shared" si="59"/>
        <v/>
      </c>
      <c r="E1191" s="35"/>
      <c r="F1191" s="36" t="str">
        <f>IF(LEN(B1191)=0,"",ABS(RIGHT(Angebotsliste!$E$3,2)))</f>
        <v/>
      </c>
      <c r="G1191" s="61" t="str">
        <f>IF(AND(LEN(B1191)&gt;0,LEN(D1191)=0),"",IF(AND(LEN(B1191)=0,D1191&gt;0),"",Angebotsliste!$H$5))</f>
        <v/>
      </c>
      <c r="H1191" s="61" t="str">
        <f>IF(LEN(B1191)=0,"",IF(VLOOKUP(B1191,Angebotsliste!$A$12:$G$999,7,FALSE)=0,"",VLOOKUP(B1191,Angebotsliste!$A$12:$G$999,7,FALSE)))</f>
        <v/>
      </c>
      <c r="I1191" s="62"/>
      <c r="J1191" s="62"/>
      <c r="K1191" s="62"/>
      <c r="L1191" s="61" t="str">
        <f>IF(B1191="","",Angebotsliste!I1201)</f>
        <v/>
      </c>
    </row>
    <row r="1192" spans="1:12" x14ac:dyDescent="0.3">
      <c r="A1192" s="36" t="str">
        <f t="shared" si="57"/>
        <v/>
      </c>
      <c r="B1192" s="36" t="str">
        <f t="shared" si="58"/>
        <v/>
      </c>
      <c r="C1192" s="38"/>
      <c r="D1192" s="40" t="str">
        <f t="shared" si="59"/>
        <v/>
      </c>
      <c r="E1192" s="35"/>
      <c r="F1192" s="36" t="str">
        <f>IF(LEN(B1192)=0,"",ABS(RIGHT(Angebotsliste!$E$3,2)))</f>
        <v/>
      </c>
      <c r="G1192" s="61" t="str">
        <f>IF(AND(LEN(B1192)&gt;0,LEN(D1192)=0),"",IF(AND(LEN(B1192)=0,D1192&gt;0),"",Angebotsliste!$H$5))</f>
        <v/>
      </c>
      <c r="H1192" s="61" t="str">
        <f>IF(LEN(B1192)=0,"",IF(VLOOKUP(B1192,Angebotsliste!$A$12:$G$999,7,FALSE)=0,"",VLOOKUP(B1192,Angebotsliste!$A$12:$G$999,7,FALSE)))</f>
        <v/>
      </c>
      <c r="I1192" s="62"/>
      <c r="J1192" s="62"/>
      <c r="K1192" s="62"/>
      <c r="L1192" s="61" t="str">
        <f>IF(B1192="","",Angebotsliste!I1202)</f>
        <v/>
      </c>
    </row>
    <row r="1193" spans="1:12" x14ac:dyDescent="0.3">
      <c r="A1193" s="36" t="str">
        <f t="shared" si="57"/>
        <v/>
      </c>
      <c r="B1193" s="36" t="str">
        <f t="shared" si="58"/>
        <v/>
      </c>
      <c r="C1193" s="38"/>
      <c r="D1193" s="40" t="str">
        <f t="shared" si="59"/>
        <v/>
      </c>
      <c r="E1193" s="35"/>
      <c r="F1193" s="36" t="str">
        <f>IF(LEN(B1193)=0,"",ABS(RIGHT(Angebotsliste!$E$3,2)))</f>
        <v/>
      </c>
      <c r="G1193" s="61" t="str">
        <f>IF(AND(LEN(B1193)&gt;0,LEN(D1193)=0),"",IF(AND(LEN(B1193)=0,D1193&gt;0),"",Angebotsliste!$H$5))</f>
        <v/>
      </c>
      <c r="H1193" s="61" t="str">
        <f>IF(LEN(B1193)=0,"",IF(VLOOKUP(B1193,Angebotsliste!$A$12:$G$999,7,FALSE)=0,"",VLOOKUP(B1193,Angebotsliste!$A$12:$G$999,7,FALSE)))</f>
        <v/>
      </c>
      <c r="I1193" s="62"/>
      <c r="J1193" s="62"/>
      <c r="K1193" s="62"/>
      <c r="L1193" s="61" t="str">
        <f>IF(B1193="","",Angebotsliste!I1203)</f>
        <v/>
      </c>
    </row>
    <row r="1194" spans="1:12" x14ac:dyDescent="0.3">
      <c r="A1194" s="36" t="str">
        <f t="shared" si="57"/>
        <v/>
      </c>
      <c r="B1194" s="36" t="str">
        <f t="shared" si="58"/>
        <v/>
      </c>
      <c r="C1194" s="38"/>
      <c r="D1194" s="40" t="str">
        <f t="shared" si="59"/>
        <v/>
      </c>
      <c r="E1194" s="35"/>
      <c r="F1194" s="36" t="str">
        <f>IF(LEN(B1194)=0,"",ABS(RIGHT(Angebotsliste!$E$3,2)))</f>
        <v/>
      </c>
      <c r="G1194" s="61" t="str">
        <f>IF(AND(LEN(B1194)&gt;0,LEN(D1194)=0),"",IF(AND(LEN(B1194)=0,D1194&gt;0),"",Angebotsliste!$H$5))</f>
        <v/>
      </c>
      <c r="H1194" s="61" t="str">
        <f>IF(LEN(B1194)=0,"",IF(VLOOKUP(B1194,Angebotsliste!$A$12:$G$999,7,FALSE)=0,"",VLOOKUP(B1194,Angebotsliste!$A$12:$G$999,7,FALSE)))</f>
        <v/>
      </c>
      <c r="I1194" s="62"/>
      <c r="J1194" s="62"/>
      <c r="K1194" s="62"/>
      <c r="L1194" s="61" t="str">
        <f>IF(B1194="","",Angebotsliste!I1204)</f>
        <v/>
      </c>
    </row>
    <row r="1195" spans="1:12" x14ac:dyDescent="0.3">
      <c r="A1195" s="36" t="str">
        <f t="shared" si="57"/>
        <v/>
      </c>
      <c r="B1195" s="36" t="str">
        <f t="shared" si="58"/>
        <v/>
      </c>
      <c r="C1195" s="38"/>
      <c r="D1195" s="40" t="str">
        <f t="shared" si="59"/>
        <v/>
      </c>
      <c r="E1195" s="35"/>
      <c r="F1195" s="36" t="str">
        <f>IF(LEN(B1195)=0,"",ABS(RIGHT(Angebotsliste!$E$3,2)))</f>
        <v/>
      </c>
      <c r="G1195" s="61" t="str">
        <f>IF(AND(LEN(B1195)&gt;0,LEN(D1195)=0),"",IF(AND(LEN(B1195)=0,D1195&gt;0),"",Angebotsliste!$H$5))</f>
        <v/>
      </c>
      <c r="H1195" s="61" t="str">
        <f>IF(LEN(B1195)=0,"",IF(VLOOKUP(B1195,Angebotsliste!$A$12:$G$999,7,FALSE)=0,"",VLOOKUP(B1195,Angebotsliste!$A$12:$G$999,7,FALSE)))</f>
        <v/>
      </c>
      <c r="I1195" s="62"/>
      <c r="J1195" s="62"/>
      <c r="K1195" s="62"/>
      <c r="L1195" s="61" t="str">
        <f>IF(B1195="","",Angebotsliste!I1205)</f>
        <v/>
      </c>
    </row>
    <row r="1196" spans="1:12" x14ac:dyDescent="0.3">
      <c r="A1196" s="36" t="str">
        <f t="shared" si="57"/>
        <v/>
      </c>
      <c r="B1196" s="36" t="str">
        <f t="shared" si="58"/>
        <v/>
      </c>
      <c r="C1196" s="38"/>
      <c r="D1196" s="40" t="str">
        <f t="shared" si="59"/>
        <v/>
      </c>
      <c r="E1196" s="35"/>
      <c r="F1196" s="36" t="str">
        <f>IF(LEN(B1196)=0,"",ABS(RIGHT(Angebotsliste!$E$3,2)))</f>
        <v/>
      </c>
      <c r="G1196" s="61" t="str">
        <f>IF(AND(LEN(B1196)&gt;0,LEN(D1196)=0),"",IF(AND(LEN(B1196)=0,D1196&gt;0),"",Angebotsliste!$H$5))</f>
        <v/>
      </c>
      <c r="H1196" s="61" t="str">
        <f>IF(LEN(B1196)=0,"",IF(VLOOKUP(B1196,Angebotsliste!$A$12:$G$999,7,FALSE)=0,"",VLOOKUP(B1196,Angebotsliste!$A$12:$G$999,7,FALSE)))</f>
        <v/>
      </c>
      <c r="I1196" s="62"/>
      <c r="J1196" s="62"/>
      <c r="K1196" s="62"/>
      <c r="L1196" s="61" t="str">
        <f>IF(B1196="","",Angebotsliste!I1206)</f>
        <v/>
      </c>
    </row>
    <row r="1197" spans="1:12" x14ac:dyDescent="0.3">
      <c r="A1197" s="36" t="str">
        <f t="shared" si="57"/>
        <v/>
      </c>
      <c r="B1197" s="36" t="str">
        <f t="shared" si="58"/>
        <v/>
      </c>
      <c r="C1197" s="38"/>
      <c r="D1197" s="40" t="str">
        <f t="shared" si="59"/>
        <v/>
      </c>
      <c r="E1197" s="35"/>
      <c r="F1197" s="36" t="str">
        <f>IF(LEN(B1197)=0,"",ABS(RIGHT(Angebotsliste!$E$3,2)))</f>
        <v/>
      </c>
      <c r="G1197" s="61" t="str">
        <f>IF(AND(LEN(B1197)&gt;0,LEN(D1197)=0),"",IF(AND(LEN(B1197)=0,D1197&gt;0),"",Angebotsliste!$H$5))</f>
        <v/>
      </c>
      <c r="H1197" s="61" t="str">
        <f>IF(LEN(B1197)=0,"",IF(VLOOKUP(B1197,Angebotsliste!$A$12:$G$999,7,FALSE)=0,"",VLOOKUP(B1197,Angebotsliste!$A$12:$G$999,7,FALSE)))</f>
        <v/>
      </c>
      <c r="I1197" s="62"/>
      <c r="J1197" s="62"/>
      <c r="K1197" s="62"/>
      <c r="L1197" s="61" t="str">
        <f>IF(B1197="","",Angebotsliste!I1207)</f>
        <v/>
      </c>
    </row>
    <row r="1198" spans="1:12" x14ac:dyDescent="0.3">
      <c r="A1198" s="36" t="str">
        <f t="shared" ref="A1198:A1202" si="60">IF(LEN(O1198)=0,"",O1198)</f>
        <v/>
      </c>
      <c r="B1198" s="36" t="str">
        <f t="shared" ref="B1198:B1202" si="61">IF(LEN(N1198)=0,"",N1198)</f>
        <v/>
      </c>
      <c r="C1198" s="38"/>
      <c r="D1198" s="40" t="str">
        <f t="shared" ref="D1198:D1202" si="62">IF(LEN(P1198)=0,"",P1198)</f>
        <v/>
      </c>
      <c r="E1198" s="35"/>
      <c r="F1198" s="36" t="str">
        <f>IF(LEN(B1198)=0,"",ABS(RIGHT(Angebotsliste!$E$3,2)))</f>
        <v/>
      </c>
      <c r="G1198" s="61" t="str">
        <f>IF(AND(LEN(B1198)&gt;0,LEN(D1198)=0),"",IF(AND(LEN(B1198)=0,D1198&gt;0),"",Angebotsliste!$H$5))</f>
        <v/>
      </c>
      <c r="H1198" s="61" t="str">
        <f>IF(LEN(B1198)=0,"",IF(VLOOKUP(B1198,Angebotsliste!$A$12:$G$999,7,FALSE)=0,"",VLOOKUP(B1198,Angebotsliste!$A$12:$G$999,7,FALSE)))</f>
        <v/>
      </c>
      <c r="I1198" s="62"/>
      <c r="J1198" s="62"/>
      <c r="K1198" s="62"/>
      <c r="L1198" s="61" t="str">
        <f>IF(B1198="","",Angebotsliste!I1208)</f>
        <v/>
      </c>
    </row>
    <row r="1199" spans="1:12" x14ac:dyDescent="0.3">
      <c r="A1199" s="36" t="str">
        <f t="shared" si="60"/>
        <v/>
      </c>
      <c r="B1199" s="36" t="str">
        <f t="shared" si="61"/>
        <v/>
      </c>
      <c r="C1199" s="38"/>
      <c r="D1199" s="40" t="str">
        <f t="shared" si="62"/>
        <v/>
      </c>
      <c r="E1199" s="35"/>
      <c r="F1199" s="36" t="str">
        <f>IF(LEN(B1199)=0,"",ABS(RIGHT(Angebotsliste!$E$3,2)))</f>
        <v/>
      </c>
      <c r="G1199" s="61" t="str">
        <f>IF(AND(LEN(B1199)&gt;0,LEN(D1199)=0),"",IF(AND(LEN(B1199)=0,D1199&gt;0),"",Angebotsliste!$H$5))</f>
        <v/>
      </c>
      <c r="H1199" s="61" t="str">
        <f>IF(LEN(B1199)=0,"",IF(VLOOKUP(B1199,Angebotsliste!$A$12:$G$999,7,FALSE)=0,"",VLOOKUP(B1199,Angebotsliste!$A$12:$G$999,7,FALSE)))</f>
        <v/>
      </c>
      <c r="I1199" s="62"/>
      <c r="J1199" s="62"/>
      <c r="K1199" s="62"/>
      <c r="L1199" s="61" t="str">
        <f>IF(B1199="","",Angebotsliste!I1209)</f>
        <v/>
      </c>
    </row>
    <row r="1200" spans="1:12" x14ac:dyDescent="0.3">
      <c r="A1200" s="36" t="str">
        <f t="shared" si="60"/>
        <v/>
      </c>
      <c r="B1200" s="36" t="str">
        <f t="shared" si="61"/>
        <v/>
      </c>
      <c r="C1200" s="38"/>
      <c r="D1200" s="40" t="str">
        <f t="shared" si="62"/>
        <v/>
      </c>
      <c r="E1200" s="35"/>
      <c r="F1200" s="36" t="str">
        <f>IF(LEN(B1200)=0,"",ABS(RIGHT(Angebotsliste!$E$3,2)))</f>
        <v/>
      </c>
      <c r="G1200" s="61" t="str">
        <f>IF(AND(LEN(B1200)&gt;0,LEN(D1200)=0),"",IF(AND(LEN(B1200)=0,D1200&gt;0),"",Angebotsliste!$H$5))</f>
        <v/>
      </c>
      <c r="H1200" s="61" t="str">
        <f>IF(LEN(B1200)=0,"",IF(VLOOKUP(B1200,Angebotsliste!$A$12:$G$999,7,FALSE)=0,"",VLOOKUP(B1200,Angebotsliste!$A$12:$G$999,7,FALSE)))</f>
        <v/>
      </c>
      <c r="I1200" s="62"/>
      <c r="J1200" s="62"/>
      <c r="K1200" s="62"/>
      <c r="L1200" s="61" t="str">
        <f>IF(B1200="","",Angebotsliste!I1210)</f>
        <v/>
      </c>
    </row>
    <row r="1201" spans="1:12" x14ac:dyDescent="0.3">
      <c r="A1201" s="36" t="str">
        <f t="shared" si="60"/>
        <v/>
      </c>
      <c r="B1201" s="36" t="str">
        <f t="shared" si="61"/>
        <v/>
      </c>
      <c r="C1201" s="38"/>
      <c r="D1201" s="40" t="str">
        <f t="shared" si="62"/>
        <v/>
      </c>
      <c r="E1201" s="35"/>
      <c r="F1201" s="36" t="str">
        <f>IF(LEN(B1201)=0,"",ABS(RIGHT(Angebotsliste!$E$3,2)))</f>
        <v/>
      </c>
      <c r="G1201" s="61" t="str">
        <f>IF(AND(LEN(B1201)&gt;0,LEN(D1201)=0),"",IF(AND(LEN(B1201)=0,D1201&gt;0),"",Angebotsliste!$H$5))</f>
        <v/>
      </c>
      <c r="H1201" s="61" t="str">
        <f>IF(LEN(B1201)=0,"",IF(VLOOKUP(B1201,Angebotsliste!$A$12:$G$999,7,FALSE)=0,"",VLOOKUP(B1201,Angebotsliste!$A$12:$G$999,7,FALSE)))</f>
        <v/>
      </c>
      <c r="I1201" s="62"/>
      <c r="J1201" s="62"/>
      <c r="K1201" s="62"/>
      <c r="L1201" s="61" t="str">
        <f>IF(B1201="","",Angebotsliste!I1211)</f>
        <v/>
      </c>
    </row>
    <row r="1202" spans="1:12" x14ac:dyDescent="0.3">
      <c r="A1202" s="36" t="str">
        <f t="shared" si="60"/>
        <v/>
      </c>
      <c r="B1202" s="36" t="str">
        <f t="shared" si="61"/>
        <v/>
      </c>
      <c r="C1202" s="38"/>
      <c r="D1202" s="40" t="str">
        <f t="shared" si="62"/>
        <v/>
      </c>
      <c r="E1202" s="35"/>
      <c r="F1202" s="36" t="str">
        <f>IF(LEN(B1202)=0,"",ABS(RIGHT(Angebotsliste!$E$3,2)))</f>
        <v/>
      </c>
      <c r="G1202" s="61" t="str">
        <f>IF(AND(LEN(B1202)&gt;0,LEN(D1202)=0),"",IF(AND(LEN(B1202)=0,D1202&gt;0),"",Angebotsliste!$H$5))</f>
        <v/>
      </c>
      <c r="H1202" s="61" t="str">
        <f>IF(LEN(B1202)=0,"",IF(VLOOKUP(B1202,Angebotsliste!$A$12:$G$999,7,FALSE)=0,"",VLOOKUP(B1202,Angebotsliste!$A$12:$G$999,7,FALSE)))</f>
        <v/>
      </c>
      <c r="I1202" s="62"/>
      <c r="J1202" s="62"/>
      <c r="K1202" s="62"/>
      <c r="L1202" s="61" t="str">
        <f>IF(B1202="","",Angebotsliste!I1212)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</cp:lastModifiedBy>
  <cp:lastPrinted>2018-02-05T13:16:58Z</cp:lastPrinted>
  <dcterms:created xsi:type="dcterms:W3CDTF">2016-11-09T09:41:35Z</dcterms:created>
  <dcterms:modified xsi:type="dcterms:W3CDTF">2022-11-29T10:59:01Z</dcterms:modified>
</cp:coreProperties>
</file>