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FV Unterfranken\FVU\Vermarktung\2022\Submission\Iphofen 2022\Internet\Losverzeichnisse\"/>
    </mc:Choice>
  </mc:AlternateContent>
  <xr:revisionPtr revIDLastSave="0" documentId="8_{9CA74AC7-4D55-4AD3-B9EC-6AD6E6B53EB1}" xr6:coauthVersionLast="47" xr6:coauthVersionMax="47" xr10:uidLastSave="{00000000-0000-0000-0000-000000000000}"/>
  <workbookProtection workbookAlgorithmName="SHA-512" workbookHashValue="v7XMEU4IRWUeqUnxen8BNt+z7QdjhntFB/+pEPbXkwbnbAdjOkdn47ucZtjYGwxuprXA96GOsMmSSCa00N4PWw==" workbookSaltValue="noA3xNkTZTQSBoYnxomcHg==" workbookSpinCount="100000" lockStructure="1"/>
  <bookViews>
    <workbookView xWindow="0" yWindow="0" windowWidth="30720" windowHeight="16680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Angebotsliste!$A$1:$J$280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E9" i="1" l="1"/>
  <c r="K2" i="2" s="1"/>
</calcChain>
</file>

<file path=xl/sharedStrings.xml><?xml version="1.0" encoding="utf-8"?>
<sst xmlns="http://schemas.openxmlformats.org/spreadsheetml/2006/main" count="850" uniqueCount="71">
  <si>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</si>
  <si>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</si>
  <si>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</si>
  <si>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</si>
  <si>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</si>
  <si>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</si>
  <si>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</si>
  <si>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</si>
  <si>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</si>
  <si>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</si>
  <si>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</si>
  <si>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</si>
  <si>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</si>
  <si>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</si>
  <si>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</si>
  <si>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</si>
  <si>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</si>
  <si>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</si>
  <si>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</si>
  <si>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</si>
  <si>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</si>
  <si>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</si>
  <si>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</si>
  <si>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</si>
  <si>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</si>
  <si>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</si>
  <si>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</si>
  <si>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</si>
  <si>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</si>
  <si>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</si>
  <si>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</si>
  <si>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</si>
  <si>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</si>
  <si>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</si>
  <si>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</si>
  <si>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</si>
  <si>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</si>
  <si>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</si>
  <si>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</si>
  <si>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</si>
  <si>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</si>
  <si>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</si>
  <si>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</si>
  <si>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</si>
  <si>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</si>
  <si>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</si>
  <si>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</si>
  <si>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</si>
  <si>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</si>
  <si>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Anzahl Stücke</t>
  </si>
  <si>
    <t>Eiche</t>
  </si>
  <si>
    <t>Hainbuche</t>
  </si>
  <si>
    <t>Esche</t>
  </si>
  <si>
    <t>Kirsche</t>
  </si>
  <si>
    <t>Linde</t>
  </si>
  <si>
    <t/>
  </si>
  <si>
    <t>FBG-MS WK Röderholz-ohne</t>
  </si>
  <si>
    <t>FBG-MS Gemeinde Oberschwarzach-PEFC</t>
  </si>
  <si>
    <t>FBG-SW Gemeinde Gochsheim-PEFC</t>
  </si>
  <si>
    <t>FBG-SW Gemeinde Schonungen-PEFC</t>
  </si>
  <si>
    <t>FBG-MS Franken Forst GmbH-PEFC</t>
  </si>
  <si>
    <t>FBG-MS Gemeinde Grettstadt-PEFC</t>
  </si>
  <si>
    <t>FBG-MS Gemeinde Kolitzheim-PEFC</t>
  </si>
  <si>
    <t>FBG-MS Gemeinde Frankenwinheim-PEFC</t>
  </si>
  <si>
    <t>FBG-MS Gemeinde Donnersdorf-PEFC</t>
  </si>
  <si>
    <t>FBG-MS Gemeinde Schwanfeld-PEFC</t>
  </si>
  <si>
    <t>Iphofen</t>
  </si>
  <si>
    <t>Platz: Grettstadt-Rothreisig</t>
  </si>
  <si>
    <t>Platz 24</t>
  </si>
  <si>
    <t>Johannes Neubauer</t>
  </si>
  <si>
    <t>0173/8713457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</si>
</sst>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bg01" refreshedDate="44609.628284722225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1201" maxValue="3495" count="511"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m/>
        <n v="3429" u="1"/>
        <n v="3268" u="1"/>
        <n v="3480" u="1"/>
        <n v="3319" u="1"/>
        <n v="3370" u="1"/>
        <n v="3421" u="1"/>
        <n v="3260" u="1"/>
        <n v="3472" u="1"/>
        <n v="3311" u="1"/>
        <n v="3362" u="1"/>
        <n v="3413" u="1"/>
        <n v="3252" u="1"/>
        <n v="3464" u="1"/>
        <n v="3303" u="1"/>
        <n v="3354" u="1"/>
        <n v="3405" u="1"/>
        <n v="3456" u="1"/>
        <n v="3295" u="1"/>
        <n v="3346" u="1"/>
        <n v="3397" u="1"/>
        <n v="3448" u="1"/>
        <n v="3287" u="1"/>
        <n v="3338" u="1"/>
        <n v="3389" u="1"/>
        <n v="3440" u="1"/>
        <n v="3279" u="1"/>
        <n v="3491" u="1"/>
        <n v="3330" u="1"/>
        <n v="3381" u="1"/>
        <n v="3432" u="1"/>
        <n v="3271" u="1"/>
        <n v="3483" u="1"/>
        <n v="3322" u="1"/>
        <n v="3373" u="1"/>
        <n v="3424" u="1"/>
        <n v="3263" u="1"/>
        <n v="3475" u="1"/>
        <n v="3314" u="1"/>
        <n v="3365" u="1"/>
        <n v="3416" u="1"/>
        <n v="3255" u="1"/>
        <n v="3467" u="1"/>
        <n v="3306" u="1"/>
        <n v="3357" u="1"/>
        <n v="3408" u="1"/>
        <n v="3459" u="1"/>
        <n v="3298" u="1"/>
        <n v="3349" u="1"/>
        <n v="3400" u="1"/>
        <n v="3451" u="1"/>
        <n v="3290" u="1"/>
        <n v="3341" u="1"/>
        <n v="3392" u="1"/>
        <n v="3443" u="1"/>
        <n v="3282" u="1"/>
        <n v="3494" u="1"/>
        <n v="3333" u="1"/>
        <n v="3384" u="1"/>
        <n v="3435" u="1"/>
        <n v="3274" u="1"/>
        <n v="3486" u="1"/>
        <n v="3325" u="1"/>
        <n v="3376" u="1"/>
        <n v="3427" u="1"/>
        <n v="3266" u="1"/>
        <n v="3478" u="1"/>
        <n v="3317" u="1"/>
        <n v="3368" u="1"/>
        <n v="3419" u="1"/>
        <n v="3258" u="1"/>
        <n v="3470" u="1"/>
        <n v="3309" u="1"/>
        <n v="3360" u="1"/>
        <n v="3411" u="1"/>
        <n v="3462" u="1"/>
        <n v="3301" u="1"/>
        <n v="3352" u="1"/>
        <n v="3403" u="1"/>
        <n v="3454" u="1"/>
        <n v="3293" u="1"/>
        <n v="3344" u="1"/>
        <n v="3395" u="1"/>
        <n v="3446" u="1"/>
        <n v="3285" u="1"/>
        <n v="3336" u="1"/>
        <n v="3387" u="1"/>
        <n v="3438" u="1"/>
        <n v="3277" u="1"/>
        <n v="3489" u="1"/>
        <n v="3328" u="1"/>
        <n v="3379" u="1"/>
        <n v="3430" u="1"/>
        <n v="3269" u="1"/>
        <n v="3481" u="1"/>
        <n v="3320" u="1"/>
        <n v="3371" u="1"/>
        <n v="3422" u="1"/>
        <n v="3261" u="1"/>
        <n v="3473" u="1"/>
        <n v="3312" u="1"/>
        <n v="3363" u="1"/>
        <n v="3414" u="1"/>
        <n v="3253" u="1"/>
        <n v="3465" u="1"/>
        <n v="3304" u="1"/>
        <n v="3355" u="1"/>
        <n v="3406" u="1"/>
        <n v="3457" u="1"/>
        <n v="3296" u="1"/>
        <n v="3347" u="1"/>
        <n v="3398" u="1"/>
        <n v="3449" u="1"/>
        <n v="3288" u="1"/>
        <n v="3339" u="1"/>
        <n v="3390" u="1"/>
        <n v="3441" u="1"/>
        <n v="3280" u="1"/>
        <n v="3492" u="1"/>
        <n v="3331" u="1"/>
        <n v="3382" u="1"/>
        <n v="3433" u="1"/>
        <n v="3272" u="1"/>
        <n v="3484" u="1"/>
        <n v="3323" u="1"/>
        <n v="3374" u="1"/>
        <n v="3425" u="1"/>
        <n v="3264" u="1"/>
        <n v="3476" u="1"/>
        <n v="3315" u="1"/>
        <n v="3366" u="1"/>
        <n v="3417" u="1"/>
        <n v="3256" u="1"/>
        <n v="3468" u="1"/>
        <n v="3307" u="1"/>
        <n v="3358" u="1"/>
        <n v="3409" u="1"/>
        <n v="3460" u="1"/>
        <n v="3299" u="1"/>
        <n v="3350" u="1"/>
        <n v="3401" u="1"/>
        <n v="3452" u="1"/>
        <n v="3291" u="1"/>
        <n v="3342" u="1"/>
        <n v="3393" u="1"/>
        <n v="3444" u="1"/>
        <n v="3283" u="1"/>
        <n v="3495" u="1"/>
        <n v="3334" u="1"/>
        <n v="3385" u="1"/>
        <n v="3436" u="1"/>
        <n v="3275" u="1"/>
        <n v="3487" u="1"/>
        <n v="3326" u="1"/>
        <n v="3377" u="1"/>
        <n v="3428" u="1"/>
        <n v="3267" u="1"/>
        <n v="3479" u="1"/>
        <n v="3318" u="1"/>
        <n v="3369" u="1"/>
        <n v="3420" u="1"/>
        <n v="3259" u="1"/>
        <n v="3471" u="1"/>
        <n v="3310" u="1"/>
        <n v="3361" u="1"/>
        <n v="3412" u="1"/>
        <n v="3251" u="1"/>
        <n v="3463" u="1"/>
        <n v="3302" u="1"/>
        <n v="3353" u="1"/>
        <n v="3404" u="1"/>
        <n v="3455" u="1"/>
        <n v="3294" u="1"/>
        <n v="3345" u="1"/>
        <n v="3396" u="1"/>
        <n v="3447" u="1"/>
        <n v="3286" u="1"/>
        <n v="3337" u="1"/>
        <n v="3388" u="1"/>
        <n v="3439" u="1"/>
        <n v="3278" u="1"/>
        <n v="3490" u="1"/>
        <n v="3329" u="1"/>
        <n v="3380" u="1"/>
        <n v="3431" u="1"/>
        <n v="3270" u="1"/>
        <n v="3482" u="1"/>
        <n v="3321" u="1"/>
        <n v="3372" u="1"/>
        <n v="3423" u="1"/>
        <n v="3262" u="1"/>
        <n v="3474" u="1"/>
        <n v="3313" u="1"/>
        <n v="3364" u="1"/>
        <n v="3415" u="1"/>
        <n v="3254" u="1"/>
        <n v="3466" u="1"/>
        <n v="3305" u="1"/>
        <n v="3356" u="1"/>
        <n v="3407" u="1"/>
        <n v="3458" u="1"/>
        <n v="3297" u="1"/>
        <n v="3348" u="1"/>
        <n v="3399" u="1"/>
        <n v="3450" u="1"/>
        <n v="3289" u="1"/>
        <n v="3340" u="1"/>
        <n v="3391" u="1"/>
        <n v="3442" u="1"/>
        <n v="3281" u="1"/>
        <n v="3493" u="1"/>
        <n v="3332" u="1"/>
        <n v="3383" u="1"/>
        <n v="3434" u="1"/>
        <n v="3273" u="1"/>
        <n v="3485" u="1"/>
        <n v="3324" u="1"/>
        <n v="3375" u="1"/>
        <n v="3426" u="1"/>
        <n v="3265" u="1"/>
        <n v="3477" u="1"/>
        <n v="3316" u="1"/>
        <n v="3367" u="1"/>
        <n v="3418" u="1"/>
        <n v="3257" u="1"/>
        <n v="3469" u="1"/>
        <n v="3308" u="1"/>
        <n v="3359" u="1"/>
        <n v="3410" u="1"/>
        <n v="3461" u="1"/>
        <n v="3300" u="1"/>
        <n v="3351" u="1"/>
        <n v="3402" u="1"/>
        <n v="3453" u="1"/>
        <n v="3292" u="1"/>
        <n v="3343" u="1"/>
        <n v="3394" u="1"/>
        <n v="3445" u="1"/>
        <n v="3284" u="1"/>
        <n v="3335" u="1"/>
        <n v="3386" u="1"/>
        <n v="3437" u="1"/>
        <n v="3276" u="1"/>
        <n v="3488" u="1"/>
        <n v="3327" u="1"/>
        <n v="3378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7" maxValue="11.8"/>
    </cacheField>
    <cacheField name="Durch-messer" numFmtId="1">
      <sharedItems containsString="0" containsBlank="1" containsNumber="1" containsInteger="1" minValue="29" maxValue="85"/>
    </cacheField>
    <cacheField name="Inhalt" numFmtId="2">
      <sharedItems containsString="0" containsBlank="1" containsNumber="1" minValue="0.32" maxValue="2.96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5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Eiche"/>
    <n v="3"/>
    <n v="54"/>
    <n v="0.69"/>
    <m/>
    <m/>
    <s v=""/>
    <s v="FBG-MS WK Röderholz-ohne"/>
    <s v=""/>
    <n v="0"/>
    <n v="25"/>
  </r>
  <r>
    <x v="1"/>
    <s v="Eiche"/>
    <n v="5"/>
    <n v="49"/>
    <n v="0.94"/>
    <m/>
    <m/>
    <s v=""/>
    <s v="FBG-MS WK Röderholz-ohne"/>
    <s v=""/>
    <n v="0"/>
    <n v="25"/>
  </r>
  <r>
    <x v="2"/>
    <s v="Eiche"/>
    <n v="3.7"/>
    <n v="49"/>
    <n v="0.7"/>
    <m/>
    <m/>
    <s v=""/>
    <s v="FBG-MS WK Röderholz-ohne"/>
    <s v=""/>
    <n v="0"/>
    <n v="25"/>
  </r>
  <r>
    <x v="3"/>
    <s v="Eiche"/>
    <n v="3.7"/>
    <n v="54"/>
    <n v="0.85"/>
    <m/>
    <m/>
    <s v=""/>
    <s v="FBG-MS WK Röderholz-ohne"/>
    <s v=""/>
    <n v="0"/>
    <n v="25"/>
  </r>
  <r>
    <x v="4"/>
    <s v="Hainbuche"/>
    <n v="3.2"/>
    <n v="40"/>
    <n v="0.4"/>
    <m/>
    <m/>
    <s v=""/>
    <s v="FBG-MS Gemeinde Oberschwarzach-PEFC"/>
    <s v=""/>
    <n v="0"/>
    <n v="25"/>
  </r>
  <r>
    <x v="5"/>
    <s v="Eiche"/>
    <n v="2.7"/>
    <n v="48"/>
    <n v="0.49"/>
    <m/>
    <m/>
    <s v=""/>
    <s v="FBG-MS Gemeinde Oberschwarzach-PEFC"/>
    <s v=""/>
    <n v="0"/>
    <n v="25"/>
  </r>
  <r>
    <x v="6"/>
    <s v="Eiche"/>
    <n v="4.2"/>
    <n v="51"/>
    <n v="0.86"/>
    <m/>
    <m/>
    <s v=""/>
    <s v="FBG-MS Gemeinde Oberschwarzach-PEFC"/>
    <s v=""/>
    <n v="0"/>
    <n v="25"/>
  </r>
  <r>
    <x v="7"/>
    <s v="Eiche"/>
    <n v="4"/>
    <n v="45"/>
    <n v="0.64"/>
    <m/>
    <m/>
    <s v=""/>
    <s v="FBG-MS Gemeinde Oberschwarzach-PEFC"/>
    <s v=""/>
    <n v="0"/>
    <n v="25"/>
  </r>
  <r>
    <x v="8"/>
    <s v="Eiche"/>
    <n v="4.0999999999999996"/>
    <n v="46"/>
    <n v="0.68"/>
    <m/>
    <m/>
    <s v=""/>
    <s v="FBG-MS Gemeinde Oberschwarzach-PEFC"/>
    <s v=""/>
    <n v="0"/>
    <n v="25"/>
  </r>
  <r>
    <x v="9"/>
    <s v="Eiche"/>
    <n v="4"/>
    <n v="48"/>
    <n v="0.72"/>
    <m/>
    <m/>
    <s v=""/>
    <s v="FBG-MS Gemeinde Oberschwarzach-PEFC"/>
    <s v=""/>
    <n v="0"/>
    <n v="25"/>
  </r>
  <r>
    <x v="10"/>
    <s v="Eiche"/>
    <n v="5.0999999999999996"/>
    <n v="42"/>
    <n v="0.71"/>
    <m/>
    <m/>
    <s v=""/>
    <s v="FBG-SW Gemeinde Gochsheim-PEFC"/>
    <s v=""/>
    <n v="0"/>
    <n v="26"/>
  </r>
  <r>
    <x v="11"/>
    <s v="Eiche"/>
    <n v="5.2"/>
    <n v="45"/>
    <n v="0.83"/>
    <m/>
    <m/>
    <s v=""/>
    <s v="FBG-SW Gemeinde Gochsheim-PEFC"/>
    <s v=""/>
    <n v="0"/>
    <n v="26"/>
  </r>
  <r>
    <x v="12"/>
    <s v="Eiche"/>
    <n v="4.0999999999999996"/>
    <n v="40"/>
    <n v="0.52"/>
    <m/>
    <m/>
    <s v=""/>
    <s v="FBG-SW Gemeinde Gochsheim-PEFC"/>
    <s v=""/>
    <n v="0"/>
    <n v="26"/>
  </r>
  <r>
    <x v="13"/>
    <s v="Eiche"/>
    <n v="4.5"/>
    <n v="48"/>
    <n v="0.81"/>
    <m/>
    <m/>
    <s v=""/>
    <s v="FBG-SW Gemeinde Gochsheim-PEFC"/>
    <s v=""/>
    <n v="0"/>
    <n v="26"/>
  </r>
  <r>
    <x v="14"/>
    <s v="Eiche"/>
    <n v="4"/>
    <n v="42"/>
    <n v="0.55000000000000004"/>
    <m/>
    <m/>
    <s v=""/>
    <s v="FBG-SW Gemeinde Gochsheim-PEFC"/>
    <s v=""/>
    <n v="0"/>
    <n v="26"/>
  </r>
  <r>
    <x v="15"/>
    <s v="Eiche"/>
    <n v="4.4000000000000004"/>
    <n v="60"/>
    <n v="1.24"/>
    <m/>
    <m/>
    <s v=""/>
    <s v="FBG-SW Gemeinde Schonungen-PEFC"/>
    <s v=""/>
    <n v="0"/>
    <n v="26"/>
  </r>
  <r>
    <x v="16"/>
    <s v="Eiche"/>
    <n v="3.1"/>
    <n v="54"/>
    <n v="0.71"/>
    <m/>
    <m/>
    <s v=""/>
    <s v="FBG-SW Gemeinde Schonungen-PEFC"/>
    <s v=""/>
    <n v="0"/>
    <n v="26"/>
  </r>
  <r>
    <x v="17"/>
    <s v="Eiche"/>
    <n v="3.4"/>
    <n v="35"/>
    <n v="0.33"/>
    <m/>
    <m/>
    <s v=""/>
    <s v="FBG-SW Gemeinde Schonungen-PEFC"/>
    <s v=""/>
    <n v="0"/>
    <n v="26"/>
  </r>
  <r>
    <x v="18"/>
    <s v="Eiche"/>
    <n v="3"/>
    <n v="37"/>
    <n v="0.32"/>
    <m/>
    <m/>
    <s v=""/>
    <s v="FBG-SW Gemeinde Schonungen-PEFC"/>
    <s v=""/>
    <n v="0"/>
    <n v="26"/>
  </r>
  <r>
    <x v="19"/>
    <s v="Eiche"/>
    <n v="3.1"/>
    <n v="57"/>
    <n v="0.79"/>
    <m/>
    <m/>
    <s v=""/>
    <s v="FBG-SW Gemeinde Schonungen-PEFC"/>
    <s v=""/>
    <n v="0"/>
    <n v="26"/>
  </r>
  <r>
    <x v="20"/>
    <s v="Eiche"/>
    <n v="3"/>
    <n v="52"/>
    <n v="0.64"/>
    <m/>
    <m/>
    <s v=""/>
    <s v="FBG-SW Gemeinde Schonungen-PEFC"/>
    <s v=""/>
    <n v="0"/>
    <n v="26"/>
  </r>
  <r>
    <x v="21"/>
    <s v="Eiche"/>
    <n v="3.7"/>
    <n v="40"/>
    <n v="0.47"/>
    <m/>
    <m/>
    <s v=""/>
    <s v="FBG-SW Gemeinde Schonungen-PEFC"/>
    <s v=""/>
    <n v="0"/>
    <n v="26"/>
  </r>
  <r>
    <x v="22"/>
    <s v="Eiche"/>
    <n v="3.6"/>
    <n v="47"/>
    <n v="0.63"/>
    <m/>
    <m/>
    <s v=""/>
    <s v="FBG-SW Gemeinde Schonungen-PEFC"/>
    <s v=""/>
    <n v="0"/>
    <n v="26"/>
  </r>
  <r>
    <x v="23"/>
    <s v="Eiche"/>
    <n v="4"/>
    <n v="36"/>
    <n v="0.41"/>
    <m/>
    <m/>
    <s v=""/>
    <s v="FBG-SW Gemeinde Schonungen-PEFC"/>
    <s v=""/>
    <n v="0"/>
    <n v="26"/>
  </r>
  <r>
    <x v="24"/>
    <s v="Eiche"/>
    <n v="3.9"/>
    <n v="47"/>
    <n v="0.68"/>
    <m/>
    <m/>
    <s v=""/>
    <s v="FBG-SW Gemeinde Schonungen-PEFC"/>
    <s v=""/>
    <n v="0"/>
    <n v="26"/>
  </r>
  <r>
    <x v="25"/>
    <s v="Eiche"/>
    <n v="4.3"/>
    <n v="50"/>
    <n v="0.84"/>
    <m/>
    <m/>
    <s v=""/>
    <s v="FBG-SW Gemeinde Schonungen-PEFC"/>
    <s v=""/>
    <n v="0"/>
    <n v="26"/>
  </r>
  <r>
    <x v="26"/>
    <s v="Eiche"/>
    <n v="4.3"/>
    <n v="62"/>
    <n v="1.3"/>
    <m/>
    <m/>
    <s v=""/>
    <s v="FBG-SW Gemeinde Schonungen-PEFC"/>
    <s v=""/>
    <n v="0"/>
    <n v="26"/>
  </r>
  <r>
    <x v="27"/>
    <s v="Eiche"/>
    <n v="5.0999999999999996"/>
    <n v="56"/>
    <n v="1.26"/>
    <m/>
    <m/>
    <s v=""/>
    <s v="FBG-SW Gemeinde Schonungen-PEFC"/>
    <s v=""/>
    <n v="0"/>
    <n v="26"/>
  </r>
  <r>
    <x v="28"/>
    <s v="Eiche"/>
    <n v="3.9"/>
    <n v="41"/>
    <n v="0.52"/>
    <m/>
    <m/>
    <s v=""/>
    <s v="FBG-SW Gemeinde Schonungen-PEFC"/>
    <s v=""/>
    <n v="0"/>
    <n v="26"/>
  </r>
  <r>
    <x v="29"/>
    <s v="Eiche"/>
    <n v="4.4000000000000004"/>
    <n v="45"/>
    <n v="0.7"/>
    <m/>
    <m/>
    <s v=""/>
    <s v="FBG-SW Gemeinde Schonungen-PEFC"/>
    <s v=""/>
    <n v="0"/>
    <n v="26"/>
  </r>
  <r>
    <x v="30"/>
    <s v="Eiche"/>
    <n v="6.1"/>
    <n v="37"/>
    <n v="0.66"/>
    <m/>
    <m/>
    <s v=""/>
    <s v="FBG-SW Gemeinde Schonungen-PEFC"/>
    <s v=""/>
    <n v="0"/>
    <n v="26"/>
  </r>
  <r>
    <x v="31"/>
    <s v="Eiche"/>
    <n v="5.6"/>
    <n v="55"/>
    <n v="1.33"/>
    <m/>
    <m/>
    <s v=""/>
    <s v="FBG-SW Gemeinde Schonungen-PEFC"/>
    <s v=""/>
    <n v="0"/>
    <n v="26"/>
  </r>
  <r>
    <x v="32"/>
    <s v="Eiche"/>
    <n v="3.8"/>
    <n v="53"/>
    <n v="0.84"/>
    <m/>
    <m/>
    <s v=""/>
    <s v="FBG-SW Gemeinde Schonungen-PEFC"/>
    <s v=""/>
    <n v="0"/>
    <n v="26"/>
  </r>
  <r>
    <x v="33"/>
    <s v="Eiche"/>
    <n v="4"/>
    <n v="40"/>
    <n v="0.5"/>
    <m/>
    <m/>
    <s v=""/>
    <s v="FBG-SW Gemeinde Schonungen-PEFC"/>
    <s v=""/>
    <n v="0"/>
    <n v="26"/>
  </r>
  <r>
    <x v="34"/>
    <s v="Eiche"/>
    <n v="4.8"/>
    <n v="54"/>
    <n v="1.1000000000000001"/>
    <m/>
    <m/>
    <s v=""/>
    <s v="FBG-SW Gemeinde Schonungen-PEFC"/>
    <s v=""/>
    <n v="0"/>
    <n v="26"/>
  </r>
  <r>
    <x v="35"/>
    <s v="Esche"/>
    <n v="6"/>
    <n v="30"/>
    <n v="0.42"/>
    <m/>
    <m/>
    <s v=""/>
    <s v="FBG-SW Gemeinde Schonungen-PEFC"/>
    <s v=""/>
    <n v="0"/>
    <n v="26"/>
  </r>
  <r>
    <x v="36"/>
    <s v="Hainbuche"/>
    <n v="7.6"/>
    <n v="33"/>
    <n v="0.65"/>
    <m/>
    <m/>
    <s v=""/>
    <s v="FBG-SW Gemeinde Schonungen-PEFC"/>
    <s v=""/>
    <n v="0"/>
    <n v="26"/>
  </r>
  <r>
    <x v="37"/>
    <s v="Kirsche"/>
    <n v="9"/>
    <n v="36"/>
    <n v="0.92"/>
    <m/>
    <m/>
    <s v=""/>
    <s v="FBG-SW Gemeinde Schonungen-PEFC"/>
    <s v=""/>
    <n v="0"/>
    <n v="26"/>
  </r>
  <r>
    <x v="38"/>
    <s v="Kirsche"/>
    <n v="5.9"/>
    <n v="29"/>
    <n v="0.39"/>
    <m/>
    <m/>
    <s v=""/>
    <s v="FBG-SW Gemeinde Schonungen-PEFC"/>
    <s v=""/>
    <n v="0"/>
    <n v="26"/>
  </r>
  <r>
    <x v="39"/>
    <s v="Kirsche"/>
    <n v="5.8"/>
    <n v="34"/>
    <n v="0.53"/>
    <m/>
    <m/>
    <s v=""/>
    <s v="FBG-SW Gemeinde Schonungen-PEFC"/>
    <s v=""/>
    <n v="0"/>
    <n v="26"/>
  </r>
  <r>
    <x v="40"/>
    <s v="Kirsche"/>
    <n v="4"/>
    <n v="34"/>
    <n v="0.36"/>
    <m/>
    <m/>
    <s v=""/>
    <s v="FBG-SW Gemeinde Schonungen-PEFC"/>
    <s v=""/>
    <n v="0"/>
    <n v="26"/>
  </r>
  <r>
    <x v="41"/>
    <s v="Kirsche"/>
    <n v="3.5"/>
    <n v="47"/>
    <n v="0.61"/>
    <m/>
    <m/>
    <s v=""/>
    <s v="FBG-SW Gemeinde Schonungen-PEFC"/>
    <s v=""/>
    <n v="0"/>
    <n v="26"/>
  </r>
  <r>
    <x v="42"/>
    <s v="Kirsche"/>
    <n v="4.5"/>
    <n v="41"/>
    <n v="0.59"/>
    <m/>
    <m/>
    <s v=""/>
    <s v="FBG-SW Gemeinde Schonungen-PEFC"/>
    <s v=""/>
    <n v="0"/>
    <n v="26"/>
  </r>
  <r>
    <x v="43"/>
    <s v="Hainbuche"/>
    <n v="4.0999999999999996"/>
    <n v="40"/>
    <n v="0.52"/>
    <m/>
    <m/>
    <s v=""/>
    <s v="FBG-SW Gemeinde Schonungen-PEFC"/>
    <s v=""/>
    <n v="0"/>
    <n v="26"/>
  </r>
  <r>
    <x v="44"/>
    <s v="Hainbuche"/>
    <n v="3.1"/>
    <n v="49"/>
    <n v="0.59"/>
    <m/>
    <m/>
    <s v=""/>
    <s v="FBG-SW Gemeinde Schonungen-PEFC"/>
    <s v=""/>
    <n v="0"/>
    <n v="26"/>
  </r>
  <r>
    <x v="45"/>
    <s v="Hainbuche"/>
    <n v="3"/>
    <n v="44"/>
    <n v="0.46"/>
    <m/>
    <m/>
    <s v=""/>
    <s v="FBG-SW Gemeinde Schonungen-PEFC"/>
    <s v=""/>
    <n v="0"/>
    <n v="26"/>
  </r>
  <r>
    <x v="46"/>
    <s v="Hainbuche"/>
    <n v="3"/>
    <n v="49"/>
    <n v="0.56999999999999995"/>
    <m/>
    <m/>
    <s v=""/>
    <s v="FBG-SW Gemeinde Schonungen-PEFC"/>
    <s v=""/>
    <n v="0"/>
    <n v="26"/>
  </r>
  <r>
    <x v="47"/>
    <s v="Eiche"/>
    <n v="3.1"/>
    <n v="49"/>
    <n v="0.59"/>
    <m/>
    <m/>
    <s v=""/>
    <s v="FBG-SW Gemeinde Schonungen-PEFC"/>
    <s v=""/>
    <n v="0"/>
    <n v="26"/>
  </r>
  <r>
    <x v="48"/>
    <s v="Eiche"/>
    <n v="3.5"/>
    <n v="42"/>
    <n v="0.49"/>
    <m/>
    <m/>
    <s v=""/>
    <s v="FBG-SW Gemeinde Schonungen-PEFC"/>
    <s v=""/>
    <n v="0"/>
    <n v="26"/>
  </r>
  <r>
    <x v="49"/>
    <s v="Eiche"/>
    <n v="3.3"/>
    <n v="37"/>
    <n v="0.36"/>
    <m/>
    <m/>
    <s v=""/>
    <s v="FBG-SW Gemeinde Schonungen-PEFC"/>
    <s v=""/>
    <n v="0"/>
    <n v="26"/>
  </r>
  <r>
    <x v="50"/>
    <s v="Eiche"/>
    <n v="3.9"/>
    <n v="44"/>
    <n v="0.59"/>
    <m/>
    <m/>
    <s v=""/>
    <s v="FBG-SW Gemeinde Schonungen-PEFC"/>
    <s v=""/>
    <n v="0"/>
    <n v="26"/>
  </r>
  <r>
    <x v="51"/>
    <s v="Eiche"/>
    <n v="3.1"/>
    <n v="50"/>
    <n v="0.61"/>
    <m/>
    <m/>
    <s v=""/>
    <s v="FBG-SW Gemeinde Schonungen-PEFC"/>
    <s v=""/>
    <n v="0"/>
    <n v="26"/>
  </r>
  <r>
    <x v="52"/>
    <s v="Eiche"/>
    <n v="3.4"/>
    <n v="36"/>
    <n v="0.35"/>
    <m/>
    <m/>
    <s v=""/>
    <s v="FBG-SW Gemeinde Schonungen-PEFC"/>
    <s v=""/>
    <n v="0"/>
    <n v="26"/>
  </r>
  <r>
    <x v="53"/>
    <s v="Eiche"/>
    <n v="4.4000000000000004"/>
    <n v="36"/>
    <n v="0.45"/>
    <m/>
    <m/>
    <s v=""/>
    <s v="FBG-SW Gemeinde Schonungen-PEFC"/>
    <s v=""/>
    <n v="0"/>
    <n v="26"/>
  </r>
  <r>
    <x v="54"/>
    <s v="Eiche"/>
    <n v="4.2"/>
    <n v="39"/>
    <n v="0.5"/>
    <m/>
    <m/>
    <s v=""/>
    <s v="FBG-SW Gemeinde Schonungen-PEFC"/>
    <s v=""/>
    <n v="0"/>
    <n v="26"/>
  </r>
  <r>
    <x v="55"/>
    <s v="Eiche"/>
    <n v="3.9"/>
    <n v="41"/>
    <n v="0.52"/>
    <m/>
    <m/>
    <s v=""/>
    <s v="FBG-SW Gemeinde Schonungen-PEFC"/>
    <s v=""/>
    <n v="0"/>
    <n v="26"/>
  </r>
  <r>
    <x v="56"/>
    <s v="Eiche"/>
    <n v="3.5"/>
    <n v="53"/>
    <n v="0.77"/>
    <m/>
    <m/>
    <s v=""/>
    <s v="FBG-SW Gemeinde Schonungen-PEFC"/>
    <s v=""/>
    <n v="0"/>
    <n v="26"/>
  </r>
  <r>
    <x v="57"/>
    <s v="Eiche"/>
    <n v="4.4000000000000004"/>
    <n v="42"/>
    <n v="0.61"/>
    <m/>
    <m/>
    <s v=""/>
    <s v="FBG-SW Gemeinde Schonungen-PEFC"/>
    <s v=""/>
    <n v="0"/>
    <n v="26"/>
  </r>
  <r>
    <x v="58"/>
    <s v="Eiche"/>
    <n v="4.0999999999999996"/>
    <n v="39"/>
    <n v="0.49"/>
    <m/>
    <m/>
    <s v=""/>
    <s v="FBG-SW Gemeinde Schonungen-PEFC"/>
    <s v=""/>
    <n v="0"/>
    <n v="26"/>
  </r>
  <r>
    <x v="59"/>
    <s v="Eiche"/>
    <n v="3.8"/>
    <n v="38"/>
    <n v="0.43"/>
    <m/>
    <m/>
    <s v=""/>
    <s v="FBG-SW Gemeinde Schonungen-PEFC"/>
    <s v=""/>
    <n v="0"/>
    <n v="26"/>
  </r>
  <r>
    <x v="60"/>
    <s v="Eiche"/>
    <n v="4.2"/>
    <n v="36"/>
    <n v="0.43"/>
    <m/>
    <m/>
    <s v=""/>
    <s v="FBG-SW Gemeinde Schonungen-PEFC"/>
    <s v=""/>
    <n v="0"/>
    <n v="26"/>
  </r>
  <r>
    <x v="61"/>
    <s v="Eiche"/>
    <n v="6"/>
    <n v="62"/>
    <n v="1.81"/>
    <m/>
    <m/>
    <s v=""/>
    <s v="FBG-SW Gemeinde Schonungen-PEFC"/>
    <s v=""/>
    <n v="0"/>
    <n v="26"/>
  </r>
  <r>
    <x v="62"/>
    <s v="Eiche"/>
    <n v="5.8"/>
    <n v="46"/>
    <n v="0.96"/>
    <m/>
    <m/>
    <s v=""/>
    <s v="FBG-SW Gemeinde Schonungen-PEFC"/>
    <s v=""/>
    <n v="0"/>
    <n v="26"/>
  </r>
  <r>
    <x v="63"/>
    <s v="Eiche"/>
    <n v="7"/>
    <n v="59"/>
    <n v="1.91"/>
    <m/>
    <m/>
    <s v=""/>
    <s v="FBG-SW Gemeinde Schonungen-PEFC"/>
    <s v=""/>
    <n v="0"/>
    <n v="26"/>
  </r>
  <r>
    <x v="64"/>
    <s v="Eiche"/>
    <n v="5.8"/>
    <n v="39"/>
    <n v="0.69"/>
    <m/>
    <m/>
    <s v=""/>
    <s v="FBG-SW Gemeinde Schonungen-PEFC"/>
    <s v=""/>
    <n v="0"/>
    <n v="26"/>
  </r>
  <r>
    <x v="65"/>
    <s v="Eiche"/>
    <n v="4.5999999999999996"/>
    <n v="49"/>
    <n v="0.87"/>
    <m/>
    <m/>
    <s v=""/>
    <s v="FBG-SW Gemeinde Schonungen-PEFC"/>
    <s v=""/>
    <n v="0"/>
    <n v="26"/>
  </r>
  <r>
    <x v="66"/>
    <s v="Eiche"/>
    <n v="4.8"/>
    <n v="36"/>
    <n v="0.49"/>
    <m/>
    <m/>
    <s v=""/>
    <s v="FBG-SW Gemeinde Schonungen-PEFC"/>
    <s v=""/>
    <n v="0"/>
    <n v="26"/>
  </r>
  <r>
    <x v="67"/>
    <s v="Eiche"/>
    <n v="4.2"/>
    <n v="51"/>
    <n v="0.86"/>
    <m/>
    <m/>
    <s v=""/>
    <s v="FBG-SW Gemeinde Schonungen-PEFC"/>
    <s v=""/>
    <n v="0"/>
    <n v="26"/>
  </r>
  <r>
    <x v="68"/>
    <s v="Eiche"/>
    <n v="3.9"/>
    <n v="42"/>
    <n v="0.54"/>
    <m/>
    <m/>
    <s v=""/>
    <s v="FBG-SW Gemeinde Schonungen-PEFC"/>
    <s v=""/>
    <n v="0"/>
    <n v="26"/>
  </r>
  <r>
    <x v="69"/>
    <s v="Eiche"/>
    <n v="4.2"/>
    <n v="39"/>
    <n v="0.5"/>
    <m/>
    <m/>
    <s v=""/>
    <s v="FBG-SW Gemeinde Schonungen-PEFC"/>
    <s v=""/>
    <n v="0"/>
    <n v="26"/>
  </r>
  <r>
    <x v="70"/>
    <s v="Eiche"/>
    <n v="4"/>
    <n v="38"/>
    <n v="0.45"/>
    <m/>
    <m/>
    <s v=""/>
    <s v="FBG-SW Gemeinde Schonungen-PEFC"/>
    <s v=""/>
    <n v="0"/>
    <n v="26"/>
  </r>
  <r>
    <x v="71"/>
    <s v="Eiche"/>
    <n v="3.7"/>
    <n v="49"/>
    <n v="0.7"/>
    <m/>
    <m/>
    <s v=""/>
    <s v="FBG-SW Gemeinde Schonungen-PEFC"/>
    <s v=""/>
    <n v="0"/>
    <n v="26"/>
  </r>
  <r>
    <x v="72"/>
    <s v="Eiche"/>
    <n v="3.8"/>
    <n v="40"/>
    <n v="0.48"/>
    <m/>
    <m/>
    <s v=""/>
    <s v="FBG-SW Gemeinde Schonungen-PEFC"/>
    <s v=""/>
    <n v="0"/>
    <n v="26"/>
  </r>
  <r>
    <x v="73"/>
    <s v="Eiche"/>
    <n v="3.5"/>
    <n v="54"/>
    <n v="0.8"/>
    <m/>
    <m/>
    <s v=""/>
    <s v="FBG-SW Gemeinde Schonungen-PEFC"/>
    <s v=""/>
    <n v="0"/>
    <n v="26"/>
  </r>
  <r>
    <x v="74"/>
    <s v="Eiche"/>
    <n v="3.9"/>
    <n v="46"/>
    <n v="0.65"/>
    <m/>
    <m/>
    <s v=""/>
    <s v="FBG-SW Gemeinde Schonungen-PEFC"/>
    <s v=""/>
    <n v="0"/>
    <n v="26"/>
  </r>
  <r>
    <x v="75"/>
    <s v="Eiche"/>
    <n v="3.7"/>
    <n v="45"/>
    <n v="0.59"/>
    <m/>
    <m/>
    <s v=""/>
    <s v="FBG-SW Gemeinde Schonungen-PEFC"/>
    <s v=""/>
    <n v="0"/>
    <n v="26"/>
  </r>
  <r>
    <x v="76"/>
    <s v="Eiche"/>
    <n v="3.4"/>
    <n v="56"/>
    <n v="0.84"/>
    <m/>
    <m/>
    <s v=""/>
    <s v="FBG-SW Gemeinde Schonungen-PEFC"/>
    <s v=""/>
    <n v="0"/>
    <n v="26"/>
  </r>
  <r>
    <x v="77"/>
    <s v="Eiche"/>
    <n v="3.2"/>
    <n v="41"/>
    <n v="0.42"/>
    <m/>
    <m/>
    <s v=""/>
    <s v="FBG-SW Gemeinde Schonungen-PEFC"/>
    <s v=""/>
    <n v="0"/>
    <n v="26"/>
  </r>
  <r>
    <x v="78"/>
    <s v="Eiche"/>
    <n v="3"/>
    <n v="55"/>
    <n v="0.71"/>
    <m/>
    <m/>
    <s v=""/>
    <s v="FBG-SW Gemeinde Schonungen-PEFC"/>
    <s v=""/>
    <n v="0"/>
    <n v="26"/>
  </r>
  <r>
    <x v="79"/>
    <s v="Eiche"/>
    <n v="3.1"/>
    <n v="47"/>
    <n v="0.54"/>
    <m/>
    <m/>
    <s v=""/>
    <s v="FBG-SW Gemeinde Schonungen-PEFC"/>
    <s v=""/>
    <n v="0"/>
    <n v="26"/>
  </r>
  <r>
    <x v="80"/>
    <s v="Eiche"/>
    <n v="2.9"/>
    <n v="48"/>
    <n v="0.53"/>
    <m/>
    <m/>
    <s v=""/>
    <s v="FBG-SW Gemeinde Schonungen-PEFC"/>
    <s v=""/>
    <n v="0"/>
    <n v="26"/>
  </r>
  <r>
    <x v="81"/>
    <s v="Eiche"/>
    <n v="3.1"/>
    <n v="48"/>
    <n v="0.56000000000000005"/>
    <m/>
    <m/>
    <s v=""/>
    <s v="FBG-SW Gemeinde Schonungen-PEFC"/>
    <s v=""/>
    <n v="0"/>
    <n v="26"/>
  </r>
  <r>
    <x v="82"/>
    <s v="Eiche"/>
    <n v="3"/>
    <n v="54"/>
    <n v="0.69"/>
    <m/>
    <m/>
    <s v=""/>
    <s v="FBG-SW Gemeinde Schonungen-PEFC"/>
    <s v=""/>
    <n v="0"/>
    <n v="26"/>
  </r>
  <r>
    <x v="83"/>
    <s v="Eiche"/>
    <n v="3"/>
    <n v="54"/>
    <n v="0.69"/>
    <m/>
    <m/>
    <s v=""/>
    <s v="FBG-SW Gemeinde Schonungen-PEFC"/>
    <s v=""/>
    <n v="0"/>
    <n v="26"/>
  </r>
  <r>
    <x v="84"/>
    <s v="Eiche"/>
    <n v="3.7"/>
    <n v="44"/>
    <n v="0.56000000000000005"/>
    <m/>
    <m/>
    <s v=""/>
    <s v="FBG-SW Gemeinde Schonungen-PEFC"/>
    <s v=""/>
    <n v="0"/>
    <n v="26"/>
  </r>
  <r>
    <x v="85"/>
    <s v="Eiche"/>
    <n v="3.1"/>
    <n v="40"/>
    <n v="0.39"/>
    <m/>
    <m/>
    <s v=""/>
    <s v="FBG-SW Gemeinde Schonungen-PEFC"/>
    <s v=""/>
    <n v="0"/>
    <n v="26"/>
  </r>
  <r>
    <x v="86"/>
    <s v="Eiche"/>
    <n v="3.2"/>
    <n v="47"/>
    <n v="0.56000000000000005"/>
    <m/>
    <m/>
    <s v=""/>
    <s v="FBG-SW Gemeinde Schonungen-PEFC"/>
    <s v=""/>
    <n v="0"/>
    <n v="26"/>
  </r>
  <r>
    <x v="87"/>
    <s v="Eiche"/>
    <n v="3.2"/>
    <n v="41"/>
    <n v="0.42"/>
    <m/>
    <m/>
    <s v=""/>
    <s v="FBG-SW Gemeinde Schonungen-PEFC"/>
    <s v=""/>
    <n v="0"/>
    <n v="26"/>
  </r>
  <r>
    <x v="88"/>
    <s v="Eiche"/>
    <n v="3"/>
    <n v="52"/>
    <n v="0.64"/>
    <m/>
    <m/>
    <s v=""/>
    <s v="FBG-SW Gemeinde Schonungen-PEFC"/>
    <s v=""/>
    <n v="0"/>
    <n v="26"/>
  </r>
  <r>
    <x v="89"/>
    <s v="Eiche"/>
    <n v="3.1"/>
    <n v="43"/>
    <n v="0.45"/>
    <m/>
    <m/>
    <s v=""/>
    <s v="FBG-SW Gemeinde Schonungen-PEFC"/>
    <s v=""/>
    <n v="0"/>
    <n v="26"/>
  </r>
  <r>
    <x v="90"/>
    <s v="Eiche"/>
    <n v="3"/>
    <n v="44"/>
    <n v="0.46"/>
    <m/>
    <m/>
    <s v=""/>
    <s v="FBG-SW Gemeinde Schonungen-PEFC"/>
    <s v=""/>
    <n v="0"/>
    <n v="26"/>
  </r>
  <r>
    <x v="91"/>
    <s v="Eiche"/>
    <n v="3"/>
    <n v="52"/>
    <n v="0.64"/>
    <m/>
    <m/>
    <s v=""/>
    <s v="FBG-SW Gemeinde Schonungen-PEFC"/>
    <s v=""/>
    <n v="0"/>
    <n v="26"/>
  </r>
  <r>
    <x v="92"/>
    <s v="Eiche"/>
    <n v="3.4"/>
    <n v="40"/>
    <n v="0.43"/>
    <m/>
    <m/>
    <s v=""/>
    <s v="FBG-SW Gemeinde Schonungen-PEFC"/>
    <s v=""/>
    <n v="0"/>
    <n v="26"/>
  </r>
  <r>
    <x v="93"/>
    <s v="Eiche"/>
    <n v="3.4"/>
    <n v="42"/>
    <n v="0.47"/>
    <m/>
    <m/>
    <s v=""/>
    <s v="FBG-SW Gemeinde Schonungen-PEFC"/>
    <s v=""/>
    <n v="0"/>
    <n v="26"/>
  </r>
  <r>
    <x v="94"/>
    <s v="Eiche"/>
    <n v="3.3"/>
    <n v="45"/>
    <n v="0.53"/>
    <m/>
    <m/>
    <s v=""/>
    <s v="FBG-SW Gemeinde Schonungen-PEFC"/>
    <s v=""/>
    <n v="0"/>
    <n v="26"/>
  </r>
  <r>
    <x v="95"/>
    <s v="Eiche"/>
    <n v="4.5"/>
    <n v="42"/>
    <n v="0.62"/>
    <m/>
    <m/>
    <s v=""/>
    <s v="FBG-SW Gemeinde Schonungen-PEFC"/>
    <s v=""/>
    <n v="0"/>
    <n v="26"/>
  </r>
  <r>
    <x v="96"/>
    <s v="Esche"/>
    <n v="8"/>
    <n v="41"/>
    <n v="1.06"/>
    <m/>
    <m/>
    <s v=""/>
    <s v="FBG-MS Franken Forst GmbH-PEFC"/>
    <s v=""/>
    <n v="0"/>
    <n v="25"/>
  </r>
  <r>
    <x v="97"/>
    <s v="Esche"/>
    <n v="9"/>
    <n v="41"/>
    <n v="1.19"/>
    <m/>
    <m/>
    <s v=""/>
    <s v="FBG-MS Franken Forst GmbH-PEFC"/>
    <s v=""/>
    <n v="0"/>
    <n v="25"/>
  </r>
  <r>
    <x v="98"/>
    <s v="Esche"/>
    <n v="11.8"/>
    <n v="46"/>
    <n v="1.96"/>
    <m/>
    <m/>
    <s v=""/>
    <s v="FBG-MS Franken Forst GmbH-PEFC"/>
    <s v=""/>
    <n v="0"/>
    <n v="25"/>
  </r>
  <r>
    <x v="99"/>
    <s v="Esche"/>
    <n v="6"/>
    <n v="41"/>
    <n v="0.79"/>
    <m/>
    <m/>
    <s v=""/>
    <s v="FBG-MS Franken Forst GmbH-PEFC"/>
    <s v=""/>
    <n v="0"/>
    <n v="25"/>
  </r>
  <r>
    <x v="100"/>
    <s v="Esche"/>
    <n v="8.9"/>
    <n v="44"/>
    <n v="1.35"/>
    <m/>
    <m/>
    <s v=""/>
    <s v="FBG-MS Franken Forst GmbH-PEFC"/>
    <s v=""/>
    <n v="0"/>
    <n v="25"/>
  </r>
  <r>
    <x v="101"/>
    <s v="Esche"/>
    <n v="9.1"/>
    <n v="40"/>
    <n v="1.1399999999999999"/>
    <m/>
    <m/>
    <s v=""/>
    <s v="FBG-MS Franken Forst GmbH-PEFC"/>
    <s v=""/>
    <n v="0"/>
    <n v="25"/>
  </r>
  <r>
    <x v="102"/>
    <s v="Esche"/>
    <n v="10.8"/>
    <n v="41"/>
    <n v="1.43"/>
    <m/>
    <m/>
    <s v=""/>
    <s v="FBG-MS Franken Forst GmbH-PEFC"/>
    <s v=""/>
    <n v="0"/>
    <n v="25"/>
  </r>
  <r>
    <x v="103"/>
    <s v="Esche"/>
    <n v="8"/>
    <n v="43"/>
    <n v="1.1599999999999999"/>
    <m/>
    <m/>
    <s v=""/>
    <s v="FBG-MS Franken Forst GmbH-PEFC"/>
    <s v=""/>
    <n v="0"/>
    <n v="25"/>
  </r>
  <r>
    <x v="104"/>
    <s v="Esche"/>
    <n v="3.7"/>
    <n v="52"/>
    <n v="0.79"/>
    <m/>
    <m/>
    <s v=""/>
    <s v="FBG-MS Franken Forst GmbH-PEFC"/>
    <s v=""/>
    <n v="0"/>
    <n v="25"/>
  </r>
  <r>
    <x v="105"/>
    <s v="Esche"/>
    <n v="6"/>
    <n v="42"/>
    <n v="0.83"/>
    <m/>
    <m/>
    <s v=""/>
    <s v="FBG-MS Franken Forst GmbH-PEFC"/>
    <s v=""/>
    <n v="0"/>
    <n v="25"/>
  </r>
  <r>
    <x v="106"/>
    <s v="Esche"/>
    <n v="6.1"/>
    <n v="42"/>
    <n v="0.85"/>
    <m/>
    <m/>
    <s v=""/>
    <s v="FBG-MS Franken Forst GmbH-PEFC"/>
    <s v=""/>
    <n v="0"/>
    <n v="25"/>
  </r>
  <r>
    <x v="107"/>
    <s v="Esche"/>
    <n v="6"/>
    <n v="41"/>
    <n v="0.79"/>
    <m/>
    <m/>
    <s v=""/>
    <s v="FBG-MS Franken Forst GmbH-PEFC"/>
    <s v=""/>
    <n v="0"/>
    <n v="25"/>
  </r>
  <r>
    <x v="108"/>
    <s v="Esche"/>
    <n v="8"/>
    <n v="41"/>
    <n v="1.06"/>
    <m/>
    <m/>
    <s v=""/>
    <s v="FBG-MS Franken Forst GmbH-PEFC"/>
    <s v=""/>
    <n v="0"/>
    <n v="25"/>
  </r>
  <r>
    <x v="109"/>
    <s v="Esche"/>
    <n v="4"/>
    <n v="45"/>
    <n v="0.64"/>
    <m/>
    <m/>
    <s v=""/>
    <s v="FBG-MS Franken Forst GmbH-PEFC"/>
    <s v=""/>
    <n v="0"/>
    <n v="25"/>
  </r>
  <r>
    <x v="110"/>
    <s v="Esche"/>
    <n v="2.9"/>
    <n v="52"/>
    <n v="0.62"/>
    <m/>
    <m/>
    <s v=""/>
    <s v="FBG-MS Franken Forst GmbH-PEFC"/>
    <s v=""/>
    <n v="0"/>
    <n v="25"/>
  </r>
  <r>
    <x v="111"/>
    <s v="Esche"/>
    <n v="5.5"/>
    <n v="42"/>
    <n v="0.76"/>
    <m/>
    <m/>
    <s v=""/>
    <s v="FBG-MS Franken Forst GmbH-PEFC"/>
    <s v=""/>
    <n v="0"/>
    <n v="25"/>
  </r>
  <r>
    <x v="112"/>
    <s v="Esche"/>
    <n v="8.1"/>
    <n v="47"/>
    <n v="1.41"/>
    <m/>
    <m/>
    <s v=""/>
    <s v="FBG-MS Franken Forst GmbH-PEFC"/>
    <s v=""/>
    <n v="0"/>
    <n v="25"/>
  </r>
  <r>
    <x v="113"/>
    <s v="Linde"/>
    <n v="6.2"/>
    <n v="45"/>
    <n v="0.99"/>
    <m/>
    <m/>
    <s v=""/>
    <s v="FBG-MS Franken Forst GmbH-PEFC"/>
    <s v=""/>
    <n v="0"/>
    <n v="25"/>
  </r>
  <r>
    <x v="114"/>
    <s v="Linde"/>
    <n v="4.4000000000000004"/>
    <n v="37"/>
    <n v="0.47"/>
    <m/>
    <m/>
    <s v=""/>
    <s v="FBG-MS Franken Forst GmbH-PEFC"/>
    <s v=""/>
    <n v="0"/>
    <n v="25"/>
  </r>
  <r>
    <x v="115"/>
    <s v="Linde"/>
    <n v="4"/>
    <n v="46"/>
    <n v="0.67"/>
    <m/>
    <m/>
    <s v=""/>
    <s v="FBG-MS Franken Forst GmbH-PEFC"/>
    <s v=""/>
    <n v="0"/>
    <n v="25"/>
  </r>
  <r>
    <x v="116"/>
    <s v="Hainbuche"/>
    <n v="5.9"/>
    <n v="42"/>
    <n v="0.82"/>
    <m/>
    <m/>
    <s v=""/>
    <s v="FBG-MS Franken Forst GmbH-PEFC"/>
    <s v=""/>
    <n v="0"/>
    <n v="25"/>
  </r>
  <r>
    <x v="117"/>
    <s v="Eiche"/>
    <n v="5.5"/>
    <n v="58"/>
    <n v="1.45"/>
    <m/>
    <m/>
    <s v=""/>
    <s v="FBG-MS Franken Forst GmbH-PEFC"/>
    <s v=""/>
    <n v="0"/>
    <n v="25"/>
  </r>
  <r>
    <x v="118"/>
    <s v="Eiche"/>
    <n v="7.9"/>
    <n v="54"/>
    <n v="1.81"/>
    <m/>
    <m/>
    <s v=""/>
    <s v="FBG-MS Franken Forst GmbH-PEFC"/>
    <s v=""/>
    <n v="0"/>
    <n v="25"/>
  </r>
  <r>
    <x v="119"/>
    <s v="Eiche"/>
    <n v="7.1"/>
    <n v="56"/>
    <n v="1.75"/>
    <m/>
    <m/>
    <s v=""/>
    <s v="FBG-MS Franken Forst GmbH-PEFC"/>
    <s v=""/>
    <n v="0"/>
    <n v="25"/>
  </r>
  <r>
    <x v="120"/>
    <s v="Eiche"/>
    <n v="5.6"/>
    <n v="48"/>
    <n v="1.01"/>
    <m/>
    <m/>
    <s v=""/>
    <s v="FBG-MS Franken Forst GmbH-PEFC"/>
    <s v=""/>
    <n v="0"/>
    <n v="25"/>
  </r>
  <r>
    <x v="121"/>
    <s v="Eiche"/>
    <n v="7.4"/>
    <n v="52"/>
    <n v="1.57"/>
    <m/>
    <m/>
    <s v=""/>
    <s v="FBG-MS Franken Forst GmbH-PEFC"/>
    <s v=""/>
    <n v="0"/>
    <n v="25"/>
  </r>
  <r>
    <x v="122"/>
    <s v="Eiche"/>
    <n v="5.2"/>
    <n v="51"/>
    <n v="1.06"/>
    <m/>
    <m/>
    <s v=""/>
    <s v="FBG-MS Franken Forst GmbH-PEFC"/>
    <s v=""/>
    <n v="0"/>
    <n v="25"/>
  </r>
  <r>
    <x v="123"/>
    <s v="Eiche"/>
    <n v="4.3"/>
    <n v="59"/>
    <n v="1.18"/>
    <m/>
    <m/>
    <s v=""/>
    <s v="FBG-MS Franken Forst GmbH-PEFC"/>
    <s v=""/>
    <n v="0"/>
    <n v="25"/>
  </r>
  <r>
    <x v="124"/>
    <s v="Eiche"/>
    <n v="3"/>
    <n v="51"/>
    <n v="0.61"/>
    <m/>
    <m/>
    <s v=""/>
    <s v="FBG-MS Franken Forst GmbH-PEFC"/>
    <s v=""/>
    <n v="0"/>
    <n v="25"/>
  </r>
  <r>
    <x v="125"/>
    <s v="Eiche"/>
    <n v="4.0999999999999996"/>
    <n v="54"/>
    <n v="0.94"/>
    <m/>
    <m/>
    <s v=""/>
    <s v="FBG-MS Franken Forst GmbH-PEFC"/>
    <s v=""/>
    <n v="0"/>
    <n v="25"/>
  </r>
  <r>
    <x v="126"/>
    <s v="Eiche"/>
    <n v="4.3"/>
    <n v="57"/>
    <n v="1.1000000000000001"/>
    <m/>
    <m/>
    <s v=""/>
    <s v="FBG-MS Franken Forst GmbH-PEFC"/>
    <s v=""/>
    <n v="0"/>
    <n v="25"/>
  </r>
  <r>
    <x v="127"/>
    <s v="Eiche"/>
    <n v="4"/>
    <n v="61"/>
    <n v="1.17"/>
    <m/>
    <m/>
    <s v=""/>
    <s v="FBG-MS Franken Forst GmbH-PEFC"/>
    <s v=""/>
    <n v="0"/>
    <n v="25"/>
  </r>
  <r>
    <x v="128"/>
    <s v="Eiche"/>
    <n v="4.5"/>
    <n v="60"/>
    <n v="1.27"/>
    <m/>
    <m/>
    <s v=""/>
    <s v="FBG-MS Franken Forst GmbH-PEFC"/>
    <s v=""/>
    <n v="0"/>
    <n v="25"/>
  </r>
  <r>
    <x v="129"/>
    <s v="Eiche"/>
    <n v="5"/>
    <n v="51"/>
    <n v="1.02"/>
    <m/>
    <m/>
    <s v=""/>
    <s v="FBG-MS Franken Forst GmbH-PEFC"/>
    <s v=""/>
    <n v="0"/>
    <n v="25"/>
  </r>
  <r>
    <x v="130"/>
    <s v="Eiche"/>
    <n v="3.4"/>
    <n v="49"/>
    <n v="0.64"/>
    <m/>
    <m/>
    <s v=""/>
    <s v="FBG-MS Franken Forst GmbH-PEFC"/>
    <s v=""/>
    <n v="0"/>
    <n v="25"/>
  </r>
  <r>
    <x v="131"/>
    <s v="Eiche"/>
    <n v="3.9"/>
    <n v="50"/>
    <n v="0.77"/>
    <m/>
    <m/>
    <s v=""/>
    <s v="FBG-MS Franken Forst GmbH-PEFC"/>
    <s v=""/>
    <n v="0"/>
    <n v="25"/>
  </r>
  <r>
    <x v="132"/>
    <s v="Eiche"/>
    <n v="4.5"/>
    <n v="54"/>
    <n v="1.03"/>
    <m/>
    <m/>
    <s v=""/>
    <s v="FBG-MS Franken Forst GmbH-PEFC"/>
    <s v=""/>
    <n v="0"/>
    <n v="25"/>
  </r>
  <r>
    <x v="133"/>
    <s v="Eiche"/>
    <n v="3.9"/>
    <n v="45"/>
    <n v="0.62"/>
    <m/>
    <m/>
    <s v=""/>
    <s v="FBG-MS Franken Forst GmbH-PEFC"/>
    <s v=""/>
    <n v="0"/>
    <n v="25"/>
  </r>
  <r>
    <x v="134"/>
    <s v="Eiche"/>
    <n v="3.1"/>
    <n v="53"/>
    <n v="0.68"/>
    <m/>
    <m/>
    <s v=""/>
    <s v="FBG-MS Franken Forst GmbH-PEFC"/>
    <s v=""/>
    <n v="0"/>
    <n v="25"/>
  </r>
  <r>
    <x v="135"/>
    <s v="Eiche"/>
    <n v="3.5"/>
    <n v="51"/>
    <n v="0.72"/>
    <m/>
    <m/>
    <s v=""/>
    <s v="FBG-MS Franken Forst GmbH-PEFC"/>
    <s v=""/>
    <n v="0"/>
    <n v="25"/>
  </r>
  <r>
    <x v="136"/>
    <s v="Eiche"/>
    <n v="3.9"/>
    <n v="54"/>
    <n v="0.89"/>
    <m/>
    <m/>
    <s v=""/>
    <s v="FBG-MS Franken Forst GmbH-PEFC"/>
    <s v=""/>
    <n v="0"/>
    <n v="25"/>
  </r>
  <r>
    <x v="137"/>
    <s v="Eiche"/>
    <n v="4"/>
    <n v="63"/>
    <n v="1.25"/>
    <m/>
    <m/>
    <s v=""/>
    <s v="FBG-MS Franken Forst GmbH-PEFC"/>
    <s v=""/>
    <n v="0"/>
    <n v="25"/>
  </r>
  <r>
    <x v="138"/>
    <s v="Eiche"/>
    <n v="2.9"/>
    <n v="50"/>
    <n v="0.56999999999999995"/>
    <m/>
    <m/>
    <s v=""/>
    <s v="FBG-MS Franken Forst GmbH-PEFC"/>
    <s v=""/>
    <n v="0"/>
    <n v="25"/>
  </r>
  <r>
    <x v="139"/>
    <s v="Eiche"/>
    <n v="2.9"/>
    <n v="57"/>
    <n v="0.74"/>
    <m/>
    <m/>
    <s v=""/>
    <s v="FBG-MS Franken Forst GmbH-PEFC"/>
    <s v=""/>
    <n v="0"/>
    <n v="25"/>
  </r>
  <r>
    <x v="140"/>
    <s v="Eiche"/>
    <n v="2.9"/>
    <n v="54"/>
    <n v="0.66"/>
    <m/>
    <m/>
    <s v=""/>
    <s v="FBG-MS Franken Forst GmbH-PEFC"/>
    <s v=""/>
    <n v="0"/>
    <n v="25"/>
  </r>
  <r>
    <x v="141"/>
    <s v="Eiche"/>
    <n v="3.9"/>
    <n v="47"/>
    <n v="0.68"/>
    <m/>
    <m/>
    <s v=""/>
    <s v="FBG-MS Franken Forst GmbH-PEFC"/>
    <s v=""/>
    <n v="0"/>
    <n v="25"/>
  </r>
  <r>
    <x v="142"/>
    <s v="Eiche"/>
    <n v="4.8"/>
    <n v="53"/>
    <n v="1.06"/>
    <m/>
    <m/>
    <s v=""/>
    <s v="FBG-MS Franken Forst GmbH-PEFC"/>
    <s v=""/>
    <n v="0"/>
    <n v="25"/>
  </r>
  <r>
    <x v="143"/>
    <s v="Eiche"/>
    <n v="4.9000000000000004"/>
    <n v="52"/>
    <n v="1.04"/>
    <m/>
    <m/>
    <s v=""/>
    <s v="FBG-MS Franken Forst GmbH-PEFC"/>
    <s v=""/>
    <n v="0"/>
    <n v="25"/>
  </r>
  <r>
    <x v="144"/>
    <s v="Eiche"/>
    <n v="4.4000000000000004"/>
    <n v="54"/>
    <n v="1.01"/>
    <m/>
    <m/>
    <s v=""/>
    <s v="FBG-MS Franken Forst GmbH-PEFC"/>
    <s v=""/>
    <n v="0"/>
    <n v="25"/>
  </r>
  <r>
    <x v="145"/>
    <s v="Eiche"/>
    <n v="3.9"/>
    <n v="64"/>
    <n v="1.26"/>
    <m/>
    <m/>
    <s v=""/>
    <s v="FBG-MS Franken Forst GmbH-PEFC"/>
    <s v=""/>
    <n v="0"/>
    <n v="25"/>
  </r>
  <r>
    <x v="146"/>
    <s v="Eiche"/>
    <n v="4.9000000000000004"/>
    <n v="58"/>
    <n v="1.3"/>
    <m/>
    <m/>
    <s v=""/>
    <s v="FBG-MS Franken Forst GmbH-PEFC"/>
    <s v=""/>
    <n v="0"/>
    <n v="25"/>
  </r>
  <r>
    <x v="147"/>
    <s v="Eiche"/>
    <n v="4.9000000000000004"/>
    <n v="44"/>
    <n v="0.75"/>
    <m/>
    <m/>
    <s v=""/>
    <s v="FBG-MS Franken Forst GmbH-PEFC"/>
    <s v=""/>
    <n v="0"/>
    <n v="25"/>
  </r>
  <r>
    <x v="148"/>
    <s v="Eiche"/>
    <n v="5"/>
    <n v="56"/>
    <n v="1.23"/>
    <m/>
    <m/>
    <s v=""/>
    <s v="FBG-MS Franken Forst GmbH-PEFC"/>
    <s v=""/>
    <n v="0"/>
    <n v="25"/>
  </r>
  <r>
    <x v="149"/>
    <s v="Eiche"/>
    <n v="5.5"/>
    <n v="52"/>
    <n v="1.17"/>
    <m/>
    <m/>
    <s v=""/>
    <s v="FBG-MS Franken Forst GmbH-PEFC"/>
    <s v=""/>
    <n v="0"/>
    <n v="25"/>
  </r>
  <r>
    <x v="150"/>
    <s v="Eiche"/>
    <n v="4"/>
    <n v="67"/>
    <n v="1.41"/>
    <m/>
    <m/>
    <s v=""/>
    <s v="FBG-MS Franken Forst GmbH-PEFC"/>
    <s v=""/>
    <n v="0"/>
    <n v="25"/>
  </r>
  <r>
    <x v="151"/>
    <s v="Eiche"/>
    <n v="4.9000000000000004"/>
    <n v="55"/>
    <n v="1.1599999999999999"/>
    <m/>
    <m/>
    <s v=""/>
    <s v="FBG-MS Franken Forst GmbH-PEFC"/>
    <s v=""/>
    <n v="0"/>
    <n v="25"/>
  </r>
  <r>
    <x v="152"/>
    <s v="Eiche"/>
    <n v="3.2"/>
    <n v="64"/>
    <n v="1.03"/>
    <m/>
    <m/>
    <s v=""/>
    <s v="FBG-MS Franken Forst GmbH-PEFC"/>
    <s v=""/>
    <n v="0"/>
    <n v="25"/>
  </r>
  <r>
    <x v="153"/>
    <s v="Eiche"/>
    <n v="3.9"/>
    <n v="56"/>
    <n v="0.96"/>
    <m/>
    <m/>
    <s v=""/>
    <s v="FBG-MS Franken Forst GmbH-PEFC"/>
    <s v=""/>
    <n v="0"/>
    <n v="25"/>
  </r>
  <r>
    <x v="154"/>
    <s v="Eiche"/>
    <n v="4"/>
    <n v="53"/>
    <n v="0.88"/>
    <m/>
    <m/>
    <s v=""/>
    <s v="FBG-MS Franken Forst GmbH-PEFC"/>
    <s v=""/>
    <n v="0"/>
    <n v="25"/>
  </r>
  <r>
    <x v="155"/>
    <s v="Eiche"/>
    <n v="4"/>
    <n v="56"/>
    <n v="0.99"/>
    <m/>
    <m/>
    <s v=""/>
    <s v="FBG-MS Franken Forst GmbH-PEFC"/>
    <s v=""/>
    <n v="0"/>
    <n v="25"/>
  </r>
  <r>
    <x v="156"/>
    <s v="Eiche"/>
    <n v="2.9"/>
    <n v="55"/>
    <n v="0.69"/>
    <m/>
    <m/>
    <s v=""/>
    <s v="FBG-MS Franken Forst GmbH-PEFC"/>
    <s v=""/>
    <n v="0"/>
    <n v="25"/>
  </r>
  <r>
    <x v="157"/>
    <s v="Eiche"/>
    <n v="2.9"/>
    <n v="47"/>
    <n v="0.5"/>
    <m/>
    <m/>
    <s v=""/>
    <s v="FBG-MS Franken Forst GmbH-PEFC"/>
    <s v=""/>
    <n v="0"/>
    <n v="25"/>
  </r>
  <r>
    <x v="158"/>
    <s v="Eiche"/>
    <n v="2.9"/>
    <n v="55"/>
    <n v="0.69"/>
    <m/>
    <m/>
    <s v=""/>
    <s v="FBG-MS Franken Forst GmbH-PEFC"/>
    <s v=""/>
    <n v="0"/>
    <n v="25"/>
  </r>
  <r>
    <x v="159"/>
    <s v="Eiche"/>
    <n v="3"/>
    <n v="55"/>
    <n v="0.71"/>
    <m/>
    <m/>
    <s v=""/>
    <s v="FBG-MS Franken Forst GmbH-PEFC"/>
    <s v=""/>
    <n v="0"/>
    <n v="25"/>
  </r>
  <r>
    <x v="160"/>
    <s v="Eiche"/>
    <n v="4.4000000000000004"/>
    <n v="57"/>
    <n v="1.1200000000000001"/>
    <m/>
    <m/>
    <s v=""/>
    <s v="FBG-MS Franken Forst GmbH-PEFC"/>
    <s v=""/>
    <n v="0"/>
    <n v="25"/>
  </r>
  <r>
    <x v="161"/>
    <s v="Eiche"/>
    <n v="4"/>
    <n v="57"/>
    <n v="1.02"/>
    <m/>
    <m/>
    <s v=""/>
    <s v="FBG-MS Franken Forst GmbH-PEFC"/>
    <s v=""/>
    <n v="0"/>
    <n v="25"/>
  </r>
  <r>
    <x v="162"/>
    <s v="Eiche"/>
    <n v="4"/>
    <n v="56"/>
    <n v="0.99"/>
    <m/>
    <m/>
    <s v=""/>
    <s v="FBG-MS Franken Forst GmbH-PEFC"/>
    <s v=""/>
    <n v="0"/>
    <n v="25"/>
  </r>
  <r>
    <x v="163"/>
    <s v="Eiche"/>
    <n v="3.8"/>
    <n v="52"/>
    <n v="0.81"/>
    <m/>
    <m/>
    <s v=""/>
    <s v="FBG-MS Franken Forst GmbH-PEFC"/>
    <s v=""/>
    <n v="0"/>
    <n v="25"/>
  </r>
  <r>
    <x v="164"/>
    <s v="Eiche"/>
    <n v="6"/>
    <n v="60"/>
    <n v="1.7"/>
    <m/>
    <m/>
    <s v=""/>
    <s v="FBG-MS Franken Forst GmbH-PEFC"/>
    <s v=""/>
    <n v="0"/>
    <n v="25"/>
  </r>
  <r>
    <x v="165"/>
    <s v="Eiche"/>
    <n v="5.5"/>
    <n v="59"/>
    <n v="1.5"/>
    <m/>
    <m/>
    <s v=""/>
    <s v="FBG-MS Franken Forst GmbH-PEFC"/>
    <s v=""/>
    <n v="0"/>
    <n v="25"/>
  </r>
  <r>
    <x v="166"/>
    <s v="Eiche"/>
    <n v="5.9"/>
    <n v="50"/>
    <n v="1.1599999999999999"/>
    <m/>
    <m/>
    <s v=""/>
    <s v="FBG-MS Franken Forst GmbH-PEFC"/>
    <s v=""/>
    <n v="0"/>
    <n v="25"/>
  </r>
  <r>
    <x v="167"/>
    <s v="Eiche"/>
    <n v="4"/>
    <n v="51"/>
    <n v="0.82"/>
    <m/>
    <m/>
    <s v=""/>
    <s v="FBG-MS Gemeinde Grettstadt-PEFC"/>
    <s v=""/>
    <n v="0"/>
    <n v="25"/>
  </r>
  <r>
    <x v="168"/>
    <s v="Eiche"/>
    <n v="7"/>
    <n v="42"/>
    <n v="0.97"/>
    <m/>
    <m/>
    <s v=""/>
    <s v="FBG-MS Gemeinde Grettstadt-PEFC"/>
    <s v=""/>
    <n v="0"/>
    <n v="25"/>
  </r>
  <r>
    <x v="169"/>
    <s v="Eiche"/>
    <n v="3.5"/>
    <n v="51"/>
    <n v="0.72"/>
    <m/>
    <m/>
    <s v=""/>
    <s v="FBG-MS Gemeinde Grettstadt-PEFC"/>
    <s v=""/>
    <n v="0"/>
    <n v="25"/>
  </r>
  <r>
    <x v="170"/>
    <s v="Eiche"/>
    <n v="6.8"/>
    <n v="45"/>
    <n v="1.08"/>
    <m/>
    <m/>
    <s v=""/>
    <s v="FBG-MS Gemeinde Grettstadt-PEFC"/>
    <s v=""/>
    <n v="0"/>
    <n v="25"/>
  </r>
  <r>
    <x v="171"/>
    <s v="Eiche"/>
    <n v="4.5999999999999996"/>
    <n v="45"/>
    <n v="0.73"/>
    <m/>
    <m/>
    <s v=""/>
    <s v="FBG-MS Gemeinde Grettstadt-PEFC"/>
    <s v=""/>
    <n v="0"/>
    <n v="25"/>
  </r>
  <r>
    <x v="172"/>
    <s v="Eiche"/>
    <n v="3.6"/>
    <n v="57"/>
    <n v="0.92"/>
    <m/>
    <m/>
    <s v=""/>
    <s v="FBG-MS Gemeinde Grettstadt-PEFC"/>
    <s v=""/>
    <n v="0"/>
    <n v="25"/>
  </r>
  <r>
    <x v="173"/>
    <s v="Eiche"/>
    <n v="5.2"/>
    <n v="47"/>
    <n v="0.9"/>
    <m/>
    <m/>
    <s v=""/>
    <s v="FBG-MS Gemeinde Grettstadt-PEFC"/>
    <s v=""/>
    <n v="0"/>
    <n v="25"/>
  </r>
  <r>
    <x v="174"/>
    <s v="Eiche"/>
    <n v="3.6"/>
    <n v="48"/>
    <n v="0.65"/>
    <m/>
    <m/>
    <s v=""/>
    <s v="FBG-MS Gemeinde Grettstadt-PEFC"/>
    <s v=""/>
    <n v="0"/>
    <n v="25"/>
  </r>
  <r>
    <x v="175"/>
    <s v="Eiche"/>
    <n v="3.9"/>
    <n v="49"/>
    <n v="0.74"/>
    <m/>
    <m/>
    <s v=""/>
    <s v="FBG-MS Gemeinde Grettstadt-PEFC"/>
    <s v=""/>
    <n v="0"/>
    <n v="25"/>
  </r>
  <r>
    <x v="176"/>
    <s v="Eiche"/>
    <n v="4.8"/>
    <n v="59"/>
    <n v="1.31"/>
    <m/>
    <m/>
    <s v=""/>
    <s v="FBG-MS Gemeinde Grettstadt-PEFC"/>
    <s v=""/>
    <n v="0"/>
    <n v="25"/>
  </r>
  <r>
    <x v="177"/>
    <s v="Eiche"/>
    <n v="6.5"/>
    <n v="64"/>
    <n v="2.09"/>
    <m/>
    <m/>
    <s v=""/>
    <s v="FBG-MS Gemeinde Grettstadt-PEFC"/>
    <s v=""/>
    <n v="0"/>
    <n v="25"/>
  </r>
  <r>
    <x v="178"/>
    <s v="Eiche"/>
    <n v="3.7"/>
    <n v="45"/>
    <n v="0.59"/>
    <m/>
    <m/>
    <s v=""/>
    <s v="FBG-MS Gemeinde Grettstadt-PEFC"/>
    <s v=""/>
    <n v="0"/>
    <n v="25"/>
  </r>
  <r>
    <x v="179"/>
    <s v="Eiche"/>
    <n v="3.8"/>
    <n v="61"/>
    <n v="1.1100000000000001"/>
    <m/>
    <m/>
    <s v=""/>
    <s v="FBG-MS Gemeinde Grettstadt-PEFC"/>
    <s v=""/>
    <n v="0"/>
    <n v="25"/>
  </r>
  <r>
    <x v="180"/>
    <s v="Eiche"/>
    <n v="4.8"/>
    <n v="64"/>
    <n v="1.54"/>
    <m/>
    <m/>
    <s v=""/>
    <s v="FBG-MS Gemeinde Grettstadt-PEFC"/>
    <s v=""/>
    <n v="0"/>
    <n v="25"/>
  </r>
  <r>
    <x v="181"/>
    <s v="Eiche"/>
    <n v="4.9000000000000004"/>
    <n v="57"/>
    <n v="1.25"/>
    <m/>
    <m/>
    <s v=""/>
    <s v="FBG-MS Gemeinde Grettstadt-PEFC"/>
    <s v=""/>
    <n v="0"/>
    <n v="25"/>
  </r>
  <r>
    <x v="182"/>
    <s v="Eiche"/>
    <n v="5"/>
    <n v="67"/>
    <n v="1.76"/>
    <m/>
    <m/>
    <s v=""/>
    <s v="FBG-MS Gemeinde Grettstadt-PEFC"/>
    <s v=""/>
    <n v="0"/>
    <n v="25"/>
  </r>
  <r>
    <x v="183"/>
    <s v="Eiche"/>
    <n v="3.9"/>
    <n v="60"/>
    <n v="1.1000000000000001"/>
    <m/>
    <m/>
    <s v=""/>
    <s v="FBG-MS Gemeinde Grettstadt-PEFC"/>
    <s v=""/>
    <n v="0"/>
    <n v="25"/>
  </r>
  <r>
    <x v="184"/>
    <s v="Eiche"/>
    <n v="3.4"/>
    <n v="59"/>
    <n v="0.93"/>
    <m/>
    <m/>
    <s v=""/>
    <s v="FBG-MS Gemeinde Grettstadt-PEFC"/>
    <s v=""/>
    <n v="0"/>
    <n v="25"/>
  </r>
  <r>
    <x v="185"/>
    <s v="Eiche"/>
    <n v="3.2"/>
    <n v="56"/>
    <n v="0.79"/>
    <m/>
    <m/>
    <s v=""/>
    <s v="FBG-MS Gemeinde Grettstadt-PEFC"/>
    <s v=""/>
    <n v="0"/>
    <n v="25"/>
  </r>
  <r>
    <x v="186"/>
    <s v="Eiche"/>
    <n v="4.7"/>
    <n v="61"/>
    <n v="1.37"/>
    <m/>
    <m/>
    <s v=""/>
    <s v="FBG-MS Gemeinde Grettstadt-PEFC"/>
    <s v=""/>
    <n v="0"/>
    <n v="25"/>
  </r>
  <r>
    <x v="187"/>
    <s v="Eiche"/>
    <n v="3.9"/>
    <n v="55"/>
    <n v="0.93"/>
    <m/>
    <m/>
    <s v=""/>
    <s v="FBG-MS Gemeinde Grettstadt-PEFC"/>
    <s v=""/>
    <n v="0"/>
    <n v="25"/>
  </r>
  <r>
    <x v="188"/>
    <s v="Eiche"/>
    <n v="5.9"/>
    <n v="56"/>
    <n v="1.45"/>
    <m/>
    <m/>
    <s v=""/>
    <s v="FBG-MS Gemeinde Grettstadt-PEFC"/>
    <s v=""/>
    <n v="0"/>
    <n v="25"/>
  </r>
  <r>
    <x v="189"/>
    <s v="Eiche"/>
    <n v="5.4"/>
    <n v="55"/>
    <n v="1.28"/>
    <m/>
    <m/>
    <s v=""/>
    <s v="FBG-MS Gemeinde Grettstadt-PEFC"/>
    <s v=""/>
    <n v="0"/>
    <n v="25"/>
  </r>
  <r>
    <x v="190"/>
    <s v="Kirsche"/>
    <n v="7.1"/>
    <n v="38"/>
    <n v="0.81"/>
    <m/>
    <m/>
    <s v=""/>
    <s v="FBG-MS Gemeinde Grettstadt-PEFC"/>
    <s v=""/>
    <n v="0"/>
    <n v="25"/>
  </r>
  <r>
    <x v="191"/>
    <s v="Esche"/>
    <n v="5.9"/>
    <n v="46"/>
    <n v="0.98"/>
    <m/>
    <m/>
    <s v=""/>
    <s v="FBG-MS Gemeinde Grettstadt-PEFC"/>
    <s v=""/>
    <n v="0"/>
    <n v="25"/>
  </r>
  <r>
    <x v="192"/>
    <s v="Esche"/>
    <n v="5.9"/>
    <n v="62"/>
    <n v="1.78"/>
    <m/>
    <m/>
    <s v=""/>
    <s v="FBG-MS Gemeinde Grettstadt-PEFC"/>
    <s v=""/>
    <n v="0"/>
    <n v="25"/>
  </r>
  <r>
    <x v="193"/>
    <s v="Esche"/>
    <n v="6.1"/>
    <n v="42"/>
    <n v="0.85"/>
    <m/>
    <m/>
    <s v=""/>
    <s v="FBG-MS Gemeinde Grettstadt-PEFC"/>
    <s v=""/>
    <n v="0"/>
    <n v="25"/>
  </r>
  <r>
    <x v="194"/>
    <s v="Esche"/>
    <n v="7.8"/>
    <n v="43"/>
    <n v="1.1299999999999999"/>
    <m/>
    <m/>
    <s v=""/>
    <s v="FBG-MS Gemeinde Grettstadt-PEFC"/>
    <s v=""/>
    <n v="0"/>
    <n v="25"/>
  </r>
  <r>
    <x v="195"/>
    <s v="Esche"/>
    <n v="6"/>
    <n v="46"/>
    <n v="1"/>
    <m/>
    <m/>
    <s v=""/>
    <s v="FBG-MS Gemeinde Grettstadt-PEFC"/>
    <s v=""/>
    <n v="0"/>
    <n v="25"/>
  </r>
  <r>
    <x v="196"/>
    <s v="Esche"/>
    <n v="6"/>
    <n v="46"/>
    <n v="1"/>
    <m/>
    <m/>
    <s v=""/>
    <s v="FBG-MS Gemeinde Grettstadt-PEFC"/>
    <s v=""/>
    <n v="0"/>
    <n v="25"/>
  </r>
  <r>
    <x v="197"/>
    <s v="Esche"/>
    <n v="9.1"/>
    <n v="54"/>
    <n v="2.08"/>
    <m/>
    <m/>
    <s v=""/>
    <s v="FBG-MS Gemeinde Grettstadt-PEFC"/>
    <s v=""/>
    <n v="0"/>
    <n v="25"/>
  </r>
  <r>
    <x v="198"/>
    <s v="Esche"/>
    <n v="6.1"/>
    <n v="52"/>
    <n v="1.3"/>
    <m/>
    <m/>
    <s v=""/>
    <s v="FBG-MS Gemeinde Grettstadt-PEFC"/>
    <s v=""/>
    <n v="0"/>
    <n v="25"/>
  </r>
  <r>
    <x v="199"/>
    <s v="Esche"/>
    <n v="5.9"/>
    <n v="63"/>
    <n v="1.84"/>
    <m/>
    <m/>
    <s v=""/>
    <s v="FBG-MS Gemeinde Grettstadt-PEFC"/>
    <s v=""/>
    <n v="0"/>
    <n v="25"/>
  </r>
  <r>
    <x v="200"/>
    <s v="Esche"/>
    <n v="8"/>
    <n v="50"/>
    <n v="1.57"/>
    <m/>
    <m/>
    <s v=""/>
    <s v="FBG-MS Gemeinde Grettstadt-PEFC"/>
    <s v=""/>
    <n v="0"/>
    <n v="25"/>
  </r>
  <r>
    <x v="201"/>
    <s v="Esche"/>
    <n v="9.1"/>
    <n v="54"/>
    <n v="2.08"/>
    <m/>
    <m/>
    <s v=""/>
    <s v="FBG-MS Gemeinde Grettstadt-PEFC"/>
    <s v=""/>
    <n v="0"/>
    <n v="25"/>
  </r>
  <r>
    <x v="202"/>
    <s v="Esche"/>
    <n v="8.1"/>
    <n v="44"/>
    <n v="1.23"/>
    <m/>
    <m/>
    <s v=""/>
    <s v="FBG-MS Gemeinde Grettstadt-PEFC"/>
    <s v=""/>
    <n v="0"/>
    <n v="25"/>
  </r>
  <r>
    <x v="203"/>
    <s v="Esche"/>
    <n v="6"/>
    <n v="52"/>
    <n v="1.27"/>
    <m/>
    <m/>
    <s v=""/>
    <s v="FBG-MS Gemeinde Grettstadt-PEFC"/>
    <s v=""/>
    <n v="0"/>
    <n v="25"/>
  </r>
  <r>
    <x v="204"/>
    <s v="Esche"/>
    <n v="7"/>
    <n v="56"/>
    <n v="1.72"/>
    <m/>
    <m/>
    <s v=""/>
    <s v="FBG-MS Gemeinde Grettstadt-PEFC"/>
    <s v=""/>
    <n v="0"/>
    <n v="25"/>
  </r>
  <r>
    <x v="205"/>
    <s v="Esche"/>
    <n v="9"/>
    <n v="54"/>
    <n v="2.06"/>
    <m/>
    <m/>
    <s v=""/>
    <s v="FBG-MS Gemeinde Grettstadt-PEFC"/>
    <s v=""/>
    <n v="0"/>
    <n v="25"/>
  </r>
  <r>
    <x v="206"/>
    <s v="Esche"/>
    <n v="7.5"/>
    <n v="62"/>
    <n v="2.2599999999999998"/>
    <m/>
    <m/>
    <s v=""/>
    <s v="FBG-MS Gemeinde Grettstadt-PEFC"/>
    <s v=""/>
    <n v="0"/>
    <n v="25"/>
  </r>
  <r>
    <x v="207"/>
    <s v="Esche"/>
    <n v="8.8000000000000007"/>
    <n v="42"/>
    <n v="1.22"/>
    <m/>
    <m/>
    <s v=""/>
    <s v="FBG-MS Gemeinde Grettstadt-PEFC"/>
    <s v=""/>
    <n v="0"/>
    <n v="25"/>
  </r>
  <r>
    <x v="208"/>
    <s v="Esche"/>
    <n v="4.0999999999999996"/>
    <n v="63"/>
    <n v="1.28"/>
    <m/>
    <m/>
    <s v=""/>
    <s v="FBG-MS Gemeinde Grettstadt-PEFC"/>
    <s v=""/>
    <n v="0"/>
    <n v="25"/>
  </r>
  <r>
    <x v="209"/>
    <s v="Esche"/>
    <n v="4"/>
    <n v="59"/>
    <n v="1.0900000000000001"/>
    <m/>
    <m/>
    <s v=""/>
    <s v="FBG-MS Gemeinde Grettstadt-PEFC"/>
    <s v=""/>
    <n v="0"/>
    <n v="25"/>
  </r>
  <r>
    <x v="210"/>
    <s v="Esche"/>
    <n v="3"/>
    <n v="47"/>
    <n v="0.52"/>
    <m/>
    <m/>
    <s v=""/>
    <s v="FBG-MS Gemeinde Grettstadt-PEFC"/>
    <s v=""/>
    <n v="0"/>
    <n v="25"/>
  </r>
  <r>
    <x v="211"/>
    <s v="Esche"/>
    <n v="3"/>
    <n v="43"/>
    <n v="0.44"/>
    <m/>
    <m/>
    <s v=""/>
    <s v="FBG-MS Gemeinde Grettstadt-PEFC"/>
    <s v=""/>
    <n v="0"/>
    <n v="25"/>
  </r>
  <r>
    <x v="212"/>
    <s v="Esche"/>
    <n v="8.1"/>
    <n v="45"/>
    <n v="1.29"/>
    <m/>
    <m/>
    <s v=""/>
    <s v="FBG-MS Gemeinde Grettstadt-PEFC"/>
    <s v=""/>
    <n v="0"/>
    <n v="25"/>
  </r>
  <r>
    <x v="213"/>
    <s v="Esche"/>
    <n v="9.1"/>
    <n v="43"/>
    <n v="1.32"/>
    <m/>
    <m/>
    <s v=""/>
    <s v="FBG-MS Gemeinde Grettstadt-PEFC"/>
    <s v=""/>
    <n v="0"/>
    <n v="25"/>
  </r>
  <r>
    <x v="214"/>
    <s v="Esche"/>
    <n v="6"/>
    <n v="44"/>
    <n v="0.91"/>
    <m/>
    <m/>
    <s v=""/>
    <s v="FBG-MS Gemeinde Grettstadt-PEFC"/>
    <s v=""/>
    <n v="0"/>
    <n v="25"/>
  </r>
  <r>
    <x v="215"/>
    <s v="Esche"/>
    <n v="6.1"/>
    <n v="43"/>
    <n v="0.89"/>
    <m/>
    <m/>
    <s v=""/>
    <s v="FBG-MS Gemeinde Grettstadt-PEFC"/>
    <s v=""/>
    <n v="0"/>
    <n v="25"/>
  </r>
  <r>
    <x v="216"/>
    <s v="Esche"/>
    <n v="4"/>
    <n v="45"/>
    <n v="0.64"/>
    <m/>
    <m/>
    <s v=""/>
    <s v="FBG-MS Gemeinde Grettstadt-PEFC"/>
    <s v=""/>
    <n v="0"/>
    <n v="25"/>
  </r>
  <r>
    <x v="217"/>
    <s v="Eiche"/>
    <n v="8.6999999999999993"/>
    <n v="51"/>
    <n v="1.78"/>
    <m/>
    <m/>
    <s v=""/>
    <s v="FBG-MS Gemeinde Kolitzheim-PEFC"/>
    <s v=""/>
    <n v="0"/>
    <n v="25"/>
  </r>
  <r>
    <x v="218"/>
    <s v="Eiche"/>
    <n v="6.9"/>
    <n v="52"/>
    <n v="1.47"/>
    <m/>
    <m/>
    <s v=""/>
    <s v="FBG-MS Gemeinde Kolitzheim-PEFC"/>
    <s v=""/>
    <n v="0"/>
    <n v="25"/>
  </r>
  <r>
    <x v="219"/>
    <s v="Eiche"/>
    <n v="6"/>
    <n v="63"/>
    <n v="1.87"/>
    <m/>
    <m/>
    <s v=""/>
    <s v="FBG-MS Gemeinde Kolitzheim-PEFC"/>
    <s v=""/>
    <n v="0"/>
    <n v="25"/>
  </r>
  <r>
    <x v="220"/>
    <s v="Eiche"/>
    <n v="6.1"/>
    <n v="63"/>
    <n v="1.9"/>
    <m/>
    <m/>
    <s v=""/>
    <s v="FBG-MS Gemeinde Kolitzheim-PEFC"/>
    <s v=""/>
    <n v="0"/>
    <n v="25"/>
  </r>
  <r>
    <x v="221"/>
    <s v="Eiche"/>
    <n v="5.8"/>
    <n v="64"/>
    <n v="1.87"/>
    <m/>
    <m/>
    <s v=""/>
    <s v="FBG-MS Gemeinde Kolitzheim-PEFC"/>
    <s v=""/>
    <n v="0"/>
    <n v="25"/>
  </r>
  <r>
    <x v="222"/>
    <s v="Eiche"/>
    <n v="5"/>
    <n v="67"/>
    <n v="1.76"/>
    <m/>
    <m/>
    <s v=""/>
    <s v="FBG-MS Gemeinde Kolitzheim-PEFC"/>
    <s v=""/>
    <n v="0"/>
    <n v="25"/>
  </r>
  <r>
    <x v="223"/>
    <s v="Eiche"/>
    <n v="5.5"/>
    <n v="54"/>
    <n v="1.26"/>
    <m/>
    <m/>
    <s v=""/>
    <s v="FBG-MS Gemeinde Kolitzheim-PEFC"/>
    <s v=""/>
    <n v="0"/>
    <n v="25"/>
  </r>
  <r>
    <x v="224"/>
    <s v="Eiche"/>
    <n v="7.8"/>
    <n v="53"/>
    <n v="1.72"/>
    <m/>
    <m/>
    <s v=""/>
    <s v="FBG-MS Gemeinde Kolitzheim-PEFC"/>
    <s v=""/>
    <n v="0"/>
    <n v="25"/>
  </r>
  <r>
    <x v="225"/>
    <s v="Eiche"/>
    <n v="5.4"/>
    <n v="62"/>
    <n v="1.63"/>
    <m/>
    <m/>
    <s v=""/>
    <s v="FBG-MS Gemeinde Kolitzheim-PEFC"/>
    <s v=""/>
    <n v="0"/>
    <n v="25"/>
  </r>
  <r>
    <x v="226"/>
    <s v="Eiche"/>
    <n v="7.9"/>
    <n v="54"/>
    <n v="1.81"/>
    <m/>
    <m/>
    <s v=""/>
    <s v="FBG-MS Gemeinde Kolitzheim-PEFC"/>
    <s v=""/>
    <n v="0"/>
    <n v="25"/>
  </r>
  <r>
    <x v="227"/>
    <s v="Eiche"/>
    <n v="4"/>
    <n v="61"/>
    <n v="1.17"/>
    <m/>
    <m/>
    <s v=""/>
    <s v="FBG-MS Gemeinde Kolitzheim-PEFC"/>
    <s v=""/>
    <n v="0"/>
    <n v="25"/>
  </r>
  <r>
    <x v="228"/>
    <s v="Eiche"/>
    <n v="5"/>
    <n v="46"/>
    <n v="0.83"/>
    <m/>
    <m/>
    <s v=""/>
    <s v="FBG-MS Gemeinde Kolitzheim-PEFC"/>
    <s v=""/>
    <n v="0"/>
    <n v="25"/>
  </r>
  <r>
    <x v="229"/>
    <s v="Kirsche"/>
    <n v="5.2"/>
    <n v="35"/>
    <n v="0.5"/>
    <m/>
    <m/>
    <s v=""/>
    <s v="FBG-MS Gemeinde Kolitzheim-PEFC"/>
    <s v=""/>
    <n v="0"/>
    <n v="25"/>
  </r>
  <r>
    <x v="230"/>
    <s v="Kirsche"/>
    <n v="6.6"/>
    <n v="35"/>
    <n v="0.64"/>
    <m/>
    <m/>
    <s v=""/>
    <s v="FBG-MS Gemeinde Kolitzheim-PEFC"/>
    <s v=""/>
    <n v="0"/>
    <n v="25"/>
  </r>
  <r>
    <x v="231"/>
    <s v="Esche"/>
    <n v="5"/>
    <n v="41"/>
    <n v="0.66"/>
    <m/>
    <m/>
    <s v=""/>
    <s v="FBG-MS Gemeinde Kolitzheim-PEFC"/>
    <s v=""/>
    <n v="0"/>
    <n v="25"/>
  </r>
  <r>
    <x v="232"/>
    <s v="Esche"/>
    <n v="5"/>
    <n v="48"/>
    <n v="0.91"/>
    <m/>
    <m/>
    <s v=""/>
    <s v="FBG-MS Gemeinde Kolitzheim-PEFC"/>
    <s v=""/>
    <n v="0"/>
    <n v="25"/>
  </r>
  <r>
    <x v="233"/>
    <s v="Esche"/>
    <n v="5"/>
    <n v="36"/>
    <n v="0.51"/>
    <m/>
    <m/>
    <s v=""/>
    <s v="FBG-MS Gemeinde Kolitzheim-PEFC"/>
    <s v=""/>
    <n v="0"/>
    <n v="25"/>
  </r>
  <r>
    <x v="234"/>
    <s v="Esche"/>
    <n v="5.0999999999999996"/>
    <n v="45"/>
    <n v="0.81"/>
    <m/>
    <m/>
    <s v=""/>
    <s v="FBG-MS Gemeinde Kolitzheim-PEFC"/>
    <s v=""/>
    <n v="0"/>
    <n v="25"/>
  </r>
  <r>
    <x v="235"/>
    <s v="Esche"/>
    <n v="5"/>
    <n v="40"/>
    <n v="0.63"/>
    <m/>
    <m/>
    <s v=""/>
    <s v="FBG-MS Gemeinde Kolitzheim-PEFC"/>
    <s v=""/>
    <n v="0"/>
    <n v="25"/>
  </r>
  <r>
    <x v="236"/>
    <s v="Esche"/>
    <n v="8.5"/>
    <n v="60"/>
    <n v="2.4"/>
    <m/>
    <m/>
    <s v=""/>
    <s v="FBG-MS Gemeinde Kolitzheim-PEFC"/>
    <s v=""/>
    <n v="0"/>
    <n v="25"/>
  </r>
  <r>
    <x v="237"/>
    <s v="Esche"/>
    <n v="5.2"/>
    <n v="62"/>
    <n v="1.57"/>
    <m/>
    <m/>
    <s v=""/>
    <s v="FBG-MS Gemeinde Kolitzheim-PEFC"/>
    <s v=""/>
    <n v="0"/>
    <n v="25"/>
  </r>
  <r>
    <x v="238"/>
    <s v="Esche"/>
    <n v="5"/>
    <n v="51"/>
    <n v="1.02"/>
    <m/>
    <m/>
    <s v=""/>
    <s v="FBG-MS Gemeinde Kolitzheim-PEFC"/>
    <s v=""/>
    <n v="0"/>
    <n v="25"/>
  </r>
  <r>
    <x v="239"/>
    <s v="Eiche"/>
    <n v="4.4000000000000004"/>
    <n v="49"/>
    <n v="0.83"/>
    <m/>
    <m/>
    <s v=""/>
    <s v="FBG-MS Gemeinde Frankenwinheim-PEFC"/>
    <s v=""/>
    <n v="0"/>
    <n v="25"/>
  </r>
  <r>
    <x v="240"/>
    <s v="Eiche"/>
    <n v="7.4"/>
    <n v="45"/>
    <n v="1.18"/>
    <m/>
    <m/>
    <s v=""/>
    <s v="FBG-MS Gemeinde Frankenwinheim-PEFC"/>
    <s v=""/>
    <n v="0"/>
    <n v="25"/>
  </r>
  <r>
    <x v="241"/>
    <s v="Eiche"/>
    <n v="3.9"/>
    <n v="54"/>
    <n v="0.89"/>
    <m/>
    <m/>
    <s v=""/>
    <s v="FBG-MS Gemeinde Frankenwinheim-PEFC"/>
    <s v=""/>
    <n v="0"/>
    <n v="25"/>
  </r>
  <r>
    <x v="242"/>
    <s v="Eiche"/>
    <n v="4"/>
    <n v="49"/>
    <n v="0.75"/>
    <m/>
    <m/>
    <s v=""/>
    <s v="FBG-MS Gemeinde Frankenwinheim-PEFC"/>
    <s v=""/>
    <n v="0"/>
    <n v="25"/>
  </r>
  <r>
    <x v="243"/>
    <s v="Eiche"/>
    <n v="5.0999999999999996"/>
    <n v="62"/>
    <n v="1.54"/>
    <m/>
    <m/>
    <s v=""/>
    <s v="FBG-MS Gemeinde Frankenwinheim-PEFC"/>
    <s v=""/>
    <n v="0"/>
    <n v="25"/>
  </r>
  <r>
    <x v="244"/>
    <s v="Eiche"/>
    <n v="5.5"/>
    <n v="65"/>
    <n v="1.83"/>
    <m/>
    <m/>
    <s v=""/>
    <s v="FBG-MS Gemeinde Frankenwinheim-PEFC"/>
    <s v=""/>
    <n v="0"/>
    <n v="25"/>
  </r>
  <r>
    <x v="245"/>
    <s v="Eiche"/>
    <n v="4.5"/>
    <n v="52"/>
    <n v="0.96"/>
    <m/>
    <m/>
    <s v=""/>
    <s v="FBG-MS Gemeinde Frankenwinheim-PEFC"/>
    <s v=""/>
    <n v="0"/>
    <n v="25"/>
  </r>
  <r>
    <x v="246"/>
    <s v="Eiche"/>
    <n v="6.7"/>
    <n v="75"/>
    <n v="2.96"/>
    <m/>
    <m/>
    <s v=""/>
    <s v="FBG-MS Gemeinde Frankenwinheim-PEFC"/>
    <s v=""/>
    <n v="0"/>
    <n v="25"/>
  </r>
  <r>
    <x v="247"/>
    <s v="Eiche"/>
    <n v="5.5"/>
    <n v="50"/>
    <n v="1.08"/>
    <m/>
    <m/>
    <s v=""/>
    <s v="FBG-MS Gemeinde Frankenwinheim-PEFC"/>
    <s v=""/>
    <n v="0"/>
    <n v="25"/>
  </r>
  <r>
    <x v="248"/>
    <s v="Eiche"/>
    <n v="3.3"/>
    <n v="85"/>
    <n v="1.87"/>
    <m/>
    <m/>
    <s v=""/>
    <s v="FBG-MS Gemeinde Frankenwinheim-PEFC"/>
    <s v=""/>
    <n v="0"/>
    <n v="25"/>
  </r>
  <r>
    <x v="249"/>
    <s v="Kirsche"/>
    <n v="7.6"/>
    <n v="49"/>
    <n v="1.43"/>
    <m/>
    <m/>
    <s v=""/>
    <s v="FBG-MS Gemeinde Frankenwinheim-PEFC"/>
    <s v=""/>
    <n v="0"/>
    <n v="25"/>
  </r>
  <r>
    <x v="250"/>
    <s v="Kirsche"/>
    <n v="5"/>
    <n v="44"/>
    <n v="0.76"/>
    <m/>
    <m/>
    <s v=""/>
    <s v="FBG-MS Gemeinde Frankenwinheim-PEFC"/>
    <s v=""/>
    <n v="0"/>
    <n v="25"/>
  </r>
  <r>
    <x v="251"/>
    <s v="Eiche"/>
    <n v="6.9"/>
    <n v="41"/>
    <n v="0.91"/>
    <m/>
    <m/>
    <s v=""/>
    <s v="FBG-MS Gemeinde Donnersdorf-PEFC"/>
    <s v=""/>
    <n v="0"/>
    <n v="25"/>
  </r>
  <r>
    <x v="252"/>
    <s v="Eiche"/>
    <n v="4.8"/>
    <n v="43"/>
    <n v="0.7"/>
    <m/>
    <m/>
    <s v=""/>
    <s v="FBG-MS Gemeinde Donnersdorf-PEFC"/>
    <s v=""/>
    <n v="0"/>
    <n v="25"/>
  </r>
  <r>
    <x v="253"/>
    <s v="Eiche"/>
    <n v="5.8"/>
    <n v="42"/>
    <n v="0.8"/>
    <m/>
    <m/>
    <s v=""/>
    <s v="FBG-MS Gemeinde Donnersdorf-PEFC"/>
    <s v=""/>
    <n v="0"/>
    <n v="25"/>
  </r>
  <r>
    <x v="254"/>
    <s v="Eiche"/>
    <n v="5.0999999999999996"/>
    <n v="34"/>
    <n v="0.46"/>
    <m/>
    <m/>
    <s v=""/>
    <s v="FBG-MS Gemeinde Donnersdorf-PEFC"/>
    <s v=""/>
    <n v="0"/>
    <n v="25"/>
  </r>
  <r>
    <x v="255"/>
    <s v="Eiche"/>
    <n v="4.2"/>
    <n v="49"/>
    <n v="0.79"/>
    <m/>
    <m/>
    <s v=""/>
    <s v="FBG-MS Gemeinde Donnersdorf-PEFC"/>
    <s v=""/>
    <n v="0"/>
    <n v="25"/>
  </r>
  <r>
    <x v="256"/>
    <s v="Eiche"/>
    <n v="7.4"/>
    <n v="45"/>
    <n v="1.18"/>
    <m/>
    <m/>
    <s v=""/>
    <s v="FBG-MS Gemeinde Donnersdorf-PEFC"/>
    <s v=""/>
    <n v="0"/>
    <n v="25"/>
  </r>
  <r>
    <x v="257"/>
    <s v="Eiche"/>
    <n v="4.8"/>
    <n v="45"/>
    <n v="0.76"/>
    <m/>
    <m/>
    <s v=""/>
    <s v="FBG-MS Gemeinde Donnersdorf-PEFC"/>
    <s v=""/>
    <n v="0"/>
    <n v="25"/>
  </r>
  <r>
    <x v="258"/>
    <s v="Eiche"/>
    <n v="3"/>
    <n v="61"/>
    <n v="0.88"/>
    <m/>
    <m/>
    <s v=""/>
    <s v="FBG-MS Gemeinde Schwanfeld-PEFC"/>
    <s v=""/>
    <n v="0"/>
    <n v="25"/>
  </r>
  <r>
    <x v="259"/>
    <s v="Eiche"/>
    <n v="3.9"/>
    <n v="69"/>
    <n v="1.46"/>
    <m/>
    <m/>
    <s v=""/>
    <s v="FBG-MS Gemeinde Schwanfeld-PEFC"/>
    <s v=""/>
    <n v="0"/>
    <n v="25"/>
  </r>
  <r>
    <x v="260"/>
    <s v="Eiche"/>
    <n v="3"/>
    <n v="49"/>
    <n v="0.56999999999999995"/>
    <m/>
    <m/>
    <s v=""/>
    <s v="FBG-MS Gemeinde Schwanfeld-PEFC"/>
    <s v=""/>
    <n v="0"/>
    <n v="25"/>
  </r>
  <r>
    <x v="261"/>
    <s v="Eiche"/>
    <n v="4"/>
    <n v="44"/>
    <n v="0.61"/>
    <m/>
    <m/>
    <s v=""/>
    <s v="FBG-MS Gemeinde Schwanfeld-PEFC"/>
    <s v=""/>
    <n v="0"/>
    <n v="25"/>
  </r>
  <r>
    <x v="262"/>
    <s v="Eiche"/>
    <n v="5"/>
    <n v="54"/>
    <n v="1.1499999999999999"/>
    <m/>
    <m/>
    <s v=""/>
    <s v="FBG-MS Gemeinde Schwanfeld-PEFC"/>
    <s v=""/>
    <n v="0"/>
    <n v="25"/>
  </r>
  <r>
    <x v="263"/>
    <s v="Eiche"/>
    <n v="5"/>
    <n v="57"/>
    <n v="1.28"/>
    <m/>
    <m/>
    <s v=""/>
    <s v="FBG-MS Gemeinde Schwanfeld-PEFC"/>
    <s v=""/>
    <n v="0"/>
    <n v="25"/>
  </r>
  <r>
    <x v="264"/>
    <s v="Eiche"/>
    <n v="4.4000000000000004"/>
    <n v="57"/>
    <n v="1.1200000000000001"/>
    <m/>
    <m/>
    <s v=""/>
    <s v="FBG-MS Gemeinde Schwanfeld-PEFC"/>
    <s v=""/>
    <n v="0"/>
    <n v="25"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  <r>
    <x v="265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5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m="1" x="431"/>
        <item m="1" x="277"/>
        <item m="1" x="368"/>
        <item m="1" x="460"/>
        <item m="1" x="306"/>
        <item m="1" x="397"/>
        <item m="1" x="489"/>
        <item m="1" x="335"/>
        <item m="1" x="426"/>
        <item m="1" x="272"/>
        <item m="1" x="363"/>
        <item m="1" x="455"/>
        <item m="1" x="301"/>
        <item m="1" x="392"/>
        <item m="1" x="484"/>
        <item m="1" x="330"/>
        <item m="1" x="421"/>
        <item m="1" x="267"/>
        <item m="1" x="358"/>
        <item m="1" x="450"/>
        <item m="1" x="296"/>
        <item m="1" x="387"/>
        <item m="1" x="479"/>
        <item m="1" x="325"/>
        <item m="1" x="416"/>
        <item m="1" x="507"/>
        <item m="1" x="353"/>
        <item m="1" x="445"/>
        <item m="1" x="291"/>
        <item m="1" x="382"/>
        <item m="1" x="474"/>
        <item m="1" x="320"/>
        <item m="1" x="411"/>
        <item m="1" x="503"/>
        <item m="1" x="349"/>
        <item m="1" x="441"/>
        <item m="1" x="287"/>
        <item m="1" x="378"/>
        <item m="1" x="470"/>
        <item m="1" x="316"/>
        <item m="1" x="407"/>
        <item m="1" x="499"/>
        <item m="1" x="345"/>
        <item m="1" x="437"/>
        <item m="1" x="283"/>
        <item m="1" x="374"/>
        <item m="1" x="466"/>
        <item m="1" x="312"/>
        <item m="1" x="403"/>
        <item m="1" x="495"/>
        <item m="1" x="341"/>
        <item m="1" x="433"/>
        <item m="1" x="279"/>
        <item m="1" x="370"/>
        <item m="1" x="462"/>
        <item m="1" x="308"/>
        <item m="1" x="399"/>
        <item m="1" x="491"/>
        <item m="1" x="337"/>
        <item m="1" x="428"/>
        <item m="1" x="274"/>
        <item m="1" x="365"/>
        <item m="1" x="457"/>
        <item m="1" x="303"/>
        <item m="1" x="394"/>
        <item m="1" x="486"/>
        <item m="1" x="332"/>
        <item m="1" x="423"/>
        <item m="1" x="269"/>
        <item m="1" x="360"/>
        <item m="1" x="452"/>
        <item m="1" x="298"/>
        <item m="1" x="389"/>
        <item m="1" x="481"/>
        <item m="1" x="327"/>
        <item m="1" x="418"/>
        <item m="1" x="509"/>
        <item m="1" x="355"/>
        <item m="1" x="447"/>
        <item m="1" x="293"/>
        <item m="1" x="384"/>
        <item m="1" x="476"/>
        <item m="1" x="322"/>
        <item m="1" x="413"/>
        <item m="1" x="504"/>
        <item m="1" x="350"/>
        <item m="1" x="442"/>
        <item m="1" x="288"/>
        <item m="1" x="379"/>
        <item m="1" x="471"/>
        <item m="1" x="317"/>
        <item m="1" x="408"/>
        <item m="1" x="500"/>
        <item m="1" x="346"/>
        <item m="1" x="438"/>
        <item m="1" x="284"/>
        <item m="1" x="375"/>
        <item m="1" x="467"/>
        <item m="1" x="313"/>
        <item m="1" x="404"/>
        <item m="1" x="496"/>
        <item m="1" x="342"/>
        <item m="1" x="434"/>
        <item m="1" x="280"/>
        <item m="1" x="371"/>
        <item m="1" x="463"/>
        <item m="1" x="309"/>
        <item m="1" x="400"/>
        <item m="1" x="492"/>
        <item m="1" x="338"/>
        <item m="1" x="429"/>
        <item m="1" x="275"/>
        <item m="1" x="366"/>
        <item m="1" x="458"/>
        <item m="1" x="304"/>
        <item m="1" x="395"/>
        <item m="1" x="487"/>
        <item m="1" x="333"/>
        <item m="1" x="424"/>
        <item m="1" x="270"/>
        <item m="1" x="361"/>
        <item m="1" x="453"/>
        <item m="1" x="299"/>
        <item m="1" x="390"/>
        <item m="1" x="482"/>
        <item m="1" x="328"/>
        <item m="1" x="419"/>
        <item m="1" x="510"/>
        <item m="1" x="356"/>
        <item m="1" x="448"/>
        <item m="1" x="294"/>
        <item m="1" x="385"/>
        <item m="1" x="477"/>
        <item m="1" x="323"/>
        <item m="1" x="414"/>
        <item m="1" x="505"/>
        <item m="1" x="351"/>
        <item m="1" x="443"/>
        <item m="1" x="289"/>
        <item m="1" x="380"/>
        <item m="1" x="472"/>
        <item m="1" x="318"/>
        <item m="1" x="409"/>
        <item m="1" x="501"/>
        <item m="1" x="347"/>
        <item m="1" x="439"/>
        <item m="1" x="285"/>
        <item m="1" x="376"/>
        <item m="1" x="468"/>
        <item m="1" x="314"/>
        <item m="1" x="405"/>
        <item m="1" x="497"/>
        <item m="1" x="343"/>
        <item m="1" x="435"/>
        <item m="1" x="281"/>
        <item m="1" x="372"/>
        <item m="1" x="464"/>
        <item m="1" x="310"/>
        <item m="1" x="401"/>
        <item m="1" x="493"/>
        <item m="1" x="339"/>
        <item m="1" x="430"/>
        <item m="1" x="276"/>
        <item m="1" x="367"/>
        <item m="1" x="459"/>
        <item m="1" x="305"/>
        <item m="1" x="396"/>
        <item m="1" x="488"/>
        <item m="1" x="334"/>
        <item m="1" x="425"/>
        <item m="1" x="271"/>
        <item m="1" x="362"/>
        <item m="1" x="454"/>
        <item m="1" x="300"/>
        <item m="1" x="391"/>
        <item m="1" x="483"/>
        <item m="1" x="329"/>
        <item m="1" x="420"/>
        <item m="1" x="266"/>
        <item m="1" x="357"/>
        <item m="1" x="449"/>
        <item m="1" x="295"/>
        <item m="1" x="386"/>
        <item m="1" x="478"/>
        <item m="1" x="324"/>
        <item m="1" x="415"/>
        <item m="1" x="506"/>
        <item m="1" x="352"/>
        <item m="1" x="444"/>
        <item m="1" x="290"/>
        <item m="1" x="381"/>
        <item m="1" x="473"/>
        <item m="1" x="319"/>
        <item m="1" x="410"/>
        <item m="1" x="502"/>
        <item m="1" x="348"/>
        <item m="1" x="440"/>
        <item m="1" x="286"/>
        <item m="1" x="377"/>
        <item m="1" x="469"/>
        <item m="1" x="315"/>
        <item m="1" x="406"/>
        <item m="1" x="498"/>
        <item m="1" x="344"/>
        <item m="1" x="436"/>
        <item m="1" x="282"/>
        <item m="1" x="373"/>
        <item m="1" x="465"/>
        <item m="1" x="311"/>
        <item m="1" x="402"/>
        <item m="1" x="494"/>
        <item m="1" x="340"/>
        <item m="1" x="432"/>
        <item m="1" x="278"/>
        <item m="1" x="369"/>
        <item m="1" x="461"/>
        <item m="1" x="307"/>
        <item m="1" x="398"/>
        <item m="1" x="490"/>
        <item m="1" x="336"/>
        <item m="1" x="427"/>
        <item m="1" x="273"/>
        <item m="1" x="364"/>
        <item m="1" x="456"/>
        <item m="1" x="302"/>
        <item m="1" x="393"/>
        <item m="1" x="485"/>
        <item m="1" x="331"/>
        <item m="1" x="422"/>
        <item m="1" x="268"/>
        <item m="1" x="359"/>
        <item m="1" x="451"/>
        <item m="1" x="297"/>
        <item m="1" x="388"/>
        <item m="1" x="480"/>
        <item m="1" x="326"/>
        <item m="1" x="417"/>
        <item m="1" x="508"/>
        <item m="1" x="354"/>
        <item m="1" x="446"/>
        <item m="1" x="292"/>
        <item m="1" x="383"/>
        <item m="1" x="475"/>
        <item m="1" x="321"/>
        <item m="1" x="412"/>
        <item x="26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9"/>
  <sheetViews>
    <sheetView showGridLines="0" tabSelected="1" workbookViewId="0">
      <pane ySplit="11" topLeftCell="A12" activePane="bottomLeft" state="frozen"/>
      <selection pane="bottomLeft" sqref="A1:E1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55" customWidth="1"/>
    <col min="7" max="7" width="16.7109375" style="5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0"/>
    <col min="12" max="12" width="11.42578125" style="44" hidden="1" customWidth="1"/>
    <col min="13" max="13" width="0" style="44" hidden="1" customWidth="1"/>
    <col min="14" max="16384" width="11.42578125" style="2"/>
  </cols>
  <sheetData>
    <row r="1" spans="1:13" ht="13.5" thickBot="1" x14ac:dyDescent="0.25">
      <c r="A1" s="126" t="s">
        <v>16</v>
      </c>
      <c r="B1" s="126"/>
      <c r="C1" s="126"/>
      <c r="D1" s="126"/>
      <c r="E1" s="126"/>
      <c r="F1" s="113" t="s">
        <v>8</v>
      </c>
      <c r="G1" s="114"/>
      <c r="H1" s="22" t="s">
        <v>15</v>
      </c>
      <c r="I1" s="127" t="s">
        <v>17</v>
      </c>
      <c r="J1" s="127"/>
    </row>
    <row r="2" spans="1:13" ht="24.95" customHeight="1" thickBot="1" x14ac:dyDescent="0.25">
      <c r="A2" s="119" t="s">
        <v>66</v>
      </c>
      <c r="B2" s="120"/>
      <c r="C2" s="121"/>
      <c r="D2" s="121"/>
      <c r="E2" s="121"/>
      <c r="F2" s="115">
        <v>44636</v>
      </c>
      <c r="G2" s="116"/>
      <c r="H2" s="28">
        <v>0.33333333333333331</v>
      </c>
      <c r="I2" s="122" t="s">
        <v>46</v>
      </c>
      <c r="J2" s="123"/>
    </row>
    <row r="3" spans="1:13" ht="24.95" customHeight="1" thickBot="1" x14ac:dyDescent="0.25">
      <c r="A3" s="119" t="s">
        <v>67</v>
      </c>
      <c r="B3" s="121"/>
      <c r="C3" s="121"/>
      <c r="D3" s="121"/>
      <c r="E3" s="29" t="s">
        <v>68</v>
      </c>
      <c r="F3" s="30" t="s">
        <v>12</v>
      </c>
      <c r="G3" s="31" t="str">
        <f>ROUND(SUM(E12:E999),2)&amp;" fm"</f>
        <v>252,08 fm</v>
      </c>
      <c r="H3" s="32" t="str">
        <f>SUMIF(A12:A999,"&gt;0",M12:M999)&amp;" St."</f>
        <v>265 St.</v>
      </c>
      <c r="I3" s="124"/>
      <c r="J3" s="125"/>
    </row>
    <row r="4" spans="1:13" s="4" customFormat="1" ht="12.75" customHeight="1" thickBot="1" x14ac:dyDescent="0.25">
      <c r="A4" s="64"/>
      <c r="B4" s="128" t="s">
        <v>45</v>
      </c>
      <c r="C4" s="129"/>
      <c r="D4" s="129"/>
      <c r="E4" s="129"/>
      <c r="F4" s="130"/>
      <c r="G4" s="65" t="s">
        <v>34</v>
      </c>
      <c r="H4" s="33" t="s">
        <v>6</v>
      </c>
      <c r="I4" s="111" t="s">
        <v>9</v>
      </c>
      <c r="J4" s="112"/>
      <c r="K4" s="42"/>
      <c r="L4" s="45"/>
      <c r="M4" s="45"/>
    </row>
    <row r="5" spans="1:13" s="4" customFormat="1" ht="24.75" customHeight="1" thickBot="1" x14ac:dyDescent="0.25">
      <c r="A5" s="56" t="s">
        <v>43</v>
      </c>
      <c r="B5" s="131"/>
      <c r="C5" s="132"/>
      <c r="D5" s="132"/>
      <c r="E5" s="132"/>
      <c r="F5" s="133"/>
      <c r="G5" s="67"/>
      <c r="H5" s="134" t="str">
        <f>LEFT($B$5,16)&amp;" - "&amp;LEFT($B$6,10)</f>
        <v xml:space="preserve"> - </v>
      </c>
      <c r="I5" s="136" t="s">
        <v>69</v>
      </c>
      <c r="J5" s="137"/>
      <c r="K5" s="42"/>
      <c r="L5" s="45"/>
      <c r="M5" s="45"/>
    </row>
    <row r="6" spans="1:13" ht="24.75" customHeight="1" thickBot="1" x14ac:dyDescent="0.25">
      <c r="A6" s="56" t="s">
        <v>44</v>
      </c>
      <c r="B6" s="131"/>
      <c r="C6" s="132"/>
      <c r="D6" s="132"/>
      <c r="E6" s="132"/>
      <c r="F6" s="132"/>
      <c r="G6" s="138"/>
      <c r="H6" s="135"/>
      <c r="I6" s="117" t="s">
        <v>70</v>
      </c>
      <c r="J6" s="118"/>
      <c r="K6" s="43"/>
    </row>
    <row r="7" spans="1:13" ht="23.25" customHeight="1" x14ac:dyDescent="0.2">
      <c r="A7" s="103" t="s">
        <v>21</v>
      </c>
      <c r="B7" s="104"/>
      <c r="C7" s="107" t="s">
        <v>48</v>
      </c>
      <c r="D7" s="109" t="s">
        <v>35</v>
      </c>
      <c r="E7" s="84" t="s">
        <v>36</v>
      </c>
      <c r="F7" s="86"/>
      <c r="G7" s="87"/>
      <c r="H7" s="88"/>
      <c r="I7" s="95" t="s">
        <v>18</v>
      </c>
      <c r="J7" s="96"/>
    </row>
    <row r="8" spans="1:13" ht="23.25" customHeight="1" x14ac:dyDescent="0.2">
      <c r="A8" s="105"/>
      <c r="B8" s="106"/>
      <c r="C8" s="108"/>
      <c r="D8" s="110"/>
      <c r="E8" s="85"/>
      <c r="F8" s="89"/>
      <c r="G8" s="90"/>
      <c r="H8" s="91"/>
      <c r="I8" s="97" t="s">
        <v>19</v>
      </c>
      <c r="J8" s="98"/>
    </row>
    <row r="9" spans="1:13" ht="23.25" customHeight="1" thickBot="1" x14ac:dyDescent="0.25">
      <c r="A9" s="101" t="str">
        <f>"- Einzelstämme -"</f>
        <v>- Einzelstämme -</v>
      </c>
      <c r="B9" s="102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92"/>
      <c r="G9" s="93"/>
      <c r="H9" s="94"/>
      <c r="I9" s="99" t="s">
        <v>20</v>
      </c>
      <c r="J9" s="100"/>
    </row>
    <row r="10" spans="1:13" ht="33" customHeight="1" thickBot="1" x14ac:dyDescent="0.25">
      <c r="A10" s="76" t="s">
        <v>47</v>
      </c>
      <c r="B10" s="77"/>
      <c r="C10" s="78" t="s">
        <v>22</v>
      </c>
      <c r="D10" s="79"/>
      <c r="E10" s="80" t="str">
        <f ca="1">IF(LEN(B6)&gt;0,TODAY(),IF(LEN(B6)=0,"Firmennamen und -sitz, ggfls. USt.-ID eintragen"))</f>
        <v>Firmennamen und -sitz, ggfls. USt.-ID eintragen</v>
      </c>
      <c r="F10" s="81"/>
      <c r="G10" s="57" t="s">
        <v>23</v>
      </c>
      <c r="H10" s="82" t="str">
        <f>IF(AND(LEN(F7)&gt;0,LEN(F8)&gt;0,LEN(F9)&gt;0),"",IF(LEN(F7)=0,"Bitte Tel-Nr eintragen",IF(AND(LEN(F8)=0,LEN(F9)=0),"Bitte Fax-Nr/Email eintragen","")))</f>
        <v>Bitte Tel-Nr eintragen</v>
      </c>
      <c r="I10" s="82"/>
      <c r="J10" s="83"/>
    </row>
    <row r="11" spans="1:13" s="1" customFormat="1" ht="33" customHeight="1" thickBot="1" x14ac:dyDescent="0.2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  <c r="M11" s="75" t="s">
        <v>49</v>
      </c>
    </row>
    <row r="12" spans="1:13" ht="27" customHeight="1" x14ac:dyDescent="0.2">
      <c r="A12" s="5">
        <v>1201</v>
      </c>
      <c r="B12" s="6" t="s">
        <v>50</v>
      </c>
      <c r="C12" s="7">
        <v>3</v>
      </c>
      <c r="D12" s="8">
        <v>54</v>
      </c>
      <c r="E12" s="9">
        <v>0.69</v>
      </c>
      <c r="F12" s="52"/>
      <c r="G12" s="23"/>
      <c r="H12" s="68" t="s">
        <v>55</v>
      </c>
      <c r="I12" s="69" t="s">
        <v>56</v>
      </c>
      <c r="J12" s="26" t="str">
        <f>IF(LEN(F12)=0,"",IF(AND(LEN(F12)&gt;0,LEN($H$5)=0),LEFT($C$6,10),IF(LEN(F12)&gt;0,$H$5,"")))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25</v>
      </c>
      <c r="M12" s="44">
        <v>1</v>
      </c>
    </row>
    <row r="13" spans="1:13" ht="27" customHeight="1" x14ac:dyDescent="0.2">
      <c r="A13" s="15">
        <v>1202</v>
      </c>
      <c r="B13" s="16" t="s">
        <v>50</v>
      </c>
      <c r="C13" s="17">
        <v>5</v>
      </c>
      <c r="D13" s="18">
        <v>49</v>
      </c>
      <c r="E13" s="19">
        <v>0.94</v>
      </c>
      <c r="F13" s="53"/>
      <c r="G13" s="24"/>
      <c r="H13" s="70" t="s">
        <v>55</v>
      </c>
      <c r="I13" s="71" t="s">
        <v>56</v>
      </c>
      <c r="J13" s="27" t="str">
        <f t="shared" ref="J13:J76" si="1">IF(LEN(F13)=0,"",IF(AND(LEN(F13)&gt;0,LEN($H$5)=0),LEFT($C$6,10),IF(LEN(F13)&gt;0,$H$5,"")))</f>
        <v/>
      </c>
      <c r="K13" s="21">
        <f t="shared" si="0"/>
        <v>0</v>
      </c>
      <c r="L13" s="44">
        <v>25</v>
      </c>
      <c r="M13" s="44">
        <v>1</v>
      </c>
    </row>
    <row r="14" spans="1:13" ht="27" customHeight="1" x14ac:dyDescent="0.2">
      <c r="A14" s="10">
        <v>1203</v>
      </c>
      <c r="B14" s="11" t="s">
        <v>50</v>
      </c>
      <c r="C14" s="12">
        <v>3.7</v>
      </c>
      <c r="D14" s="13">
        <v>49</v>
      </c>
      <c r="E14" s="14">
        <v>0.7</v>
      </c>
      <c r="F14" s="54"/>
      <c r="G14" s="25"/>
      <c r="H14" s="72" t="s">
        <v>55</v>
      </c>
      <c r="I14" s="73" t="s">
        <v>56</v>
      </c>
      <c r="J14" s="27" t="str">
        <f t="shared" si="1"/>
        <v/>
      </c>
      <c r="K14" s="21">
        <f t="shared" si="0"/>
        <v>0</v>
      </c>
      <c r="L14" s="44">
        <v>25</v>
      </c>
      <c r="M14" s="44">
        <v>1</v>
      </c>
    </row>
    <row r="15" spans="1:13" ht="27" customHeight="1" x14ac:dyDescent="0.2">
      <c r="A15" s="10">
        <v>1204</v>
      </c>
      <c r="B15" s="11" t="s">
        <v>50</v>
      </c>
      <c r="C15" s="12">
        <v>3.7</v>
      </c>
      <c r="D15" s="13">
        <v>54</v>
      </c>
      <c r="E15" s="14">
        <v>0.85</v>
      </c>
      <c r="F15" s="54"/>
      <c r="G15" s="25"/>
      <c r="H15" s="72" t="s">
        <v>55</v>
      </c>
      <c r="I15" s="73" t="s">
        <v>56</v>
      </c>
      <c r="J15" s="27" t="str">
        <f t="shared" si="1"/>
        <v/>
      </c>
      <c r="K15" s="21">
        <f t="shared" si="0"/>
        <v>0</v>
      </c>
      <c r="L15" s="44">
        <v>25</v>
      </c>
      <c r="M15" s="44">
        <v>1</v>
      </c>
    </row>
    <row r="16" spans="1:13" ht="27" customHeight="1" x14ac:dyDescent="0.2">
      <c r="A16" s="10">
        <v>1205</v>
      </c>
      <c r="B16" s="11" t="s">
        <v>51</v>
      </c>
      <c r="C16" s="12">
        <v>3.2</v>
      </c>
      <c r="D16" s="13">
        <v>40</v>
      </c>
      <c r="E16" s="14">
        <v>0.4</v>
      </c>
      <c r="F16" s="54"/>
      <c r="G16" s="25"/>
      <c r="H16" s="72" t="s">
        <v>55</v>
      </c>
      <c r="I16" s="73" t="s">
        <v>57</v>
      </c>
      <c r="J16" s="27" t="str">
        <f t="shared" si="1"/>
        <v/>
      </c>
      <c r="K16" s="21">
        <f t="shared" si="0"/>
        <v>0</v>
      </c>
      <c r="L16" s="44">
        <v>25</v>
      </c>
      <c r="M16" s="44">
        <v>1</v>
      </c>
    </row>
    <row r="17" spans="1:13" ht="27" customHeight="1" x14ac:dyDescent="0.2">
      <c r="A17" s="10">
        <v>1206</v>
      </c>
      <c r="B17" s="11" t="s">
        <v>50</v>
      </c>
      <c r="C17" s="12">
        <v>2.7</v>
      </c>
      <c r="D17" s="13">
        <v>48</v>
      </c>
      <c r="E17" s="14">
        <v>0.49</v>
      </c>
      <c r="F17" s="54"/>
      <c r="G17" s="25"/>
      <c r="H17" s="72" t="s">
        <v>55</v>
      </c>
      <c r="I17" s="73" t="s">
        <v>57</v>
      </c>
      <c r="J17" s="27" t="str">
        <f t="shared" si="1"/>
        <v/>
      </c>
      <c r="K17" s="21">
        <f t="shared" si="0"/>
        <v>0</v>
      </c>
      <c r="L17" s="44">
        <v>25</v>
      </c>
      <c r="M17" s="44">
        <v>1</v>
      </c>
    </row>
    <row r="18" spans="1:13" ht="27" customHeight="1" x14ac:dyDescent="0.2">
      <c r="A18" s="10">
        <v>1207</v>
      </c>
      <c r="B18" s="11" t="s">
        <v>50</v>
      </c>
      <c r="C18" s="12">
        <v>4.2</v>
      </c>
      <c r="D18" s="13">
        <v>51</v>
      </c>
      <c r="E18" s="14">
        <v>0.86</v>
      </c>
      <c r="F18" s="54"/>
      <c r="G18" s="25"/>
      <c r="H18" s="72" t="s">
        <v>55</v>
      </c>
      <c r="I18" s="73" t="s">
        <v>57</v>
      </c>
      <c r="J18" s="27" t="str">
        <f t="shared" si="1"/>
        <v/>
      </c>
      <c r="K18" s="21">
        <f t="shared" si="0"/>
        <v>0</v>
      </c>
      <c r="L18" s="44">
        <v>25</v>
      </c>
      <c r="M18" s="44">
        <v>1</v>
      </c>
    </row>
    <row r="19" spans="1:13" ht="27" customHeight="1" x14ac:dyDescent="0.2">
      <c r="A19" s="10">
        <v>1208</v>
      </c>
      <c r="B19" s="11" t="s">
        <v>50</v>
      </c>
      <c r="C19" s="12">
        <v>4</v>
      </c>
      <c r="D19" s="13">
        <v>45</v>
      </c>
      <c r="E19" s="14">
        <v>0.64</v>
      </c>
      <c r="F19" s="54"/>
      <c r="G19" s="25"/>
      <c r="H19" s="72" t="s">
        <v>55</v>
      </c>
      <c r="I19" s="73" t="s">
        <v>57</v>
      </c>
      <c r="J19" s="27" t="str">
        <f t="shared" si="1"/>
        <v/>
      </c>
      <c r="K19" s="21">
        <f t="shared" si="0"/>
        <v>0</v>
      </c>
      <c r="L19" s="44">
        <v>25</v>
      </c>
      <c r="M19" s="44">
        <v>1</v>
      </c>
    </row>
    <row r="20" spans="1:13" ht="27" customHeight="1" x14ac:dyDescent="0.2">
      <c r="A20" s="10">
        <v>1209</v>
      </c>
      <c r="B20" s="11" t="s">
        <v>50</v>
      </c>
      <c r="C20" s="12">
        <v>4.0999999999999996</v>
      </c>
      <c r="D20" s="13">
        <v>46</v>
      </c>
      <c r="E20" s="14">
        <v>0.68</v>
      </c>
      <c r="F20" s="54"/>
      <c r="G20" s="25"/>
      <c r="H20" s="72" t="s">
        <v>55</v>
      </c>
      <c r="I20" s="73" t="s">
        <v>57</v>
      </c>
      <c r="J20" s="27" t="str">
        <f t="shared" si="1"/>
        <v/>
      </c>
      <c r="K20" s="21">
        <f t="shared" si="0"/>
        <v>0</v>
      </c>
      <c r="L20" s="44">
        <v>25</v>
      </c>
      <c r="M20" s="44">
        <v>1</v>
      </c>
    </row>
    <row r="21" spans="1:13" ht="27" customHeight="1" x14ac:dyDescent="0.2">
      <c r="A21" s="10">
        <v>1210</v>
      </c>
      <c r="B21" s="11" t="s">
        <v>50</v>
      </c>
      <c r="C21" s="12">
        <v>4</v>
      </c>
      <c r="D21" s="13">
        <v>48</v>
      </c>
      <c r="E21" s="14">
        <v>0.72</v>
      </c>
      <c r="F21" s="54"/>
      <c r="G21" s="25"/>
      <c r="H21" s="72" t="s">
        <v>55</v>
      </c>
      <c r="I21" s="73" t="s">
        <v>57</v>
      </c>
      <c r="J21" s="27" t="str">
        <f t="shared" si="1"/>
        <v/>
      </c>
      <c r="K21" s="21">
        <f t="shared" si="0"/>
        <v>0</v>
      </c>
      <c r="L21" s="44">
        <v>25</v>
      </c>
      <c r="M21" s="44">
        <v>1</v>
      </c>
    </row>
    <row r="22" spans="1:13" ht="27" customHeight="1" x14ac:dyDescent="0.2">
      <c r="A22" s="10">
        <v>1211</v>
      </c>
      <c r="B22" s="11" t="s">
        <v>50</v>
      </c>
      <c r="C22" s="12">
        <v>5.0999999999999996</v>
      </c>
      <c r="D22" s="13">
        <v>42</v>
      </c>
      <c r="E22" s="14">
        <v>0.71</v>
      </c>
      <c r="F22" s="54"/>
      <c r="G22" s="25"/>
      <c r="H22" s="72" t="s">
        <v>55</v>
      </c>
      <c r="I22" s="73" t="s">
        <v>58</v>
      </c>
      <c r="J22" s="27" t="str">
        <f t="shared" si="1"/>
        <v/>
      </c>
      <c r="K22" s="21">
        <f t="shared" si="0"/>
        <v>0</v>
      </c>
      <c r="L22" s="44">
        <v>26</v>
      </c>
      <c r="M22" s="44">
        <v>1</v>
      </c>
    </row>
    <row r="23" spans="1:13" ht="27" customHeight="1" x14ac:dyDescent="0.2">
      <c r="A23" s="10">
        <v>1212</v>
      </c>
      <c r="B23" s="11" t="s">
        <v>50</v>
      </c>
      <c r="C23" s="12">
        <v>5.2</v>
      </c>
      <c r="D23" s="13">
        <v>45</v>
      </c>
      <c r="E23" s="14">
        <v>0.83</v>
      </c>
      <c r="F23" s="54"/>
      <c r="G23" s="25"/>
      <c r="H23" s="72" t="s">
        <v>55</v>
      </c>
      <c r="I23" s="73" t="s">
        <v>58</v>
      </c>
      <c r="J23" s="27" t="str">
        <f t="shared" si="1"/>
        <v/>
      </c>
      <c r="K23" s="21">
        <f t="shared" si="0"/>
        <v>0</v>
      </c>
      <c r="L23" s="44">
        <v>26</v>
      </c>
      <c r="M23" s="44">
        <v>1</v>
      </c>
    </row>
    <row r="24" spans="1:13" ht="27" customHeight="1" x14ac:dyDescent="0.2">
      <c r="A24" s="10">
        <v>1213</v>
      </c>
      <c r="B24" s="11" t="s">
        <v>50</v>
      </c>
      <c r="C24" s="12">
        <v>4.0999999999999996</v>
      </c>
      <c r="D24" s="13">
        <v>40</v>
      </c>
      <c r="E24" s="14">
        <v>0.52</v>
      </c>
      <c r="F24" s="54"/>
      <c r="G24" s="25"/>
      <c r="H24" s="72" t="s">
        <v>55</v>
      </c>
      <c r="I24" s="73" t="s">
        <v>58</v>
      </c>
      <c r="J24" s="27" t="str">
        <f t="shared" si="1"/>
        <v/>
      </c>
      <c r="K24" s="21">
        <f t="shared" si="0"/>
        <v>0</v>
      </c>
      <c r="L24" s="44">
        <v>26</v>
      </c>
      <c r="M24" s="44">
        <v>1</v>
      </c>
    </row>
    <row r="25" spans="1:13" ht="27" customHeight="1" x14ac:dyDescent="0.2">
      <c r="A25" s="10">
        <v>1214</v>
      </c>
      <c r="B25" s="11" t="s">
        <v>50</v>
      </c>
      <c r="C25" s="12">
        <v>4.5</v>
      </c>
      <c r="D25" s="13">
        <v>48</v>
      </c>
      <c r="E25" s="14">
        <v>0.81</v>
      </c>
      <c r="F25" s="54"/>
      <c r="G25" s="25"/>
      <c r="H25" s="72" t="s">
        <v>55</v>
      </c>
      <c r="I25" s="73" t="s">
        <v>58</v>
      </c>
      <c r="J25" s="27" t="str">
        <f t="shared" si="1"/>
        <v/>
      </c>
      <c r="K25" s="21">
        <f t="shared" si="0"/>
        <v>0</v>
      </c>
      <c r="L25" s="44">
        <v>26</v>
      </c>
      <c r="M25" s="44">
        <v>1</v>
      </c>
    </row>
    <row r="26" spans="1:13" ht="27" customHeight="1" x14ac:dyDescent="0.2">
      <c r="A26" s="10">
        <v>1215</v>
      </c>
      <c r="B26" s="11" t="s">
        <v>50</v>
      </c>
      <c r="C26" s="12">
        <v>4</v>
      </c>
      <c r="D26" s="13">
        <v>42</v>
      </c>
      <c r="E26" s="14">
        <v>0.55000000000000004</v>
      </c>
      <c r="F26" s="54"/>
      <c r="G26" s="25"/>
      <c r="H26" s="72" t="s">
        <v>55</v>
      </c>
      <c r="I26" s="73" t="s">
        <v>58</v>
      </c>
      <c r="J26" s="27" t="str">
        <f t="shared" si="1"/>
        <v/>
      </c>
      <c r="K26" s="21">
        <f t="shared" si="0"/>
        <v>0</v>
      </c>
      <c r="L26" s="44">
        <v>26</v>
      </c>
      <c r="M26" s="44">
        <v>1</v>
      </c>
    </row>
    <row r="27" spans="1:13" ht="27" customHeight="1" x14ac:dyDescent="0.2">
      <c r="A27" s="10">
        <v>1216</v>
      </c>
      <c r="B27" s="11" t="s">
        <v>50</v>
      </c>
      <c r="C27" s="12">
        <v>4.4000000000000004</v>
      </c>
      <c r="D27" s="13">
        <v>60</v>
      </c>
      <c r="E27" s="14">
        <v>1.24</v>
      </c>
      <c r="F27" s="54"/>
      <c r="G27" s="25"/>
      <c r="H27" s="72" t="s">
        <v>55</v>
      </c>
      <c r="I27" s="73" t="s">
        <v>59</v>
      </c>
      <c r="J27" s="27" t="str">
        <f t="shared" si="1"/>
        <v/>
      </c>
      <c r="K27" s="21">
        <f t="shared" si="0"/>
        <v>0</v>
      </c>
      <c r="L27" s="44">
        <v>26</v>
      </c>
      <c r="M27" s="44">
        <v>1</v>
      </c>
    </row>
    <row r="28" spans="1:13" ht="27" customHeight="1" x14ac:dyDescent="0.2">
      <c r="A28" s="10">
        <v>1217</v>
      </c>
      <c r="B28" s="11" t="s">
        <v>50</v>
      </c>
      <c r="C28" s="12">
        <v>3.1</v>
      </c>
      <c r="D28" s="13">
        <v>54</v>
      </c>
      <c r="E28" s="14">
        <v>0.71</v>
      </c>
      <c r="F28" s="54"/>
      <c r="G28" s="25"/>
      <c r="H28" s="72" t="s">
        <v>55</v>
      </c>
      <c r="I28" s="73" t="s">
        <v>59</v>
      </c>
      <c r="J28" s="27" t="str">
        <f t="shared" si="1"/>
        <v/>
      </c>
      <c r="K28" s="21">
        <f t="shared" si="0"/>
        <v>0</v>
      </c>
      <c r="L28" s="44">
        <v>26</v>
      </c>
      <c r="M28" s="44">
        <v>1</v>
      </c>
    </row>
    <row r="29" spans="1:13" ht="27" customHeight="1" x14ac:dyDescent="0.2">
      <c r="A29" s="10">
        <v>1218</v>
      </c>
      <c r="B29" s="11" t="s">
        <v>50</v>
      </c>
      <c r="C29" s="12">
        <v>3.4</v>
      </c>
      <c r="D29" s="13">
        <v>35</v>
      </c>
      <c r="E29" s="14">
        <v>0.33</v>
      </c>
      <c r="F29" s="54"/>
      <c r="G29" s="25"/>
      <c r="H29" s="72" t="s">
        <v>55</v>
      </c>
      <c r="I29" s="73" t="s">
        <v>59</v>
      </c>
      <c r="J29" s="27" t="str">
        <f t="shared" si="1"/>
        <v/>
      </c>
      <c r="K29" s="21">
        <f t="shared" si="0"/>
        <v>0</v>
      </c>
      <c r="L29" s="44">
        <v>26</v>
      </c>
      <c r="M29" s="44">
        <v>1</v>
      </c>
    </row>
    <row r="30" spans="1:13" ht="27" customHeight="1" x14ac:dyDescent="0.2">
      <c r="A30" s="10">
        <v>1219</v>
      </c>
      <c r="B30" s="11" t="s">
        <v>50</v>
      </c>
      <c r="C30" s="12">
        <v>3</v>
      </c>
      <c r="D30" s="13">
        <v>37</v>
      </c>
      <c r="E30" s="14">
        <v>0.32</v>
      </c>
      <c r="F30" s="54"/>
      <c r="G30" s="25"/>
      <c r="H30" s="72" t="s">
        <v>55</v>
      </c>
      <c r="I30" s="73" t="s">
        <v>59</v>
      </c>
      <c r="J30" s="27" t="str">
        <f t="shared" si="1"/>
        <v/>
      </c>
      <c r="K30" s="21">
        <f t="shared" si="0"/>
        <v>0</v>
      </c>
      <c r="L30" s="44">
        <v>26</v>
      </c>
      <c r="M30" s="44">
        <v>1</v>
      </c>
    </row>
    <row r="31" spans="1:13" ht="27" customHeight="1" x14ac:dyDescent="0.2">
      <c r="A31" s="10">
        <v>1220</v>
      </c>
      <c r="B31" s="11" t="s">
        <v>50</v>
      </c>
      <c r="C31" s="12">
        <v>3.1</v>
      </c>
      <c r="D31" s="13">
        <v>57</v>
      </c>
      <c r="E31" s="14">
        <v>0.79</v>
      </c>
      <c r="F31" s="54"/>
      <c r="G31" s="25"/>
      <c r="H31" s="72" t="s">
        <v>55</v>
      </c>
      <c r="I31" s="73" t="s">
        <v>59</v>
      </c>
      <c r="J31" s="27" t="str">
        <f t="shared" si="1"/>
        <v/>
      </c>
      <c r="K31" s="21">
        <f t="shared" si="0"/>
        <v>0</v>
      </c>
      <c r="L31" s="44">
        <v>26</v>
      </c>
      <c r="M31" s="44">
        <v>1</v>
      </c>
    </row>
    <row r="32" spans="1:13" ht="27" customHeight="1" x14ac:dyDescent="0.2">
      <c r="A32" s="10">
        <v>1221</v>
      </c>
      <c r="B32" s="11" t="s">
        <v>50</v>
      </c>
      <c r="C32" s="12">
        <v>3</v>
      </c>
      <c r="D32" s="13">
        <v>52</v>
      </c>
      <c r="E32" s="14">
        <v>0.64</v>
      </c>
      <c r="F32" s="54"/>
      <c r="G32" s="25"/>
      <c r="H32" s="72" t="s">
        <v>55</v>
      </c>
      <c r="I32" s="73" t="s">
        <v>59</v>
      </c>
      <c r="J32" s="27" t="str">
        <f t="shared" si="1"/>
        <v/>
      </c>
      <c r="K32" s="21">
        <f t="shared" si="0"/>
        <v>0</v>
      </c>
      <c r="L32" s="44">
        <v>26</v>
      </c>
      <c r="M32" s="44">
        <v>1</v>
      </c>
    </row>
    <row r="33" spans="1:13" ht="27" customHeight="1" x14ac:dyDescent="0.2">
      <c r="A33" s="10">
        <v>1222</v>
      </c>
      <c r="B33" s="11" t="s">
        <v>50</v>
      </c>
      <c r="C33" s="12">
        <v>3.7</v>
      </c>
      <c r="D33" s="13">
        <v>40</v>
      </c>
      <c r="E33" s="14">
        <v>0.47</v>
      </c>
      <c r="F33" s="54"/>
      <c r="G33" s="25"/>
      <c r="H33" s="72" t="s">
        <v>55</v>
      </c>
      <c r="I33" s="73" t="s">
        <v>59</v>
      </c>
      <c r="J33" s="27" t="str">
        <f t="shared" si="1"/>
        <v/>
      </c>
      <c r="K33" s="21">
        <f t="shared" si="0"/>
        <v>0</v>
      </c>
      <c r="L33" s="44">
        <v>26</v>
      </c>
      <c r="M33" s="44">
        <v>1</v>
      </c>
    </row>
    <row r="34" spans="1:13" ht="27" customHeight="1" x14ac:dyDescent="0.2">
      <c r="A34" s="10">
        <v>1223</v>
      </c>
      <c r="B34" s="11" t="s">
        <v>50</v>
      </c>
      <c r="C34" s="12">
        <v>3.6</v>
      </c>
      <c r="D34" s="13">
        <v>47</v>
      </c>
      <c r="E34" s="14">
        <v>0.63</v>
      </c>
      <c r="F34" s="54"/>
      <c r="G34" s="25"/>
      <c r="H34" s="72" t="s">
        <v>55</v>
      </c>
      <c r="I34" s="73" t="s">
        <v>59</v>
      </c>
      <c r="J34" s="27" t="str">
        <f t="shared" si="1"/>
        <v/>
      </c>
      <c r="K34" s="21">
        <f t="shared" si="0"/>
        <v>0</v>
      </c>
      <c r="L34" s="44">
        <v>26</v>
      </c>
      <c r="M34" s="44">
        <v>1</v>
      </c>
    </row>
    <row r="35" spans="1:13" ht="27" customHeight="1" x14ac:dyDescent="0.2">
      <c r="A35" s="10">
        <v>1224</v>
      </c>
      <c r="B35" s="11" t="s">
        <v>50</v>
      </c>
      <c r="C35" s="12">
        <v>4</v>
      </c>
      <c r="D35" s="13">
        <v>36</v>
      </c>
      <c r="E35" s="14">
        <v>0.41</v>
      </c>
      <c r="F35" s="54"/>
      <c r="G35" s="25"/>
      <c r="H35" s="72" t="s">
        <v>55</v>
      </c>
      <c r="I35" s="73" t="s">
        <v>59</v>
      </c>
      <c r="J35" s="27" t="str">
        <f t="shared" si="1"/>
        <v/>
      </c>
      <c r="K35" s="21">
        <f t="shared" si="0"/>
        <v>0</v>
      </c>
      <c r="L35" s="44">
        <v>26</v>
      </c>
      <c r="M35" s="44">
        <v>1</v>
      </c>
    </row>
    <row r="36" spans="1:13" ht="27" customHeight="1" x14ac:dyDescent="0.2">
      <c r="A36" s="10">
        <v>1225</v>
      </c>
      <c r="B36" s="11" t="s">
        <v>50</v>
      </c>
      <c r="C36" s="12">
        <v>3.9</v>
      </c>
      <c r="D36" s="13">
        <v>47</v>
      </c>
      <c r="E36" s="14">
        <v>0.68</v>
      </c>
      <c r="F36" s="54"/>
      <c r="G36" s="25"/>
      <c r="H36" s="72" t="s">
        <v>55</v>
      </c>
      <c r="I36" s="73" t="s">
        <v>59</v>
      </c>
      <c r="J36" s="27" t="str">
        <f t="shared" si="1"/>
        <v/>
      </c>
      <c r="K36" s="21">
        <f t="shared" si="0"/>
        <v>0</v>
      </c>
      <c r="L36" s="44">
        <v>26</v>
      </c>
      <c r="M36" s="44">
        <v>1</v>
      </c>
    </row>
    <row r="37" spans="1:13" ht="27" customHeight="1" x14ac:dyDescent="0.2">
      <c r="A37" s="10">
        <v>1226</v>
      </c>
      <c r="B37" s="11" t="s">
        <v>50</v>
      </c>
      <c r="C37" s="12">
        <v>4.3</v>
      </c>
      <c r="D37" s="13">
        <v>50</v>
      </c>
      <c r="E37" s="14">
        <v>0.84</v>
      </c>
      <c r="F37" s="54"/>
      <c r="G37" s="25"/>
      <c r="H37" s="72" t="s">
        <v>55</v>
      </c>
      <c r="I37" s="73" t="s">
        <v>59</v>
      </c>
      <c r="J37" s="27" t="str">
        <f t="shared" si="1"/>
        <v/>
      </c>
      <c r="K37" s="21">
        <f t="shared" si="0"/>
        <v>0</v>
      </c>
      <c r="L37" s="44">
        <v>26</v>
      </c>
      <c r="M37" s="44">
        <v>1</v>
      </c>
    </row>
    <row r="38" spans="1:13" ht="27" customHeight="1" x14ac:dyDescent="0.2">
      <c r="A38" s="10">
        <v>1227</v>
      </c>
      <c r="B38" s="11" t="s">
        <v>50</v>
      </c>
      <c r="C38" s="12">
        <v>4.3</v>
      </c>
      <c r="D38" s="13">
        <v>62</v>
      </c>
      <c r="E38" s="14">
        <v>1.3</v>
      </c>
      <c r="F38" s="54"/>
      <c r="G38" s="25"/>
      <c r="H38" s="72" t="s">
        <v>55</v>
      </c>
      <c r="I38" s="73" t="s">
        <v>59</v>
      </c>
      <c r="J38" s="27" t="str">
        <f t="shared" si="1"/>
        <v/>
      </c>
      <c r="K38" s="21">
        <f t="shared" si="0"/>
        <v>0</v>
      </c>
      <c r="L38" s="44">
        <v>26</v>
      </c>
      <c r="M38" s="44">
        <v>1</v>
      </c>
    </row>
    <row r="39" spans="1:13" ht="27" customHeight="1" x14ac:dyDescent="0.2">
      <c r="A39" s="10">
        <v>1228</v>
      </c>
      <c r="B39" s="11" t="s">
        <v>50</v>
      </c>
      <c r="C39" s="12">
        <v>5.0999999999999996</v>
      </c>
      <c r="D39" s="13">
        <v>56</v>
      </c>
      <c r="E39" s="14">
        <v>1.26</v>
      </c>
      <c r="F39" s="54"/>
      <c r="G39" s="25"/>
      <c r="H39" s="72" t="s">
        <v>55</v>
      </c>
      <c r="I39" s="73" t="s">
        <v>59</v>
      </c>
      <c r="J39" s="27" t="str">
        <f t="shared" si="1"/>
        <v/>
      </c>
      <c r="K39" s="21">
        <f t="shared" si="0"/>
        <v>0</v>
      </c>
      <c r="L39" s="44">
        <v>26</v>
      </c>
      <c r="M39" s="44">
        <v>1</v>
      </c>
    </row>
    <row r="40" spans="1:13" ht="27" customHeight="1" x14ac:dyDescent="0.2">
      <c r="A40" s="10">
        <v>1229</v>
      </c>
      <c r="B40" s="11" t="s">
        <v>50</v>
      </c>
      <c r="C40" s="12">
        <v>3.9</v>
      </c>
      <c r="D40" s="13">
        <v>41</v>
      </c>
      <c r="E40" s="14">
        <v>0.52</v>
      </c>
      <c r="F40" s="54"/>
      <c r="G40" s="25"/>
      <c r="H40" s="72" t="s">
        <v>55</v>
      </c>
      <c r="I40" s="73" t="s">
        <v>59</v>
      </c>
      <c r="J40" s="27" t="str">
        <f t="shared" si="1"/>
        <v/>
      </c>
      <c r="K40" s="21">
        <f t="shared" si="0"/>
        <v>0</v>
      </c>
      <c r="L40" s="44">
        <v>26</v>
      </c>
      <c r="M40" s="44">
        <v>1</v>
      </c>
    </row>
    <row r="41" spans="1:13" ht="27" customHeight="1" x14ac:dyDescent="0.2">
      <c r="A41" s="10">
        <v>1230</v>
      </c>
      <c r="B41" s="11" t="s">
        <v>50</v>
      </c>
      <c r="C41" s="12">
        <v>4.4000000000000004</v>
      </c>
      <c r="D41" s="13">
        <v>45</v>
      </c>
      <c r="E41" s="14">
        <v>0.7</v>
      </c>
      <c r="F41" s="54"/>
      <c r="G41" s="25"/>
      <c r="H41" s="72" t="s">
        <v>55</v>
      </c>
      <c r="I41" s="73" t="s">
        <v>59</v>
      </c>
      <c r="J41" s="27" t="str">
        <f t="shared" si="1"/>
        <v/>
      </c>
      <c r="K41" s="21">
        <f t="shared" si="0"/>
        <v>0</v>
      </c>
      <c r="L41" s="44">
        <v>26</v>
      </c>
      <c r="M41" s="44">
        <v>1</v>
      </c>
    </row>
    <row r="42" spans="1:13" ht="27" customHeight="1" x14ac:dyDescent="0.2">
      <c r="A42" s="10">
        <v>1231</v>
      </c>
      <c r="B42" s="11" t="s">
        <v>50</v>
      </c>
      <c r="C42" s="12">
        <v>6.1</v>
      </c>
      <c r="D42" s="13">
        <v>37</v>
      </c>
      <c r="E42" s="14">
        <v>0.66</v>
      </c>
      <c r="F42" s="54"/>
      <c r="G42" s="25"/>
      <c r="H42" s="72" t="s">
        <v>55</v>
      </c>
      <c r="I42" s="73" t="s">
        <v>59</v>
      </c>
      <c r="J42" s="27" t="str">
        <f t="shared" si="1"/>
        <v/>
      </c>
      <c r="K42" s="21">
        <f t="shared" si="0"/>
        <v>0</v>
      </c>
      <c r="L42" s="44">
        <v>26</v>
      </c>
      <c r="M42" s="44">
        <v>1</v>
      </c>
    </row>
    <row r="43" spans="1:13" ht="27" customHeight="1" x14ac:dyDescent="0.2">
      <c r="A43" s="10">
        <v>1232</v>
      </c>
      <c r="B43" s="11" t="s">
        <v>50</v>
      </c>
      <c r="C43" s="12">
        <v>5.6</v>
      </c>
      <c r="D43" s="13">
        <v>55</v>
      </c>
      <c r="E43" s="14">
        <v>1.33</v>
      </c>
      <c r="F43" s="54"/>
      <c r="G43" s="25"/>
      <c r="H43" s="72" t="s">
        <v>55</v>
      </c>
      <c r="I43" s="73" t="s">
        <v>59</v>
      </c>
      <c r="J43" s="27" t="str">
        <f t="shared" si="1"/>
        <v/>
      </c>
      <c r="K43" s="21">
        <f t="shared" si="0"/>
        <v>0</v>
      </c>
      <c r="L43" s="44">
        <v>26</v>
      </c>
      <c r="M43" s="44">
        <v>1</v>
      </c>
    </row>
    <row r="44" spans="1:13" ht="27" customHeight="1" x14ac:dyDescent="0.2">
      <c r="A44" s="10">
        <v>1233</v>
      </c>
      <c r="B44" s="11" t="s">
        <v>50</v>
      </c>
      <c r="C44" s="12">
        <v>3.8</v>
      </c>
      <c r="D44" s="13">
        <v>53</v>
      </c>
      <c r="E44" s="14">
        <v>0.84</v>
      </c>
      <c r="F44" s="54"/>
      <c r="G44" s="25"/>
      <c r="H44" s="72" t="s">
        <v>55</v>
      </c>
      <c r="I44" s="73" t="s">
        <v>59</v>
      </c>
      <c r="J44" s="27" t="str">
        <f t="shared" si="1"/>
        <v/>
      </c>
      <c r="K44" s="21">
        <f t="shared" si="0"/>
        <v>0</v>
      </c>
      <c r="L44" s="44">
        <v>26</v>
      </c>
      <c r="M44" s="44">
        <v>1</v>
      </c>
    </row>
    <row r="45" spans="1:13" ht="27" customHeight="1" x14ac:dyDescent="0.2">
      <c r="A45" s="10">
        <v>1234</v>
      </c>
      <c r="B45" s="11" t="s">
        <v>50</v>
      </c>
      <c r="C45" s="12">
        <v>4</v>
      </c>
      <c r="D45" s="13">
        <v>40</v>
      </c>
      <c r="E45" s="14">
        <v>0.5</v>
      </c>
      <c r="F45" s="54"/>
      <c r="G45" s="25"/>
      <c r="H45" s="72" t="s">
        <v>55</v>
      </c>
      <c r="I45" s="73" t="s">
        <v>59</v>
      </c>
      <c r="J45" s="27" t="str">
        <f t="shared" si="1"/>
        <v/>
      </c>
      <c r="K45" s="21">
        <f t="shared" si="0"/>
        <v>0</v>
      </c>
      <c r="L45" s="44">
        <v>26</v>
      </c>
      <c r="M45" s="44">
        <v>1</v>
      </c>
    </row>
    <row r="46" spans="1:13" ht="27" customHeight="1" x14ac:dyDescent="0.2">
      <c r="A46" s="10">
        <v>1235</v>
      </c>
      <c r="B46" s="11" t="s">
        <v>50</v>
      </c>
      <c r="C46" s="12">
        <v>4.8</v>
      </c>
      <c r="D46" s="13">
        <v>54</v>
      </c>
      <c r="E46" s="14">
        <v>1.1000000000000001</v>
      </c>
      <c r="F46" s="54"/>
      <c r="G46" s="25"/>
      <c r="H46" s="72" t="s">
        <v>55</v>
      </c>
      <c r="I46" s="73" t="s">
        <v>59</v>
      </c>
      <c r="J46" s="27" t="str">
        <f t="shared" si="1"/>
        <v/>
      </c>
      <c r="K46" s="21">
        <f t="shared" si="0"/>
        <v>0</v>
      </c>
      <c r="L46" s="44">
        <v>26</v>
      </c>
      <c r="M46" s="44">
        <v>1</v>
      </c>
    </row>
    <row r="47" spans="1:13" ht="27" customHeight="1" x14ac:dyDescent="0.2">
      <c r="A47" s="10">
        <v>1236</v>
      </c>
      <c r="B47" s="11" t="s">
        <v>52</v>
      </c>
      <c r="C47" s="12">
        <v>6</v>
      </c>
      <c r="D47" s="13">
        <v>30</v>
      </c>
      <c r="E47" s="14">
        <v>0.42</v>
      </c>
      <c r="F47" s="54"/>
      <c r="G47" s="25"/>
      <c r="H47" s="72" t="s">
        <v>55</v>
      </c>
      <c r="I47" s="73" t="s">
        <v>59</v>
      </c>
      <c r="J47" s="27" t="str">
        <f t="shared" si="1"/>
        <v/>
      </c>
      <c r="K47" s="21">
        <f t="shared" si="0"/>
        <v>0</v>
      </c>
      <c r="L47" s="44">
        <v>26</v>
      </c>
      <c r="M47" s="44">
        <v>1</v>
      </c>
    </row>
    <row r="48" spans="1:13" ht="27" customHeight="1" x14ac:dyDescent="0.2">
      <c r="A48" s="10">
        <v>1237</v>
      </c>
      <c r="B48" s="11" t="s">
        <v>51</v>
      </c>
      <c r="C48" s="12">
        <v>7.6</v>
      </c>
      <c r="D48" s="13">
        <v>33</v>
      </c>
      <c r="E48" s="14">
        <v>0.65</v>
      </c>
      <c r="F48" s="54"/>
      <c r="G48" s="25"/>
      <c r="H48" s="72" t="s">
        <v>55</v>
      </c>
      <c r="I48" s="73" t="s">
        <v>59</v>
      </c>
      <c r="J48" s="27" t="str">
        <f t="shared" si="1"/>
        <v/>
      </c>
      <c r="K48" s="21">
        <f t="shared" si="0"/>
        <v>0</v>
      </c>
      <c r="L48" s="44">
        <v>26</v>
      </c>
      <c r="M48" s="44">
        <v>1</v>
      </c>
    </row>
    <row r="49" spans="1:13" ht="27" customHeight="1" x14ac:dyDescent="0.2">
      <c r="A49" s="10">
        <v>1238</v>
      </c>
      <c r="B49" s="11" t="s">
        <v>53</v>
      </c>
      <c r="C49" s="12">
        <v>9</v>
      </c>
      <c r="D49" s="13">
        <v>36</v>
      </c>
      <c r="E49" s="14">
        <v>0.92</v>
      </c>
      <c r="F49" s="54"/>
      <c r="G49" s="25"/>
      <c r="H49" s="72" t="s">
        <v>55</v>
      </c>
      <c r="I49" s="73" t="s">
        <v>59</v>
      </c>
      <c r="J49" s="27" t="str">
        <f t="shared" si="1"/>
        <v/>
      </c>
      <c r="K49" s="21">
        <f t="shared" si="0"/>
        <v>0</v>
      </c>
      <c r="L49" s="44">
        <v>26</v>
      </c>
      <c r="M49" s="44">
        <v>1</v>
      </c>
    </row>
    <row r="50" spans="1:13" ht="27" customHeight="1" x14ac:dyDescent="0.2">
      <c r="A50" s="10">
        <v>1239</v>
      </c>
      <c r="B50" s="11" t="s">
        <v>53</v>
      </c>
      <c r="C50" s="12">
        <v>5.9</v>
      </c>
      <c r="D50" s="13">
        <v>29</v>
      </c>
      <c r="E50" s="14">
        <v>0.39</v>
      </c>
      <c r="F50" s="54"/>
      <c r="G50" s="25"/>
      <c r="H50" s="72" t="s">
        <v>55</v>
      </c>
      <c r="I50" s="73" t="s">
        <v>59</v>
      </c>
      <c r="J50" s="27" t="str">
        <f t="shared" si="1"/>
        <v/>
      </c>
      <c r="K50" s="21">
        <f t="shared" si="0"/>
        <v>0</v>
      </c>
      <c r="L50" s="44">
        <v>26</v>
      </c>
      <c r="M50" s="44">
        <v>1</v>
      </c>
    </row>
    <row r="51" spans="1:13" ht="27" customHeight="1" x14ac:dyDescent="0.2">
      <c r="A51" s="10">
        <v>1240</v>
      </c>
      <c r="B51" s="11" t="s">
        <v>53</v>
      </c>
      <c r="C51" s="12">
        <v>5.8</v>
      </c>
      <c r="D51" s="13">
        <v>34</v>
      </c>
      <c r="E51" s="14">
        <v>0.53</v>
      </c>
      <c r="F51" s="54"/>
      <c r="G51" s="25"/>
      <c r="H51" s="72" t="s">
        <v>55</v>
      </c>
      <c r="I51" s="73" t="s">
        <v>59</v>
      </c>
      <c r="J51" s="27" t="str">
        <f t="shared" si="1"/>
        <v/>
      </c>
      <c r="K51" s="21">
        <f t="shared" si="0"/>
        <v>0</v>
      </c>
      <c r="L51" s="44">
        <v>26</v>
      </c>
      <c r="M51" s="44">
        <v>1</v>
      </c>
    </row>
    <row r="52" spans="1:13" ht="27" customHeight="1" x14ac:dyDescent="0.2">
      <c r="A52" s="10">
        <v>1241</v>
      </c>
      <c r="B52" s="11" t="s">
        <v>53</v>
      </c>
      <c r="C52" s="12">
        <v>4</v>
      </c>
      <c r="D52" s="13">
        <v>34</v>
      </c>
      <c r="E52" s="14">
        <v>0.36</v>
      </c>
      <c r="F52" s="54"/>
      <c r="G52" s="25"/>
      <c r="H52" s="72" t="s">
        <v>55</v>
      </c>
      <c r="I52" s="73" t="s">
        <v>59</v>
      </c>
      <c r="J52" s="27" t="str">
        <f t="shared" si="1"/>
        <v/>
      </c>
      <c r="K52" s="21">
        <f t="shared" si="0"/>
        <v>0</v>
      </c>
      <c r="L52" s="44">
        <v>26</v>
      </c>
      <c r="M52" s="44">
        <v>1</v>
      </c>
    </row>
    <row r="53" spans="1:13" ht="27" customHeight="1" x14ac:dyDescent="0.2">
      <c r="A53" s="10">
        <v>1242</v>
      </c>
      <c r="B53" s="11" t="s">
        <v>53</v>
      </c>
      <c r="C53" s="12">
        <v>3.5</v>
      </c>
      <c r="D53" s="13">
        <v>47</v>
      </c>
      <c r="E53" s="14">
        <v>0.61</v>
      </c>
      <c r="F53" s="54"/>
      <c r="G53" s="25"/>
      <c r="H53" s="72" t="s">
        <v>55</v>
      </c>
      <c r="I53" s="73" t="s">
        <v>59</v>
      </c>
      <c r="J53" s="27" t="str">
        <f t="shared" si="1"/>
        <v/>
      </c>
      <c r="K53" s="21">
        <f t="shared" si="0"/>
        <v>0</v>
      </c>
      <c r="L53" s="44">
        <v>26</v>
      </c>
      <c r="M53" s="44">
        <v>1</v>
      </c>
    </row>
    <row r="54" spans="1:13" ht="27" customHeight="1" x14ac:dyDescent="0.2">
      <c r="A54" s="10">
        <v>1243</v>
      </c>
      <c r="B54" s="11" t="s">
        <v>53</v>
      </c>
      <c r="C54" s="12">
        <v>4.5</v>
      </c>
      <c r="D54" s="13">
        <v>41</v>
      </c>
      <c r="E54" s="14">
        <v>0.59</v>
      </c>
      <c r="F54" s="54"/>
      <c r="G54" s="25"/>
      <c r="H54" s="72" t="s">
        <v>55</v>
      </c>
      <c r="I54" s="73" t="s">
        <v>59</v>
      </c>
      <c r="J54" s="27" t="str">
        <f t="shared" si="1"/>
        <v/>
      </c>
      <c r="K54" s="21">
        <f t="shared" si="0"/>
        <v>0</v>
      </c>
      <c r="L54" s="44">
        <v>26</v>
      </c>
      <c r="M54" s="44">
        <v>1</v>
      </c>
    </row>
    <row r="55" spans="1:13" ht="27" customHeight="1" x14ac:dyDescent="0.2">
      <c r="A55" s="10">
        <v>1244</v>
      </c>
      <c r="B55" s="11" t="s">
        <v>51</v>
      </c>
      <c r="C55" s="12">
        <v>4.0999999999999996</v>
      </c>
      <c r="D55" s="13">
        <v>40</v>
      </c>
      <c r="E55" s="14">
        <v>0.52</v>
      </c>
      <c r="F55" s="54"/>
      <c r="G55" s="25"/>
      <c r="H55" s="72" t="s">
        <v>55</v>
      </c>
      <c r="I55" s="73" t="s">
        <v>59</v>
      </c>
      <c r="J55" s="27" t="str">
        <f t="shared" si="1"/>
        <v/>
      </c>
      <c r="K55" s="21">
        <f t="shared" si="0"/>
        <v>0</v>
      </c>
      <c r="L55" s="44">
        <v>26</v>
      </c>
      <c r="M55" s="44">
        <v>1</v>
      </c>
    </row>
    <row r="56" spans="1:13" ht="27" customHeight="1" x14ac:dyDescent="0.2">
      <c r="A56" s="10">
        <v>1245</v>
      </c>
      <c r="B56" s="11" t="s">
        <v>51</v>
      </c>
      <c r="C56" s="12">
        <v>3.1</v>
      </c>
      <c r="D56" s="13">
        <v>49</v>
      </c>
      <c r="E56" s="14">
        <v>0.59</v>
      </c>
      <c r="F56" s="54"/>
      <c r="G56" s="25"/>
      <c r="H56" s="72" t="s">
        <v>55</v>
      </c>
      <c r="I56" s="73" t="s">
        <v>59</v>
      </c>
      <c r="J56" s="27" t="str">
        <f t="shared" si="1"/>
        <v/>
      </c>
      <c r="K56" s="21">
        <f t="shared" si="0"/>
        <v>0</v>
      </c>
      <c r="L56" s="44">
        <v>26</v>
      </c>
      <c r="M56" s="44">
        <v>1</v>
      </c>
    </row>
    <row r="57" spans="1:13" ht="27" customHeight="1" x14ac:dyDescent="0.2">
      <c r="A57" s="10">
        <v>1246</v>
      </c>
      <c r="B57" s="11" t="s">
        <v>51</v>
      </c>
      <c r="C57" s="12">
        <v>3</v>
      </c>
      <c r="D57" s="13">
        <v>44</v>
      </c>
      <c r="E57" s="14">
        <v>0.46</v>
      </c>
      <c r="F57" s="54"/>
      <c r="G57" s="25"/>
      <c r="H57" s="72" t="s">
        <v>55</v>
      </c>
      <c r="I57" s="73" t="s">
        <v>59</v>
      </c>
      <c r="J57" s="27" t="str">
        <f t="shared" si="1"/>
        <v/>
      </c>
      <c r="K57" s="21">
        <f t="shared" si="0"/>
        <v>0</v>
      </c>
      <c r="L57" s="44">
        <v>26</v>
      </c>
      <c r="M57" s="44">
        <v>1</v>
      </c>
    </row>
    <row r="58" spans="1:13" ht="27" customHeight="1" x14ac:dyDescent="0.2">
      <c r="A58" s="10">
        <v>1247</v>
      </c>
      <c r="B58" s="11" t="s">
        <v>51</v>
      </c>
      <c r="C58" s="12">
        <v>3</v>
      </c>
      <c r="D58" s="13">
        <v>49</v>
      </c>
      <c r="E58" s="14">
        <v>0.56999999999999995</v>
      </c>
      <c r="F58" s="54"/>
      <c r="G58" s="25"/>
      <c r="H58" s="72" t="s">
        <v>55</v>
      </c>
      <c r="I58" s="73" t="s">
        <v>59</v>
      </c>
      <c r="J58" s="27" t="str">
        <f t="shared" si="1"/>
        <v/>
      </c>
      <c r="K58" s="21">
        <f t="shared" si="0"/>
        <v>0</v>
      </c>
      <c r="L58" s="44">
        <v>26</v>
      </c>
      <c r="M58" s="44">
        <v>1</v>
      </c>
    </row>
    <row r="59" spans="1:13" ht="27" customHeight="1" x14ac:dyDescent="0.2">
      <c r="A59" s="10">
        <v>1248</v>
      </c>
      <c r="B59" s="11" t="s">
        <v>50</v>
      </c>
      <c r="C59" s="12">
        <v>3.1</v>
      </c>
      <c r="D59" s="13">
        <v>49</v>
      </c>
      <c r="E59" s="14">
        <v>0.59</v>
      </c>
      <c r="F59" s="54"/>
      <c r="G59" s="25"/>
      <c r="H59" s="72" t="s">
        <v>55</v>
      </c>
      <c r="I59" s="73" t="s">
        <v>59</v>
      </c>
      <c r="J59" s="27" t="str">
        <f t="shared" si="1"/>
        <v/>
      </c>
      <c r="K59" s="21">
        <f t="shared" si="0"/>
        <v>0</v>
      </c>
      <c r="L59" s="44">
        <v>26</v>
      </c>
      <c r="M59" s="44">
        <v>1</v>
      </c>
    </row>
    <row r="60" spans="1:13" ht="27" customHeight="1" x14ac:dyDescent="0.2">
      <c r="A60" s="10">
        <v>1249</v>
      </c>
      <c r="B60" s="11" t="s">
        <v>50</v>
      </c>
      <c r="C60" s="12">
        <v>3.5</v>
      </c>
      <c r="D60" s="13">
        <v>42</v>
      </c>
      <c r="E60" s="14">
        <v>0.49</v>
      </c>
      <c r="F60" s="54"/>
      <c r="G60" s="25"/>
      <c r="H60" s="72" t="s">
        <v>55</v>
      </c>
      <c r="I60" s="73" t="s">
        <v>59</v>
      </c>
      <c r="J60" s="27" t="str">
        <f t="shared" si="1"/>
        <v/>
      </c>
      <c r="K60" s="21">
        <f t="shared" si="0"/>
        <v>0</v>
      </c>
      <c r="L60" s="44">
        <v>26</v>
      </c>
      <c r="M60" s="44">
        <v>1</v>
      </c>
    </row>
    <row r="61" spans="1:13" ht="27" customHeight="1" x14ac:dyDescent="0.2">
      <c r="A61" s="10">
        <v>1250</v>
      </c>
      <c r="B61" s="11" t="s">
        <v>50</v>
      </c>
      <c r="C61" s="12">
        <v>3.3</v>
      </c>
      <c r="D61" s="13">
        <v>37</v>
      </c>
      <c r="E61" s="14">
        <v>0.36</v>
      </c>
      <c r="F61" s="54"/>
      <c r="G61" s="25"/>
      <c r="H61" s="72" t="s">
        <v>55</v>
      </c>
      <c r="I61" s="73" t="s">
        <v>59</v>
      </c>
      <c r="J61" s="27" t="str">
        <f t="shared" si="1"/>
        <v/>
      </c>
      <c r="K61" s="21">
        <f t="shared" si="0"/>
        <v>0</v>
      </c>
      <c r="L61" s="44">
        <v>26</v>
      </c>
      <c r="M61" s="44">
        <v>1</v>
      </c>
    </row>
    <row r="62" spans="1:13" ht="27" customHeight="1" x14ac:dyDescent="0.2">
      <c r="A62" s="10">
        <v>1251</v>
      </c>
      <c r="B62" s="11" t="s">
        <v>50</v>
      </c>
      <c r="C62" s="12">
        <v>3.9</v>
      </c>
      <c r="D62" s="13">
        <v>44</v>
      </c>
      <c r="E62" s="14">
        <v>0.59</v>
      </c>
      <c r="F62" s="54"/>
      <c r="G62" s="25"/>
      <c r="H62" s="72" t="s">
        <v>55</v>
      </c>
      <c r="I62" s="73" t="s">
        <v>59</v>
      </c>
      <c r="J62" s="27" t="str">
        <f t="shared" si="1"/>
        <v/>
      </c>
      <c r="K62" s="21">
        <f t="shared" si="0"/>
        <v>0</v>
      </c>
      <c r="L62" s="44">
        <v>26</v>
      </c>
      <c r="M62" s="44">
        <v>1</v>
      </c>
    </row>
    <row r="63" spans="1:13" ht="27" customHeight="1" x14ac:dyDescent="0.2">
      <c r="A63" s="10">
        <v>1252</v>
      </c>
      <c r="B63" s="11" t="s">
        <v>50</v>
      </c>
      <c r="C63" s="12">
        <v>3.1</v>
      </c>
      <c r="D63" s="13">
        <v>50</v>
      </c>
      <c r="E63" s="14">
        <v>0.61</v>
      </c>
      <c r="F63" s="54"/>
      <c r="G63" s="25"/>
      <c r="H63" s="72" t="s">
        <v>55</v>
      </c>
      <c r="I63" s="73" t="s">
        <v>59</v>
      </c>
      <c r="J63" s="27" t="str">
        <f t="shared" si="1"/>
        <v/>
      </c>
      <c r="K63" s="21">
        <f t="shared" si="0"/>
        <v>0</v>
      </c>
      <c r="L63" s="44">
        <v>26</v>
      </c>
      <c r="M63" s="44">
        <v>1</v>
      </c>
    </row>
    <row r="64" spans="1:13" ht="27" customHeight="1" x14ac:dyDescent="0.2">
      <c r="A64" s="10">
        <v>1253</v>
      </c>
      <c r="B64" s="11" t="s">
        <v>50</v>
      </c>
      <c r="C64" s="12">
        <v>3.4</v>
      </c>
      <c r="D64" s="13">
        <v>36</v>
      </c>
      <c r="E64" s="14">
        <v>0.35</v>
      </c>
      <c r="F64" s="54"/>
      <c r="G64" s="25"/>
      <c r="H64" s="72" t="s">
        <v>55</v>
      </c>
      <c r="I64" s="73" t="s">
        <v>59</v>
      </c>
      <c r="J64" s="27" t="str">
        <f t="shared" si="1"/>
        <v/>
      </c>
      <c r="K64" s="21">
        <f t="shared" si="0"/>
        <v>0</v>
      </c>
      <c r="L64" s="44">
        <v>26</v>
      </c>
      <c r="M64" s="44">
        <v>1</v>
      </c>
    </row>
    <row r="65" spans="1:13" ht="27" customHeight="1" x14ac:dyDescent="0.2">
      <c r="A65" s="10">
        <v>1254</v>
      </c>
      <c r="B65" s="11" t="s">
        <v>50</v>
      </c>
      <c r="C65" s="12">
        <v>4.4000000000000004</v>
      </c>
      <c r="D65" s="13">
        <v>36</v>
      </c>
      <c r="E65" s="14">
        <v>0.45</v>
      </c>
      <c r="F65" s="54"/>
      <c r="G65" s="25"/>
      <c r="H65" s="72" t="s">
        <v>55</v>
      </c>
      <c r="I65" s="73" t="s">
        <v>59</v>
      </c>
      <c r="J65" s="27" t="str">
        <f t="shared" si="1"/>
        <v/>
      </c>
      <c r="K65" s="21">
        <f t="shared" si="0"/>
        <v>0</v>
      </c>
      <c r="L65" s="44">
        <v>26</v>
      </c>
      <c r="M65" s="44">
        <v>1</v>
      </c>
    </row>
    <row r="66" spans="1:13" ht="27" customHeight="1" x14ac:dyDescent="0.2">
      <c r="A66" s="10">
        <v>1255</v>
      </c>
      <c r="B66" s="11" t="s">
        <v>50</v>
      </c>
      <c r="C66" s="12">
        <v>4.2</v>
      </c>
      <c r="D66" s="13">
        <v>39</v>
      </c>
      <c r="E66" s="14">
        <v>0.5</v>
      </c>
      <c r="F66" s="54"/>
      <c r="G66" s="25"/>
      <c r="H66" s="72" t="s">
        <v>55</v>
      </c>
      <c r="I66" s="73" t="s">
        <v>59</v>
      </c>
      <c r="J66" s="27" t="str">
        <f t="shared" si="1"/>
        <v/>
      </c>
      <c r="K66" s="21">
        <f t="shared" si="0"/>
        <v>0</v>
      </c>
      <c r="L66" s="44">
        <v>26</v>
      </c>
      <c r="M66" s="44">
        <v>1</v>
      </c>
    </row>
    <row r="67" spans="1:13" ht="27" customHeight="1" x14ac:dyDescent="0.2">
      <c r="A67" s="10">
        <v>1256</v>
      </c>
      <c r="B67" s="11" t="s">
        <v>50</v>
      </c>
      <c r="C67" s="12">
        <v>3.9</v>
      </c>
      <c r="D67" s="13">
        <v>41</v>
      </c>
      <c r="E67" s="14">
        <v>0.52</v>
      </c>
      <c r="F67" s="54"/>
      <c r="G67" s="25"/>
      <c r="H67" s="72" t="s">
        <v>55</v>
      </c>
      <c r="I67" s="73" t="s">
        <v>59</v>
      </c>
      <c r="J67" s="27" t="str">
        <f t="shared" si="1"/>
        <v/>
      </c>
      <c r="K67" s="21">
        <f t="shared" si="0"/>
        <v>0</v>
      </c>
      <c r="L67" s="44">
        <v>26</v>
      </c>
      <c r="M67" s="44">
        <v>1</v>
      </c>
    </row>
    <row r="68" spans="1:13" ht="27" customHeight="1" x14ac:dyDescent="0.2">
      <c r="A68" s="10">
        <v>1257</v>
      </c>
      <c r="B68" s="11" t="s">
        <v>50</v>
      </c>
      <c r="C68" s="12">
        <v>3.5</v>
      </c>
      <c r="D68" s="13">
        <v>53</v>
      </c>
      <c r="E68" s="14">
        <v>0.77</v>
      </c>
      <c r="F68" s="54"/>
      <c r="G68" s="25"/>
      <c r="H68" s="72" t="s">
        <v>55</v>
      </c>
      <c r="I68" s="73" t="s">
        <v>59</v>
      </c>
      <c r="J68" s="27" t="str">
        <f t="shared" si="1"/>
        <v/>
      </c>
      <c r="K68" s="21">
        <f t="shared" si="0"/>
        <v>0</v>
      </c>
      <c r="L68" s="44">
        <v>26</v>
      </c>
      <c r="M68" s="44">
        <v>1</v>
      </c>
    </row>
    <row r="69" spans="1:13" ht="27" customHeight="1" x14ac:dyDescent="0.2">
      <c r="A69" s="10">
        <v>1258</v>
      </c>
      <c r="B69" s="11" t="s">
        <v>50</v>
      </c>
      <c r="C69" s="12">
        <v>4.4000000000000004</v>
      </c>
      <c r="D69" s="13">
        <v>42</v>
      </c>
      <c r="E69" s="14">
        <v>0.61</v>
      </c>
      <c r="F69" s="54"/>
      <c r="G69" s="25"/>
      <c r="H69" s="72" t="s">
        <v>55</v>
      </c>
      <c r="I69" s="73" t="s">
        <v>59</v>
      </c>
      <c r="J69" s="27" t="str">
        <f t="shared" si="1"/>
        <v/>
      </c>
      <c r="K69" s="21">
        <f t="shared" si="0"/>
        <v>0</v>
      </c>
      <c r="L69" s="44">
        <v>26</v>
      </c>
      <c r="M69" s="44">
        <v>1</v>
      </c>
    </row>
    <row r="70" spans="1:13" ht="27" customHeight="1" x14ac:dyDescent="0.2">
      <c r="A70" s="10">
        <v>1259</v>
      </c>
      <c r="B70" s="11" t="s">
        <v>50</v>
      </c>
      <c r="C70" s="12">
        <v>4.0999999999999996</v>
      </c>
      <c r="D70" s="13">
        <v>39</v>
      </c>
      <c r="E70" s="14">
        <v>0.49</v>
      </c>
      <c r="F70" s="54"/>
      <c r="G70" s="25"/>
      <c r="H70" s="72" t="s">
        <v>55</v>
      </c>
      <c r="I70" s="73" t="s">
        <v>59</v>
      </c>
      <c r="J70" s="27" t="str">
        <f t="shared" si="1"/>
        <v/>
      </c>
      <c r="K70" s="21">
        <f t="shared" si="0"/>
        <v>0</v>
      </c>
      <c r="L70" s="44">
        <v>26</v>
      </c>
      <c r="M70" s="44">
        <v>1</v>
      </c>
    </row>
    <row r="71" spans="1:13" ht="27" customHeight="1" x14ac:dyDescent="0.2">
      <c r="A71" s="10">
        <v>1260</v>
      </c>
      <c r="B71" s="11" t="s">
        <v>50</v>
      </c>
      <c r="C71" s="12">
        <v>3.8</v>
      </c>
      <c r="D71" s="13">
        <v>38</v>
      </c>
      <c r="E71" s="14">
        <v>0.43</v>
      </c>
      <c r="F71" s="54"/>
      <c r="G71" s="25"/>
      <c r="H71" s="72" t="s">
        <v>55</v>
      </c>
      <c r="I71" s="73" t="s">
        <v>59</v>
      </c>
      <c r="J71" s="27" t="str">
        <f t="shared" si="1"/>
        <v/>
      </c>
      <c r="K71" s="21">
        <f t="shared" si="0"/>
        <v>0</v>
      </c>
      <c r="L71" s="44">
        <v>26</v>
      </c>
      <c r="M71" s="44">
        <v>1</v>
      </c>
    </row>
    <row r="72" spans="1:13" ht="27" customHeight="1" x14ac:dyDescent="0.2">
      <c r="A72" s="10">
        <v>1261</v>
      </c>
      <c r="B72" s="11" t="s">
        <v>50</v>
      </c>
      <c r="C72" s="12">
        <v>4.2</v>
      </c>
      <c r="D72" s="13">
        <v>36</v>
      </c>
      <c r="E72" s="14">
        <v>0.43</v>
      </c>
      <c r="F72" s="54"/>
      <c r="G72" s="25"/>
      <c r="H72" s="72" t="s">
        <v>55</v>
      </c>
      <c r="I72" s="73" t="s">
        <v>59</v>
      </c>
      <c r="J72" s="27" t="str">
        <f t="shared" si="1"/>
        <v/>
      </c>
      <c r="K72" s="21">
        <f t="shared" si="0"/>
        <v>0</v>
      </c>
      <c r="L72" s="44">
        <v>26</v>
      </c>
      <c r="M72" s="44">
        <v>1</v>
      </c>
    </row>
    <row r="73" spans="1:13" ht="27" customHeight="1" x14ac:dyDescent="0.2">
      <c r="A73" s="10">
        <v>1262</v>
      </c>
      <c r="B73" s="11" t="s">
        <v>50</v>
      </c>
      <c r="C73" s="12">
        <v>6</v>
      </c>
      <c r="D73" s="13">
        <v>62</v>
      </c>
      <c r="E73" s="14">
        <v>1.81</v>
      </c>
      <c r="F73" s="54"/>
      <c r="G73" s="25"/>
      <c r="H73" s="72" t="s">
        <v>55</v>
      </c>
      <c r="I73" s="73" t="s">
        <v>59</v>
      </c>
      <c r="J73" s="27" t="str">
        <f t="shared" si="1"/>
        <v/>
      </c>
      <c r="K73" s="21">
        <f t="shared" si="0"/>
        <v>0</v>
      </c>
      <c r="L73" s="44">
        <v>26</v>
      </c>
      <c r="M73" s="44">
        <v>1</v>
      </c>
    </row>
    <row r="74" spans="1:13" ht="27" customHeight="1" x14ac:dyDescent="0.2">
      <c r="A74" s="10">
        <v>1263</v>
      </c>
      <c r="B74" s="11" t="s">
        <v>50</v>
      </c>
      <c r="C74" s="12">
        <v>5.8</v>
      </c>
      <c r="D74" s="13">
        <v>46</v>
      </c>
      <c r="E74" s="14">
        <v>0.96</v>
      </c>
      <c r="F74" s="54"/>
      <c r="G74" s="25"/>
      <c r="H74" s="72" t="s">
        <v>55</v>
      </c>
      <c r="I74" s="73" t="s">
        <v>59</v>
      </c>
      <c r="J74" s="27" t="str">
        <f t="shared" si="1"/>
        <v/>
      </c>
      <c r="K74" s="21">
        <f t="shared" si="0"/>
        <v>0</v>
      </c>
      <c r="L74" s="44">
        <v>26</v>
      </c>
      <c r="M74" s="44">
        <v>1</v>
      </c>
    </row>
    <row r="75" spans="1:13" ht="27" customHeight="1" x14ac:dyDescent="0.2">
      <c r="A75" s="10">
        <v>1264</v>
      </c>
      <c r="B75" s="11" t="s">
        <v>50</v>
      </c>
      <c r="C75" s="12">
        <v>7</v>
      </c>
      <c r="D75" s="13">
        <v>59</v>
      </c>
      <c r="E75" s="14">
        <v>1.91</v>
      </c>
      <c r="F75" s="54"/>
      <c r="G75" s="25"/>
      <c r="H75" s="72" t="s">
        <v>55</v>
      </c>
      <c r="I75" s="73" t="s">
        <v>59</v>
      </c>
      <c r="J75" s="27" t="str">
        <f t="shared" si="1"/>
        <v/>
      </c>
      <c r="K75" s="21">
        <f t="shared" si="0"/>
        <v>0</v>
      </c>
      <c r="L75" s="44">
        <v>26</v>
      </c>
      <c r="M75" s="44">
        <v>1</v>
      </c>
    </row>
    <row r="76" spans="1:13" ht="27" customHeight="1" x14ac:dyDescent="0.2">
      <c r="A76" s="10">
        <v>1265</v>
      </c>
      <c r="B76" s="11" t="s">
        <v>50</v>
      </c>
      <c r="C76" s="12">
        <v>5.8</v>
      </c>
      <c r="D76" s="13">
        <v>39</v>
      </c>
      <c r="E76" s="14">
        <v>0.69</v>
      </c>
      <c r="F76" s="54"/>
      <c r="G76" s="25"/>
      <c r="H76" s="72" t="s">
        <v>55</v>
      </c>
      <c r="I76" s="73" t="s">
        <v>59</v>
      </c>
      <c r="J76" s="27" t="str">
        <f t="shared" si="1"/>
        <v/>
      </c>
      <c r="K76" s="21">
        <f t="shared" ref="K76:K139" si="2">IF(AND(ISNUMBER(F76)=FALSE,LEN(A76)&gt;0),0,IF(OR(LEN(F76)=0,F76="Gebot in € je fm",ISNUMBER(F76)=FALSE),"",E76*F76))</f>
        <v>0</v>
      </c>
      <c r="L76" s="44">
        <v>26</v>
      </c>
      <c r="M76" s="44">
        <v>1</v>
      </c>
    </row>
    <row r="77" spans="1:13" ht="27" customHeight="1" x14ac:dyDescent="0.2">
      <c r="A77" s="10">
        <v>1266</v>
      </c>
      <c r="B77" s="11" t="s">
        <v>50</v>
      </c>
      <c r="C77" s="12">
        <v>4.5999999999999996</v>
      </c>
      <c r="D77" s="13">
        <v>49</v>
      </c>
      <c r="E77" s="14">
        <v>0.87</v>
      </c>
      <c r="F77" s="54"/>
      <c r="G77" s="25"/>
      <c r="H77" s="72" t="s">
        <v>55</v>
      </c>
      <c r="I77" s="73" t="s">
        <v>59</v>
      </c>
      <c r="J77" s="27" t="str">
        <f t="shared" ref="J77:J140" si="3">IF(LEN(F77)=0,"",IF(AND(LEN(F77)&gt;0,LEN($H$5)=0),LEFT($C$6,10),IF(LEN(F77)&gt;0,$H$5,"")))</f>
        <v/>
      </c>
      <c r="K77" s="21">
        <f t="shared" si="2"/>
        <v>0</v>
      </c>
      <c r="L77" s="44">
        <v>26</v>
      </c>
      <c r="M77" s="44">
        <v>1</v>
      </c>
    </row>
    <row r="78" spans="1:13" ht="27" customHeight="1" x14ac:dyDescent="0.2">
      <c r="A78" s="10">
        <v>1267</v>
      </c>
      <c r="B78" s="11" t="s">
        <v>50</v>
      </c>
      <c r="C78" s="12">
        <v>4.8</v>
      </c>
      <c r="D78" s="13">
        <v>36</v>
      </c>
      <c r="E78" s="14">
        <v>0.49</v>
      </c>
      <c r="F78" s="54"/>
      <c r="G78" s="25"/>
      <c r="H78" s="72" t="s">
        <v>55</v>
      </c>
      <c r="I78" s="73" t="s">
        <v>59</v>
      </c>
      <c r="J78" s="27" t="str">
        <f t="shared" si="3"/>
        <v/>
      </c>
      <c r="K78" s="21">
        <f t="shared" si="2"/>
        <v>0</v>
      </c>
      <c r="L78" s="44">
        <v>26</v>
      </c>
      <c r="M78" s="44">
        <v>1</v>
      </c>
    </row>
    <row r="79" spans="1:13" ht="27" customHeight="1" x14ac:dyDescent="0.2">
      <c r="A79" s="10">
        <v>1268</v>
      </c>
      <c r="B79" s="11" t="s">
        <v>50</v>
      </c>
      <c r="C79" s="12">
        <v>4.2</v>
      </c>
      <c r="D79" s="13">
        <v>51</v>
      </c>
      <c r="E79" s="14">
        <v>0.86</v>
      </c>
      <c r="F79" s="54"/>
      <c r="G79" s="25"/>
      <c r="H79" s="72" t="s">
        <v>55</v>
      </c>
      <c r="I79" s="73" t="s">
        <v>59</v>
      </c>
      <c r="J79" s="27" t="str">
        <f t="shared" si="3"/>
        <v/>
      </c>
      <c r="K79" s="21">
        <f t="shared" si="2"/>
        <v>0</v>
      </c>
      <c r="L79" s="44">
        <v>26</v>
      </c>
      <c r="M79" s="44">
        <v>1</v>
      </c>
    </row>
    <row r="80" spans="1:13" ht="27" customHeight="1" x14ac:dyDescent="0.2">
      <c r="A80" s="10">
        <v>1269</v>
      </c>
      <c r="B80" s="11" t="s">
        <v>50</v>
      </c>
      <c r="C80" s="12">
        <v>3.9</v>
      </c>
      <c r="D80" s="13">
        <v>42</v>
      </c>
      <c r="E80" s="14">
        <v>0.54</v>
      </c>
      <c r="F80" s="54"/>
      <c r="G80" s="25"/>
      <c r="H80" s="72" t="s">
        <v>55</v>
      </c>
      <c r="I80" s="73" t="s">
        <v>59</v>
      </c>
      <c r="J80" s="27" t="str">
        <f t="shared" si="3"/>
        <v/>
      </c>
      <c r="K80" s="21">
        <f t="shared" si="2"/>
        <v>0</v>
      </c>
      <c r="L80" s="44">
        <v>26</v>
      </c>
      <c r="M80" s="44">
        <v>1</v>
      </c>
    </row>
    <row r="81" spans="1:13" ht="27" customHeight="1" x14ac:dyDescent="0.2">
      <c r="A81" s="10">
        <v>1270</v>
      </c>
      <c r="B81" s="11" t="s">
        <v>50</v>
      </c>
      <c r="C81" s="12">
        <v>4.2</v>
      </c>
      <c r="D81" s="13">
        <v>39</v>
      </c>
      <c r="E81" s="14">
        <v>0.5</v>
      </c>
      <c r="F81" s="54"/>
      <c r="G81" s="25"/>
      <c r="H81" s="72" t="s">
        <v>55</v>
      </c>
      <c r="I81" s="73" t="s">
        <v>59</v>
      </c>
      <c r="J81" s="27" t="str">
        <f t="shared" si="3"/>
        <v/>
      </c>
      <c r="K81" s="21">
        <f t="shared" si="2"/>
        <v>0</v>
      </c>
      <c r="L81" s="44">
        <v>26</v>
      </c>
      <c r="M81" s="44">
        <v>1</v>
      </c>
    </row>
    <row r="82" spans="1:13" ht="27" customHeight="1" x14ac:dyDescent="0.2">
      <c r="A82" s="10">
        <v>1271</v>
      </c>
      <c r="B82" s="11" t="s">
        <v>50</v>
      </c>
      <c r="C82" s="12">
        <v>4</v>
      </c>
      <c r="D82" s="13">
        <v>38</v>
      </c>
      <c r="E82" s="14">
        <v>0.45</v>
      </c>
      <c r="F82" s="54"/>
      <c r="G82" s="25"/>
      <c r="H82" s="72" t="s">
        <v>55</v>
      </c>
      <c r="I82" s="73" t="s">
        <v>59</v>
      </c>
      <c r="J82" s="27" t="str">
        <f t="shared" si="3"/>
        <v/>
      </c>
      <c r="K82" s="21">
        <f t="shared" si="2"/>
        <v>0</v>
      </c>
      <c r="L82" s="44">
        <v>26</v>
      </c>
      <c r="M82" s="44">
        <v>1</v>
      </c>
    </row>
    <row r="83" spans="1:13" ht="27" customHeight="1" x14ac:dyDescent="0.2">
      <c r="A83" s="10">
        <v>1272</v>
      </c>
      <c r="B83" s="11" t="s">
        <v>50</v>
      </c>
      <c r="C83" s="12">
        <v>3.7</v>
      </c>
      <c r="D83" s="13">
        <v>49</v>
      </c>
      <c r="E83" s="14">
        <v>0.7</v>
      </c>
      <c r="F83" s="54"/>
      <c r="G83" s="25"/>
      <c r="H83" s="72" t="s">
        <v>55</v>
      </c>
      <c r="I83" s="73" t="s">
        <v>59</v>
      </c>
      <c r="J83" s="27" t="str">
        <f t="shared" si="3"/>
        <v/>
      </c>
      <c r="K83" s="21">
        <f t="shared" si="2"/>
        <v>0</v>
      </c>
      <c r="L83" s="44">
        <v>26</v>
      </c>
      <c r="M83" s="44">
        <v>1</v>
      </c>
    </row>
    <row r="84" spans="1:13" ht="27" customHeight="1" x14ac:dyDescent="0.2">
      <c r="A84" s="10">
        <v>1273</v>
      </c>
      <c r="B84" s="11" t="s">
        <v>50</v>
      </c>
      <c r="C84" s="12">
        <v>3.8</v>
      </c>
      <c r="D84" s="13">
        <v>40</v>
      </c>
      <c r="E84" s="14">
        <v>0.48</v>
      </c>
      <c r="F84" s="54"/>
      <c r="G84" s="25"/>
      <c r="H84" s="72" t="s">
        <v>55</v>
      </c>
      <c r="I84" s="73" t="s">
        <v>59</v>
      </c>
      <c r="J84" s="27" t="str">
        <f t="shared" si="3"/>
        <v/>
      </c>
      <c r="K84" s="21">
        <f t="shared" si="2"/>
        <v>0</v>
      </c>
      <c r="L84" s="44">
        <v>26</v>
      </c>
      <c r="M84" s="44">
        <v>1</v>
      </c>
    </row>
    <row r="85" spans="1:13" ht="27" customHeight="1" x14ac:dyDescent="0.2">
      <c r="A85" s="10">
        <v>1274</v>
      </c>
      <c r="B85" s="11" t="s">
        <v>50</v>
      </c>
      <c r="C85" s="12">
        <v>3.5</v>
      </c>
      <c r="D85" s="13">
        <v>54</v>
      </c>
      <c r="E85" s="14">
        <v>0.8</v>
      </c>
      <c r="F85" s="54"/>
      <c r="G85" s="25"/>
      <c r="H85" s="72" t="s">
        <v>55</v>
      </c>
      <c r="I85" s="73" t="s">
        <v>59</v>
      </c>
      <c r="J85" s="27" t="str">
        <f t="shared" si="3"/>
        <v/>
      </c>
      <c r="K85" s="21">
        <f t="shared" si="2"/>
        <v>0</v>
      </c>
      <c r="L85" s="44">
        <v>26</v>
      </c>
      <c r="M85" s="44">
        <v>1</v>
      </c>
    </row>
    <row r="86" spans="1:13" ht="27" customHeight="1" x14ac:dyDescent="0.2">
      <c r="A86" s="10">
        <v>1275</v>
      </c>
      <c r="B86" s="11" t="s">
        <v>50</v>
      </c>
      <c r="C86" s="12">
        <v>3.9</v>
      </c>
      <c r="D86" s="13">
        <v>46</v>
      </c>
      <c r="E86" s="14">
        <v>0.65</v>
      </c>
      <c r="F86" s="54"/>
      <c r="G86" s="25"/>
      <c r="H86" s="72" t="s">
        <v>55</v>
      </c>
      <c r="I86" s="73" t="s">
        <v>59</v>
      </c>
      <c r="J86" s="27" t="str">
        <f t="shared" si="3"/>
        <v/>
      </c>
      <c r="K86" s="21">
        <f t="shared" si="2"/>
        <v>0</v>
      </c>
      <c r="L86" s="44">
        <v>26</v>
      </c>
      <c r="M86" s="44">
        <v>1</v>
      </c>
    </row>
    <row r="87" spans="1:13" ht="27" customHeight="1" x14ac:dyDescent="0.2">
      <c r="A87" s="10">
        <v>1276</v>
      </c>
      <c r="B87" s="11" t="s">
        <v>50</v>
      </c>
      <c r="C87" s="12">
        <v>3.7</v>
      </c>
      <c r="D87" s="13">
        <v>45</v>
      </c>
      <c r="E87" s="14">
        <v>0.59</v>
      </c>
      <c r="F87" s="54"/>
      <c r="G87" s="25"/>
      <c r="H87" s="72" t="s">
        <v>55</v>
      </c>
      <c r="I87" s="73" t="s">
        <v>59</v>
      </c>
      <c r="J87" s="27" t="str">
        <f t="shared" si="3"/>
        <v/>
      </c>
      <c r="K87" s="21">
        <f t="shared" si="2"/>
        <v>0</v>
      </c>
      <c r="L87" s="44">
        <v>26</v>
      </c>
      <c r="M87" s="44">
        <v>1</v>
      </c>
    </row>
    <row r="88" spans="1:13" ht="27" customHeight="1" x14ac:dyDescent="0.2">
      <c r="A88" s="10">
        <v>1277</v>
      </c>
      <c r="B88" s="11" t="s">
        <v>50</v>
      </c>
      <c r="C88" s="12">
        <v>3.4</v>
      </c>
      <c r="D88" s="13">
        <v>56</v>
      </c>
      <c r="E88" s="14">
        <v>0.84</v>
      </c>
      <c r="F88" s="54"/>
      <c r="G88" s="25"/>
      <c r="H88" s="72" t="s">
        <v>55</v>
      </c>
      <c r="I88" s="73" t="s">
        <v>59</v>
      </c>
      <c r="J88" s="27" t="str">
        <f t="shared" si="3"/>
        <v/>
      </c>
      <c r="K88" s="21">
        <f t="shared" si="2"/>
        <v>0</v>
      </c>
      <c r="L88" s="44">
        <v>26</v>
      </c>
      <c r="M88" s="44">
        <v>1</v>
      </c>
    </row>
    <row r="89" spans="1:13" ht="27" customHeight="1" x14ac:dyDescent="0.2">
      <c r="A89" s="10">
        <v>1278</v>
      </c>
      <c r="B89" s="11" t="s">
        <v>50</v>
      </c>
      <c r="C89" s="12">
        <v>3.2</v>
      </c>
      <c r="D89" s="13">
        <v>41</v>
      </c>
      <c r="E89" s="14">
        <v>0.42</v>
      </c>
      <c r="F89" s="54"/>
      <c r="G89" s="25"/>
      <c r="H89" s="72" t="s">
        <v>55</v>
      </c>
      <c r="I89" s="73" t="s">
        <v>59</v>
      </c>
      <c r="J89" s="27" t="str">
        <f t="shared" si="3"/>
        <v/>
      </c>
      <c r="K89" s="21">
        <f t="shared" si="2"/>
        <v>0</v>
      </c>
      <c r="L89" s="44">
        <v>26</v>
      </c>
      <c r="M89" s="44">
        <v>1</v>
      </c>
    </row>
    <row r="90" spans="1:13" ht="27" customHeight="1" x14ac:dyDescent="0.2">
      <c r="A90" s="10">
        <v>1279</v>
      </c>
      <c r="B90" s="11" t="s">
        <v>50</v>
      </c>
      <c r="C90" s="12">
        <v>3</v>
      </c>
      <c r="D90" s="13">
        <v>55</v>
      </c>
      <c r="E90" s="14">
        <v>0.71</v>
      </c>
      <c r="F90" s="54"/>
      <c r="G90" s="25"/>
      <c r="H90" s="72" t="s">
        <v>55</v>
      </c>
      <c r="I90" s="73" t="s">
        <v>59</v>
      </c>
      <c r="J90" s="27" t="str">
        <f t="shared" si="3"/>
        <v/>
      </c>
      <c r="K90" s="21">
        <f t="shared" si="2"/>
        <v>0</v>
      </c>
      <c r="L90" s="44">
        <v>26</v>
      </c>
      <c r="M90" s="44">
        <v>1</v>
      </c>
    </row>
    <row r="91" spans="1:13" ht="27" customHeight="1" x14ac:dyDescent="0.2">
      <c r="A91" s="10">
        <v>1280</v>
      </c>
      <c r="B91" s="11" t="s">
        <v>50</v>
      </c>
      <c r="C91" s="12">
        <v>3.1</v>
      </c>
      <c r="D91" s="13">
        <v>47</v>
      </c>
      <c r="E91" s="14">
        <v>0.54</v>
      </c>
      <c r="F91" s="54"/>
      <c r="G91" s="25"/>
      <c r="H91" s="72" t="s">
        <v>55</v>
      </c>
      <c r="I91" s="73" t="s">
        <v>59</v>
      </c>
      <c r="J91" s="27" t="str">
        <f t="shared" si="3"/>
        <v/>
      </c>
      <c r="K91" s="21">
        <f t="shared" si="2"/>
        <v>0</v>
      </c>
      <c r="L91" s="44">
        <v>26</v>
      </c>
      <c r="M91" s="44">
        <v>1</v>
      </c>
    </row>
    <row r="92" spans="1:13" ht="27" customHeight="1" x14ac:dyDescent="0.2">
      <c r="A92" s="10">
        <v>1281</v>
      </c>
      <c r="B92" s="11" t="s">
        <v>50</v>
      </c>
      <c r="C92" s="12">
        <v>2.9</v>
      </c>
      <c r="D92" s="13">
        <v>48</v>
      </c>
      <c r="E92" s="14">
        <v>0.53</v>
      </c>
      <c r="F92" s="54"/>
      <c r="G92" s="25"/>
      <c r="H92" s="72" t="s">
        <v>55</v>
      </c>
      <c r="I92" s="73" t="s">
        <v>59</v>
      </c>
      <c r="J92" s="27" t="str">
        <f t="shared" si="3"/>
        <v/>
      </c>
      <c r="K92" s="21">
        <f t="shared" si="2"/>
        <v>0</v>
      </c>
      <c r="L92" s="44">
        <v>26</v>
      </c>
      <c r="M92" s="44">
        <v>1</v>
      </c>
    </row>
    <row r="93" spans="1:13" ht="27" customHeight="1" x14ac:dyDescent="0.2">
      <c r="A93" s="10">
        <v>1282</v>
      </c>
      <c r="B93" s="11" t="s">
        <v>50</v>
      </c>
      <c r="C93" s="12">
        <v>3.1</v>
      </c>
      <c r="D93" s="13">
        <v>48</v>
      </c>
      <c r="E93" s="14">
        <v>0.56000000000000005</v>
      </c>
      <c r="F93" s="54"/>
      <c r="G93" s="25"/>
      <c r="H93" s="72" t="s">
        <v>55</v>
      </c>
      <c r="I93" s="73" t="s">
        <v>59</v>
      </c>
      <c r="J93" s="27" t="str">
        <f t="shared" si="3"/>
        <v/>
      </c>
      <c r="K93" s="21">
        <f t="shared" si="2"/>
        <v>0</v>
      </c>
      <c r="L93" s="44">
        <v>26</v>
      </c>
      <c r="M93" s="44">
        <v>1</v>
      </c>
    </row>
    <row r="94" spans="1:13" ht="27" customHeight="1" x14ac:dyDescent="0.2">
      <c r="A94" s="10">
        <v>1283</v>
      </c>
      <c r="B94" s="11" t="s">
        <v>50</v>
      </c>
      <c r="C94" s="12">
        <v>3</v>
      </c>
      <c r="D94" s="13">
        <v>54</v>
      </c>
      <c r="E94" s="14">
        <v>0.69</v>
      </c>
      <c r="F94" s="54"/>
      <c r="G94" s="25"/>
      <c r="H94" s="72" t="s">
        <v>55</v>
      </c>
      <c r="I94" s="73" t="s">
        <v>59</v>
      </c>
      <c r="J94" s="27" t="str">
        <f t="shared" si="3"/>
        <v/>
      </c>
      <c r="K94" s="21">
        <f t="shared" si="2"/>
        <v>0</v>
      </c>
      <c r="L94" s="44">
        <v>26</v>
      </c>
      <c r="M94" s="44">
        <v>1</v>
      </c>
    </row>
    <row r="95" spans="1:13" ht="27" customHeight="1" x14ac:dyDescent="0.2">
      <c r="A95" s="10">
        <v>1284</v>
      </c>
      <c r="B95" s="11" t="s">
        <v>50</v>
      </c>
      <c r="C95" s="12">
        <v>3</v>
      </c>
      <c r="D95" s="13">
        <v>54</v>
      </c>
      <c r="E95" s="14">
        <v>0.69</v>
      </c>
      <c r="F95" s="54"/>
      <c r="G95" s="25"/>
      <c r="H95" s="72" t="s">
        <v>55</v>
      </c>
      <c r="I95" s="73" t="s">
        <v>59</v>
      </c>
      <c r="J95" s="27" t="str">
        <f t="shared" si="3"/>
        <v/>
      </c>
      <c r="K95" s="21">
        <f t="shared" si="2"/>
        <v>0</v>
      </c>
      <c r="L95" s="44">
        <v>26</v>
      </c>
      <c r="M95" s="44">
        <v>1</v>
      </c>
    </row>
    <row r="96" spans="1:13" ht="27" customHeight="1" x14ac:dyDescent="0.2">
      <c r="A96" s="10">
        <v>1285</v>
      </c>
      <c r="B96" s="11" t="s">
        <v>50</v>
      </c>
      <c r="C96" s="12">
        <v>3.7</v>
      </c>
      <c r="D96" s="13">
        <v>44</v>
      </c>
      <c r="E96" s="14">
        <v>0.56000000000000005</v>
      </c>
      <c r="F96" s="54"/>
      <c r="G96" s="25"/>
      <c r="H96" s="72" t="s">
        <v>55</v>
      </c>
      <c r="I96" s="73" t="s">
        <v>59</v>
      </c>
      <c r="J96" s="27" t="str">
        <f t="shared" si="3"/>
        <v/>
      </c>
      <c r="K96" s="21">
        <f t="shared" si="2"/>
        <v>0</v>
      </c>
      <c r="L96" s="44">
        <v>26</v>
      </c>
      <c r="M96" s="44">
        <v>1</v>
      </c>
    </row>
    <row r="97" spans="1:13" ht="27" customHeight="1" x14ac:dyDescent="0.2">
      <c r="A97" s="10">
        <v>1286</v>
      </c>
      <c r="B97" s="11" t="s">
        <v>50</v>
      </c>
      <c r="C97" s="12">
        <v>3.1</v>
      </c>
      <c r="D97" s="13">
        <v>40</v>
      </c>
      <c r="E97" s="14">
        <v>0.39</v>
      </c>
      <c r="F97" s="54"/>
      <c r="G97" s="25"/>
      <c r="H97" s="72" t="s">
        <v>55</v>
      </c>
      <c r="I97" s="73" t="s">
        <v>59</v>
      </c>
      <c r="J97" s="27" t="str">
        <f t="shared" si="3"/>
        <v/>
      </c>
      <c r="K97" s="21">
        <f t="shared" si="2"/>
        <v>0</v>
      </c>
      <c r="L97" s="44">
        <v>26</v>
      </c>
      <c r="M97" s="44">
        <v>1</v>
      </c>
    </row>
    <row r="98" spans="1:13" ht="27" customHeight="1" x14ac:dyDescent="0.2">
      <c r="A98" s="10">
        <v>1287</v>
      </c>
      <c r="B98" s="11" t="s">
        <v>50</v>
      </c>
      <c r="C98" s="12">
        <v>3.2</v>
      </c>
      <c r="D98" s="13">
        <v>47</v>
      </c>
      <c r="E98" s="14">
        <v>0.56000000000000005</v>
      </c>
      <c r="F98" s="54"/>
      <c r="G98" s="25"/>
      <c r="H98" s="72" t="s">
        <v>55</v>
      </c>
      <c r="I98" s="73" t="s">
        <v>59</v>
      </c>
      <c r="J98" s="27" t="str">
        <f t="shared" si="3"/>
        <v/>
      </c>
      <c r="K98" s="21">
        <f t="shared" si="2"/>
        <v>0</v>
      </c>
      <c r="L98" s="44">
        <v>26</v>
      </c>
      <c r="M98" s="44">
        <v>1</v>
      </c>
    </row>
    <row r="99" spans="1:13" ht="27" customHeight="1" x14ac:dyDescent="0.2">
      <c r="A99" s="10">
        <v>1288</v>
      </c>
      <c r="B99" s="11" t="s">
        <v>50</v>
      </c>
      <c r="C99" s="12">
        <v>3.2</v>
      </c>
      <c r="D99" s="13">
        <v>41</v>
      </c>
      <c r="E99" s="14">
        <v>0.42</v>
      </c>
      <c r="F99" s="54"/>
      <c r="G99" s="25"/>
      <c r="H99" s="72" t="s">
        <v>55</v>
      </c>
      <c r="I99" s="73" t="s">
        <v>59</v>
      </c>
      <c r="J99" s="27" t="str">
        <f t="shared" si="3"/>
        <v/>
      </c>
      <c r="K99" s="21">
        <f t="shared" si="2"/>
        <v>0</v>
      </c>
      <c r="L99" s="44">
        <v>26</v>
      </c>
      <c r="M99" s="44">
        <v>1</v>
      </c>
    </row>
    <row r="100" spans="1:13" ht="27" customHeight="1" x14ac:dyDescent="0.2">
      <c r="A100" s="10">
        <v>1289</v>
      </c>
      <c r="B100" s="11" t="s">
        <v>50</v>
      </c>
      <c r="C100" s="12">
        <v>3</v>
      </c>
      <c r="D100" s="13">
        <v>52</v>
      </c>
      <c r="E100" s="14">
        <v>0.64</v>
      </c>
      <c r="F100" s="54"/>
      <c r="G100" s="25"/>
      <c r="H100" s="72" t="s">
        <v>55</v>
      </c>
      <c r="I100" s="73" t="s">
        <v>59</v>
      </c>
      <c r="J100" s="27" t="str">
        <f t="shared" si="3"/>
        <v/>
      </c>
      <c r="K100" s="21">
        <f t="shared" si="2"/>
        <v>0</v>
      </c>
      <c r="L100" s="44">
        <v>26</v>
      </c>
      <c r="M100" s="44">
        <v>1</v>
      </c>
    </row>
    <row r="101" spans="1:13" ht="27" customHeight="1" x14ac:dyDescent="0.2">
      <c r="A101" s="10">
        <v>1290</v>
      </c>
      <c r="B101" s="11" t="s">
        <v>50</v>
      </c>
      <c r="C101" s="12">
        <v>3.1</v>
      </c>
      <c r="D101" s="13">
        <v>43</v>
      </c>
      <c r="E101" s="14">
        <v>0.45</v>
      </c>
      <c r="F101" s="54"/>
      <c r="G101" s="25"/>
      <c r="H101" s="72" t="s">
        <v>55</v>
      </c>
      <c r="I101" s="73" t="s">
        <v>59</v>
      </c>
      <c r="J101" s="27" t="str">
        <f t="shared" si="3"/>
        <v/>
      </c>
      <c r="K101" s="21">
        <f t="shared" si="2"/>
        <v>0</v>
      </c>
      <c r="L101" s="44">
        <v>26</v>
      </c>
      <c r="M101" s="44">
        <v>1</v>
      </c>
    </row>
    <row r="102" spans="1:13" ht="27" customHeight="1" x14ac:dyDescent="0.2">
      <c r="A102" s="10">
        <v>1291</v>
      </c>
      <c r="B102" s="11" t="s">
        <v>50</v>
      </c>
      <c r="C102" s="12">
        <v>3</v>
      </c>
      <c r="D102" s="13">
        <v>44</v>
      </c>
      <c r="E102" s="14">
        <v>0.46</v>
      </c>
      <c r="F102" s="54"/>
      <c r="G102" s="25"/>
      <c r="H102" s="72" t="s">
        <v>55</v>
      </c>
      <c r="I102" s="73" t="s">
        <v>59</v>
      </c>
      <c r="J102" s="27" t="str">
        <f t="shared" si="3"/>
        <v/>
      </c>
      <c r="K102" s="21">
        <f t="shared" si="2"/>
        <v>0</v>
      </c>
      <c r="L102" s="44">
        <v>26</v>
      </c>
      <c r="M102" s="44">
        <v>1</v>
      </c>
    </row>
    <row r="103" spans="1:13" ht="27" customHeight="1" x14ac:dyDescent="0.2">
      <c r="A103" s="10">
        <v>1292</v>
      </c>
      <c r="B103" s="11" t="s">
        <v>50</v>
      </c>
      <c r="C103" s="12">
        <v>3</v>
      </c>
      <c r="D103" s="13">
        <v>52</v>
      </c>
      <c r="E103" s="14">
        <v>0.64</v>
      </c>
      <c r="F103" s="54"/>
      <c r="G103" s="25"/>
      <c r="H103" s="72" t="s">
        <v>55</v>
      </c>
      <c r="I103" s="73" t="s">
        <v>59</v>
      </c>
      <c r="J103" s="27" t="str">
        <f t="shared" si="3"/>
        <v/>
      </c>
      <c r="K103" s="21">
        <f t="shared" si="2"/>
        <v>0</v>
      </c>
      <c r="L103" s="44">
        <v>26</v>
      </c>
      <c r="M103" s="44">
        <v>1</v>
      </c>
    </row>
    <row r="104" spans="1:13" ht="27" customHeight="1" x14ac:dyDescent="0.2">
      <c r="A104" s="10">
        <v>1293</v>
      </c>
      <c r="B104" s="11" t="s">
        <v>50</v>
      </c>
      <c r="C104" s="12">
        <v>3.4</v>
      </c>
      <c r="D104" s="13">
        <v>40</v>
      </c>
      <c r="E104" s="14">
        <v>0.43</v>
      </c>
      <c r="F104" s="54"/>
      <c r="G104" s="25"/>
      <c r="H104" s="72" t="s">
        <v>55</v>
      </c>
      <c r="I104" s="73" t="s">
        <v>59</v>
      </c>
      <c r="J104" s="27" t="str">
        <f t="shared" si="3"/>
        <v/>
      </c>
      <c r="K104" s="21">
        <f t="shared" si="2"/>
        <v>0</v>
      </c>
      <c r="L104" s="44">
        <v>26</v>
      </c>
      <c r="M104" s="44">
        <v>1</v>
      </c>
    </row>
    <row r="105" spans="1:13" ht="27" customHeight="1" x14ac:dyDescent="0.2">
      <c r="A105" s="10">
        <v>1294</v>
      </c>
      <c r="B105" s="11" t="s">
        <v>50</v>
      </c>
      <c r="C105" s="12">
        <v>3.4</v>
      </c>
      <c r="D105" s="13">
        <v>42</v>
      </c>
      <c r="E105" s="14">
        <v>0.47</v>
      </c>
      <c r="F105" s="54"/>
      <c r="G105" s="25"/>
      <c r="H105" s="72" t="s">
        <v>55</v>
      </c>
      <c r="I105" s="73" t="s">
        <v>59</v>
      </c>
      <c r="J105" s="27" t="str">
        <f t="shared" si="3"/>
        <v/>
      </c>
      <c r="K105" s="21">
        <f t="shared" si="2"/>
        <v>0</v>
      </c>
      <c r="L105" s="44">
        <v>26</v>
      </c>
      <c r="M105" s="44">
        <v>1</v>
      </c>
    </row>
    <row r="106" spans="1:13" ht="27" customHeight="1" x14ac:dyDescent="0.2">
      <c r="A106" s="10">
        <v>1295</v>
      </c>
      <c r="B106" s="11" t="s">
        <v>50</v>
      </c>
      <c r="C106" s="12">
        <v>3.3</v>
      </c>
      <c r="D106" s="13">
        <v>45</v>
      </c>
      <c r="E106" s="14">
        <v>0.53</v>
      </c>
      <c r="F106" s="54"/>
      <c r="G106" s="25"/>
      <c r="H106" s="72" t="s">
        <v>55</v>
      </c>
      <c r="I106" s="73" t="s">
        <v>59</v>
      </c>
      <c r="J106" s="27" t="str">
        <f t="shared" si="3"/>
        <v/>
      </c>
      <c r="K106" s="21">
        <f t="shared" si="2"/>
        <v>0</v>
      </c>
      <c r="L106" s="44">
        <v>26</v>
      </c>
      <c r="M106" s="44">
        <v>1</v>
      </c>
    </row>
    <row r="107" spans="1:13" ht="27" customHeight="1" x14ac:dyDescent="0.2">
      <c r="A107" s="10">
        <v>1296</v>
      </c>
      <c r="B107" s="11" t="s">
        <v>50</v>
      </c>
      <c r="C107" s="12">
        <v>4.5</v>
      </c>
      <c r="D107" s="13">
        <v>42</v>
      </c>
      <c r="E107" s="14">
        <v>0.62</v>
      </c>
      <c r="F107" s="54"/>
      <c r="G107" s="25"/>
      <c r="H107" s="72" t="s">
        <v>55</v>
      </c>
      <c r="I107" s="73" t="s">
        <v>59</v>
      </c>
      <c r="J107" s="27" t="str">
        <f t="shared" si="3"/>
        <v/>
      </c>
      <c r="K107" s="21">
        <f t="shared" si="2"/>
        <v>0</v>
      </c>
      <c r="L107" s="44">
        <v>26</v>
      </c>
      <c r="M107" s="44">
        <v>1</v>
      </c>
    </row>
    <row r="108" spans="1:13" ht="27" customHeight="1" x14ac:dyDescent="0.2">
      <c r="A108" s="10">
        <v>1297</v>
      </c>
      <c r="B108" s="11" t="s">
        <v>52</v>
      </c>
      <c r="C108" s="12">
        <v>8</v>
      </c>
      <c r="D108" s="13">
        <v>41</v>
      </c>
      <c r="E108" s="14">
        <v>1.06</v>
      </c>
      <c r="F108" s="54"/>
      <c r="G108" s="25"/>
      <c r="H108" s="72" t="s">
        <v>55</v>
      </c>
      <c r="I108" s="73" t="s">
        <v>60</v>
      </c>
      <c r="J108" s="27" t="str">
        <f t="shared" si="3"/>
        <v/>
      </c>
      <c r="K108" s="21">
        <f t="shared" si="2"/>
        <v>0</v>
      </c>
      <c r="L108" s="44">
        <v>25</v>
      </c>
      <c r="M108" s="44">
        <v>1</v>
      </c>
    </row>
    <row r="109" spans="1:13" ht="27" customHeight="1" x14ac:dyDescent="0.2">
      <c r="A109" s="10">
        <v>1298</v>
      </c>
      <c r="B109" s="11" t="s">
        <v>52</v>
      </c>
      <c r="C109" s="12">
        <v>9</v>
      </c>
      <c r="D109" s="13">
        <v>41</v>
      </c>
      <c r="E109" s="14">
        <v>1.19</v>
      </c>
      <c r="F109" s="54"/>
      <c r="G109" s="25"/>
      <c r="H109" s="72" t="s">
        <v>55</v>
      </c>
      <c r="I109" s="73" t="s">
        <v>60</v>
      </c>
      <c r="J109" s="27" t="str">
        <f t="shared" si="3"/>
        <v/>
      </c>
      <c r="K109" s="21">
        <f t="shared" si="2"/>
        <v>0</v>
      </c>
      <c r="L109" s="44">
        <v>25</v>
      </c>
      <c r="M109" s="44">
        <v>1</v>
      </c>
    </row>
    <row r="110" spans="1:13" ht="27" customHeight="1" x14ac:dyDescent="0.2">
      <c r="A110" s="10">
        <v>1299</v>
      </c>
      <c r="B110" s="11" t="s">
        <v>52</v>
      </c>
      <c r="C110" s="12">
        <v>11.8</v>
      </c>
      <c r="D110" s="13">
        <v>46</v>
      </c>
      <c r="E110" s="14">
        <v>1.96</v>
      </c>
      <c r="F110" s="54"/>
      <c r="G110" s="25"/>
      <c r="H110" s="72" t="s">
        <v>55</v>
      </c>
      <c r="I110" s="73" t="s">
        <v>60</v>
      </c>
      <c r="J110" s="27" t="str">
        <f t="shared" si="3"/>
        <v/>
      </c>
      <c r="K110" s="21">
        <f t="shared" si="2"/>
        <v>0</v>
      </c>
      <c r="L110" s="44">
        <v>25</v>
      </c>
      <c r="M110" s="44">
        <v>1</v>
      </c>
    </row>
    <row r="111" spans="1:13" ht="27" customHeight="1" x14ac:dyDescent="0.2">
      <c r="A111" s="10">
        <v>1300</v>
      </c>
      <c r="B111" s="11" t="s">
        <v>52</v>
      </c>
      <c r="C111" s="12">
        <v>6</v>
      </c>
      <c r="D111" s="13">
        <v>41</v>
      </c>
      <c r="E111" s="14">
        <v>0.79</v>
      </c>
      <c r="F111" s="54"/>
      <c r="G111" s="25"/>
      <c r="H111" s="72" t="s">
        <v>55</v>
      </c>
      <c r="I111" s="73" t="s">
        <v>60</v>
      </c>
      <c r="J111" s="27" t="str">
        <f t="shared" si="3"/>
        <v/>
      </c>
      <c r="K111" s="21">
        <f t="shared" si="2"/>
        <v>0</v>
      </c>
      <c r="L111" s="44">
        <v>25</v>
      </c>
      <c r="M111" s="44">
        <v>1</v>
      </c>
    </row>
    <row r="112" spans="1:13" ht="27" customHeight="1" x14ac:dyDescent="0.2">
      <c r="A112" s="10">
        <v>1301</v>
      </c>
      <c r="B112" s="11" t="s">
        <v>52</v>
      </c>
      <c r="C112" s="12">
        <v>8.9</v>
      </c>
      <c r="D112" s="13">
        <v>44</v>
      </c>
      <c r="E112" s="14">
        <v>1.35</v>
      </c>
      <c r="F112" s="54"/>
      <c r="G112" s="25"/>
      <c r="H112" s="72" t="s">
        <v>55</v>
      </c>
      <c r="I112" s="73" t="s">
        <v>60</v>
      </c>
      <c r="J112" s="27" t="str">
        <f t="shared" si="3"/>
        <v/>
      </c>
      <c r="K112" s="21">
        <f t="shared" si="2"/>
        <v>0</v>
      </c>
      <c r="L112" s="44">
        <v>25</v>
      </c>
      <c r="M112" s="44">
        <v>1</v>
      </c>
    </row>
    <row r="113" spans="1:13" ht="27" customHeight="1" x14ac:dyDescent="0.2">
      <c r="A113" s="10">
        <v>1302</v>
      </c>
      <c r="B113" s="11" t="s">
        <v>52</v>
      </c>
      <c r="C113" s="12">
        <v>9.1</v>
      </c>
      <c r="D113" s="13">
        <v>40</v>
      </c>
      <c r="E113" s="14">
        <v>1.1399999999999999</v>
      </c>
      <c r="F113" s="54"/>
      <c r="G113" s="25"/>
      <c r="H113" s="72" t="s">
        <v>55</v>
      </c>
      <c r="I113" s="73" t="s">
        <v>60</v>
      </c>
      <c r="J113" s="27" t="str">
        <f t="shared" si="3"/>
        <v/>
      </c>
      <c r="K113" s="21">
        <f t="shared" si="2"/>
        <v>0</v>
      </c>
      <c r="L113" s="44">
        <v>25</v>
      </c>
      <c r="M113" s="44">
        <v>1</v>
      </c>
    </row>
    <row r="114" spans="1:13" ht="27" customHeight="1" x14ac:dyDescent="0.2">
      <c r="A114" s="10">
        <v>1303</v>
      </c>
      <c r="B114" s="11" t="s">
        <v>52</v>
      </c>
      <c r="C114" s="12">
        <v>10.8</v>
      </c>
      <c r="D114" s="13">
        <v>41</v>
      </c>
      <c r="E114" s="14">
        <v>1.43</v>
      </c>
      <c r="F114" s="54"/>
      <c r="G114" s="25"/>
      <c r="H114" s="72" t="s">
        <v>55</v>
      </c>
      <c r="I114" s="73" t="s">
        <v>60</v>
      </c>
      <c r="J114" s="27" t="str">
        <f t="shared" si="3"/>
        <v/>
      </c>
      <c r="K114" s="21">
        <f t="shared" si="2"/>
        <v>0</v>
      </c>
      <c r="L114" s="44">
        <v>25</v>
      </c>
      <c r="M114" s="44">
        <v>1</v>
      </c>
    </row>
    <row r="115" spans="1:13" ht="27" customHeight="1" x14ac:dyDescent="0.2">
      <c r="A115" s="10">
        <v>1304</v>
      </c>
      <c r="B115" s="11" t="s">
        <v>52</v>
      </c>
      <c r="C115" s="12">
        <v>8</v>
      </c>
      <c r="D115" s="13">
        <v>43</v>
      </c>
      <c r="E115" s="14">
        <v>1.1599999999999999</v>
      </c>
      <c r="F115" s="54"/>
      <c r="G115" s="25"/>
      <c r="H115" s="72" t="s">
        <v>55</v>
      </c>
      <c r="I115" s="73" t="s">
        <v>60</v>
      </c>
      <c r="J115" s="27" t="str">
        <f t="shared" si="3"/>
        <v/>
      </c>
      <c r="K115" s="21">
        <f t="shared" si="2"/>
        <v>0</v>
      </c>
      <c r="L115" s="44">
        <v>25</v>
      </c>
      <c r="M115" s="44">
        <v>1</v>
      </c>
    </row>
    <row r="116" spans="1:13" ht="27" customHeight="1" x14ac:dyDescent="0.2">
      <c r="A116" s="10">
        <v>1305</v>
      </c>
      <c r="B116" s="11" t="s">
        <v>52</v>
      </c>
      <c r="C116" s="12">
        <v>3.7</v>
      </c>
      <c r="D116" s="13">
        <v>52</v>
      </c>
      <c r="E116" s="14">
        <v>0.79</v>
      </c>
      <c r="F116" s="54"/>
      <c r="G116" s="25"/>
      <c r="H116" s="72" t="s">
        <v>55</v>
      </c>
      <c r="I116" s="73" t="s">
        <v>60</v>
      </c>
      <c r="J116" s="27" t="str">
        <f t="shared" si="3"/>
        <v/>
      </c>
      <c r="K116" s="21">
        <f t="shared" si="2"/>
        <v>0</v>
      </c>
      <c r="L116" s="44">
        <v>25</v>
      </c>
      <c r="M116" s="44">
        <v>1</v>
      </c>
    </row>
    <row r="117" spans="1:13" ht="27" customHeight="1" x14ac:dyDescent="0.2">
      <c r="A117" s="10">
        <v>1306</v>
      </c>
      <c r="B117" s="11" t="s">
        <v>52</v>
      </c>
      <c r="C117" s="12">
        <v>6</v>
      </c>
      <c r="D117" s="13">
        <v>42</v>
      </c>
      <c r="E117" s="14">
        <v>0.83</v>
      </c>
      <c r="F117" s="54"/>
      <c r="G117" s="25"/>
      <c r="H117" s="72" t="s">
        <v>55</v>
      </c>
      <c r="I117" s="73" t="s">
        <v>60</v>
      </c>
      <c r="J117" s="27" t="str">
        <f t="shared" si="3"/>
        <v/>
      </c>
      <c r="K117" s="21">
        <f t="shared" si="2"/>
        <v>0</v>
      </c>
      <c r="L117" s="44">
        <v>25</v>
      </c>
      <c r="M117" s="44">
        <v>1</v>
      </c>
    </row>
    <row r="118" spans="1:13" ht="27" customHeight="1" x14ac:dyDescent="0.2">
      <c r="A118" s="10">
        <v>1307</v>
      </c>
      <c r="B118" s="11" t="s">
        <v>52</v>
      </c>
      <c r="C118" s="12">
        <v>6.1</v>
      </c>
      <c r="D118" s="13">
        <v>42</v>
      </c>
      <c r="E118" s="14">
        <v>0.85</v>
      </c>
      <c r="F118" s="54"/>
      <c r="G118" s="25"/>
      <c r="H118" s="72" t="s">
        <v>55</v>
      </c>
      <c r="I118" s="73" t="s">
        <v>60</v>
      </c>
      <c r="J118" s="27" t="str">
        <f t="shared" si="3"/>
        <v/>
      </c>
      <c r="K118" s="21">
        <f t="shared" si="2"/>
        <v>0</v>
      </c>
      <c r="L118" s="44">
        <v>25</v>
      </c>
      <c r="M118" s="44">
        <v>1</v>
      </c>
    </row>
    <row r="119" spans="1:13" ht="27" customHeight="1" x14ac:dyDescent="0.2">
      <c r="A119" s="10">
        <v>1308</v>
      </c>
      <c r="B119" s="11" t="s">
        <v>52</v>
      </c>
      <c r="C119" s="12">
        <v>6</v>
      </c>
      <c r="D119" s="13">
        <v>41</v>
      </c>
      <c r="E119" s="14">
        <v>0.79</v>
      </c>
      <c r="F119" s="54"/>
      <c r="G119" s="25"/>
      <c r="H119" s="72" t="s">
        <v>55</v>
      </c>
      <c r="I119" s="73" t="s">
        <v>60</v>
      </c>
      <c r="J119" s="27" t="str">
        <f t="shared" si="3"/>
        <v/>
      </c>
      <c r="K119" s="21">
        <f t="shared" si="2"/>
        <v>0</v>
      </c>
      <c r="L119" s="44">
        <v>25</v>
      </c>
      <c r="M119" s="44">
        <v>1</v>
      </c>
    </row>
    <row r="120" spans="1:13" ht="27" customHeight="1" x14ac:dyDescent="0.2">
      <c r="A120" s="10">
        <v>1309</v>
      </c>
      <c r="B120" s="11" t="s">
        <v>52</v>
      </c>
      <c r="C120" s="12">
        <v>8</v>
      </c>
      <c r="D120" s="13">
        <v>41</v>
      </c>
      <c r="E120" s="14">
        <v>1.06</v>
      </c>
      <c r="F120" s="54"/>
      <c r="G120" s="25"/>
      <c r="H120" s="72" t="s">
        <v>55</v>
      </c>
      <c r="I120" s="73" t="s">
        <v>60</v>
      </c>
      <c r="J120" s="27" t="str">
        <f t="shared" si="3"/>
        <v/>
      </c>
      <c r="K120" s="21">
        <f t="shared" si="2"/>
        <v>0</v>
      </c>
      <c r="L120" s="44">
        <v>25</v>
      </c>
      <c r="M120" s="44">
        <v>1</v>
      </c>
    </row>
    <row r="121" spans="1:13" ht="27" customHeight="1" x14ac:dyDescent="0.2">
      <c r="A121" s="10">
        <v>1310</v>
      </c>
      <c r="B121" s="11" t="s">
        <v>52</v>
      </c>
      <c r="C121" s="12">
        <v>4</v>
      </c>
      <c r="D121" s="13">
        <v>45</v>
      </c>
      <c r="E121" s="14">
        <v>0.64</v>
      </c>
      <c r="F121" s="54"/>
      <c r="G121" s="25"/>
      <c r="H121" s="72" t="s">
        <v>55</v>
      </c>
      <c r="I121" s="73" t="s">
        <v>60</v>
      </c>
      <c r="J121" s="27" t="str">
        <f t="shared" si="3"/>
        <v/>
      </c>
      <c r="K121" s="21">
        <f t="shared" si="2"/>
        <v>0</v>
      </c>
      <c r="L121" s="44">
        <v>25</v>
      </c>
      <c r="M121" s="44">
        <v>1</v>
      </c>
    </row>
    <row r="122" spans="1:13" ht="27" customHeight="1" x14ac:dyDescent="0.2">
      <c r="A122" s="10">
        <v>1311</v>
      </c>
      <c r="B122" s="11" t="s">
        <v>52</v>
      </c>
      <c r="C122" s="12">
        <v>2.9</v>
      </c>
      <c r="D122" s="13">
        <v>52</v>
      </c>
      <c r="E122" s="14">
        <v>0.62</v>
      </c>
      <c r="F122" s="54"/>
      <c r="G122" s="25"/>
      <c r="H122" s="72" t="s">
        <v>55</v>
      </c>
      <c r="I122" s="73" t="s">
        <v>60</v>
      </c>
      <c r="J122" s="27" t="str">
        <f t="shared" si="3"/>
        <v/>
      </c>
      <c r="K122" s="21">
        <f t="shared" si="2"/>
        <v>0</v>
      </c>
      <c r="L122" s="44">
        <v>25</v>
      </c>
      <c r="M122" s="44">
        <v>1</v>
      </c>
    </row>
    <row r="123" spans="1:13" ht="27" customHeight="1" x14ac:dyDescent="0.2">
      <c r="A123" s="10">
        <v>1312</v>
      </c>
      <c r="B123" s="11" t="s">
        <v>52</v>
      </c>
      <c r="C123" s="12">
        <v>5.5</v>
      </c>
      <c r="D123" s="13">
        <v>42</v>
      </c>
      <c r="E123" s="14">
        <v>0.76</v>
      </c>
      <c r="F123" s="54"/>
      <c r="G123" s="25"/>
      <c r="H123" s="72" t="s">
        <v>55</v>
      </c>
      <c r="I123" s="73" t="s">
        <v>60</v>
      </c>
      <c r="J123" s="27" t="str">
        <f t="shared" si="3"/>
        <v/>
      </c>
      <c r="K123" s="21">
        <f t="shared" si="2"/>
        <v>0</v>
      </c>
      <c r="L123" s="44">
        <v>25</v>
      </c>
      <c r="M123" s="44">
        <v>1</v>
      </c>
    </row>
    <row r="124" spans="1:13" ht="27" customHeight="1" x14ac:dyDescent="0.2">
      <c r="A124" s="10">
        <v>1313</v>
      </c>
      <c r="B124" s="11" t="s">
        <v>52</v>
      </c>
      <c r="C124" s="12">
        <v>8.1</v>
      </c>
      <c r="D124" s="13">
        <v>47</v>
      </c>
      <c r="E124" s="14">
        <v>1.41</v>
      </c>
      <c r="F124" s="54"/>
      <c r="G124" s="25"/>
      <c r="H124" s="72" t="s">
        <v>55</v>
      </c>
      <c r="I124" s="73" t="s">
        <v>60</v>
      </c>
      <c r="J124" s="27" t="str">
        <f t="shared" si="3"/>
        <v/>
      </c>
      <c r="K124" s="21">
        <f t="shared" si="2"/>
        <v>0</v>
      </c>
      <c r="L124" s="44">
        <v>25</v>
      </c>
      <c r="M124" s="44">
        <v>1</v>
      </c>
    </row>
    <row r="125" spans="1:13" ht="27" customHeight="1" x14ac:dyDescent="0.2">
      <c r="A125" s="10">
        <v>1314</v>
      </c>
      <c r="B125" s="11" t="s">
        <v>54</v>
      </c>
      <c r="C125" s="12">
        <v>6.2</v>
      </c>
      <c r="D125" s="13">
        <v>45</v>
      </c>
      <c r="E125" s="14">
        <v>0.99</v>
      </c>
      <c r="F125" s="54"/>
      <c r="G125" s="25"/>
      <c r="H125" s="72" t="s">
        <v>55</v>
      </c>
      <c r="I125" s="73" t="s">
        <v>60</v>
      </c>
      <c r="J125" s="27" t="str">
        <f t="shared" si="3"/>
        <v/>
      </c>
      <c r="K125" s="21">
        <f t="shared" si="2"/>
        <v>0</v>
      </c>
      <c r="L125" s="44">
        <v>25</v>
      </c>
      <c r="M125" s="44">
        <v>1</v>
      </c>
    </row>
    <row r="126" spans="1:13" ht="27" customHeight="1" x14ac:dyDescent="0.2">
      <c r="A126" s="10">
        <v>1315</v>
      </c>
      <c r="B126" s="11" t="s">
        <v>54</v>
      </c>
      <c r="C126" s="12">
        <v>4.4000000000000004</v>
      </c>
      <c r="D126" s="13">
        <v>37</v>
      </c>
      <c r="E126" s="14">
        <v>0.47</v>
      </c>
      <c r="F126" s="54"/>
      <c r="G126" s="25"/>
      <c r="H126" s="72" t="s">
        <v>55</v>
      </c>
      <c r="I126" s="73" t="s">
        <v>60</v>
      </c>
      <c r="J126" s="27" t="str">
        <f t="shared" si="3"/>
        <v/>
      </c>
      <c r="K126" s="21">
        <f t="shared" si="2"/>
        <v>0</v>
      </c>
      <c r="L126" s="44">
        <v>25</v>
      </c>
      <c r="M126" s="44">
        <v>1</v>
      </c>
    </row>
    <row r="127" spans="1:13" ht="27" customHeight="1" x14ac:dyDescent="0.2">
      <c r="A127" s="10">
        <v>1316</v>
      </c>
      <c r="B127" s="11" t="s">
        <v>54</v>
      </c>
      <c r="C127" s="12">
        <v>4</v>
      </c>
      <c r="D127" s="13">
        <v>46</v>
      </c>
      <c r="E127" s="14">
        <v>0.67</v>
      </c>
      <c r="F127" s="54"/>
      <c r="G127" s="25"/>
      <c r="H127" s="72" t="s">
        <v>55</v>
      </c>
      <c r="I127" s="73" t="s">
        <v>60</v>
      </c>
      <c r="J127" s="27" t="str">
        <f t="shared" si="3"/>
        <v/>
      </c>
      <c r="K127" s="21">
        <f t="shared" si="2"/>
        <v>0</v>
      </c>
      <c r="L127" s="44">
        <v>25</v>
      </c>
      <c r="M127" s="44">
        <v>1</v>
      </c>
    </row>
    <row r="128" spans="1:13" ht="27" customHeight="1" x14ac:dyDescent="0.2">
      <c r="A128" s="10">
        <v>1317</v>
      </c>
      <c r="B128" s="11" t="s">
        <v>51</v>
      </c>
      <c r="C128" s="12">
        <v>5.9</v>
      </c>
      <c r="D128" s="13">
        <v>42</v>
      </c>
      <c r="E128" s="14">
        <v>0.82</v>
      </c>
      <c r="F128" s="54"/>
      <c r="G128" s="25"/>
      <c r="H128" s="72" t="s">
        <v>55</v>
      </c>
      <c r="I128" s="73" t="s">
        <v>60</v>
      </c>
      <c r="J128" s="27" t="str">
        <f t="shared" si="3"/>
        <v/>
      </c>
      <c r="K128" s="21">
        <f t="shared" si="2"/>
        <v>0</v>
      </c>
      <c r="L128" s="44">
        <v>25</v>
      </c>
      <c r="M128" s="44">
        <v>1</v>
      </c>
    </row>
    <row r="129" spans="1:13" ht="27" customHeight="1" x14ac:dyDescent="0.2">
      <c r="A129" s="10">
        <v>1318</v>
      </c>
      <c r="B129" s="11" t="s">
        <v>50</v>
      </c>
      <c r="C129" s="12">
        <v>5.5</v>
      </c>
      <c r="D129" s="13">
        <v>58</v>
      </c>
      <c r="E129" s="14">
        <v>1.45</v>
      </c>
      <c r="F129" s="54"/>
      <c r="G129" s="25"/>
      <c r="H129" s="72" t="s">
        <v>55</v>
      </c>
      <c r="I129" s="73" t="s">
        <v>60</v>
      </c>
      <c r="J129" s="27" t="str">
        <f t="shared" si="3"/>
        <v/>
      </c>
      <c r="K129" s="21">
        <f t="shared" si="2"/>
        <v>0</v>
      </c>
      <c r="L129" s="44">
        <v>25</v>
      </c>
      <c r="M129" s="44">
        <v>1</v>
      </c>
    </row>
    <row r="130" spans="1:13" ht="27" customHeight="1" x14ac:dyDescent="0.2">
      <c r="A130" s="10">
        <v>1319</v>
      </c>
      <c r="B130" s="11" t="s">
        <v>50</v>
      </c>
      <c r="C130" s="12">
        <v>7.9</v>
      </c>
      <c r="D130" s="13">
        <v>54</v>
      </c>
      <c r="E130" s="14">
        <v>1.81</v>
      </c>
      <c r="F130" s="54"/>
      <c r="G130" s="25"/>
      <c r="H130" s="72" t="s">
        <v>55</v>
      </c>
      <c r="I130" s="73" t="s">
        <v>60</v>
      </c>
      <c r="J130" s="27" t="str">
        <f t="shared" si="3"/>
        <v/>
      </c>
      <c r="K130" s="21">
        <f t="shared" si="2"/>
        <v>0</v>
      </c>
      <c r="L130" s="44">
        <v>25</v>
      </c>
      <c r="M130" s="44">
        <v>1</v>
      </c>
    </row>
    <row r="131" spans="1:13" ht="27" customHeight="1" x14ac:dyDescent="0.2">
      <c r="A131" s="10">
        <v>1320</v>
      </c>
      <c r="B131" s="11" t="s">
        <v>50</v>
      </c>
      <c r="C131" s="12">
        <v>7.1</v>
      </c>
      <c r="D131" s="13">
        <v>56</v>
      </c>
      <c r="E131" s="14">
        <v>1.75</v>
      </c>
      <c r="F131" s="54"/>
      <c r="G131" s="25"/>
      <c r="H131" s="72" t="s">
        <v>55</v>
      </c>
      <c r="I131" s="73" t="s">
        <v>60</v>
      </c>
      <c r="J131" s="27" t="str">
        <f t="shared" si="3"/>
        <v/>
      </c>
      <c r="K131" s="21">
        <f t="shared" si="2"/>
        <v>0</v>
      </c>
      <c r="L131" s="44">
        <v>25</v>
      </c>
      <c r="M131" s="44">
        <v>1</v>
      </c>
    </row>
    <row r="132" spans="1:13" ht="27" customHeight="1" x14ac:dyDescent="0.2">
      <c r="A132" s="10">
        <v>1321</v>
      </c>
      <c r="B132" s="11" t="s">
        <v>50</v>
      </c>
      <c r="C132" s="12">
        <v>5.6</v>
      </c>
      <c r="D132" s="13">
        <v>48</v>
      </c>
      <c r="E132" s="14">
        <v>1.01</v>
      </c>
      <c r="F132" s="54"/>
      <c r="G132" s="25"/>
      <c r="H132" s="72" t="s">
        <v>55</v>
      </c>
      <c r="I132" s="73" t="s">
        <v>60</v>
      </c>
      <c r="J132" s="27" t="str">
        <f t="shared" si="3"/>
        <v/>
      </c>
      <c r="K132" s="21">
        <f t="shared" si="2"/>
        <v>0</v>
      </c>
      <c r="L132" s="44">
        <v>25</v>
      </c>
      <c r="M132" s="44">
        <v>1</v>
      </c>
    </row>
    <row r="133" spans="1:13" ht="27" customHeight="1" x14ac:dyDescent="0.2">
      <c r="A133" s="10">
        <v>1322</v>
      </c>
      <c r="B133" s="11" t="s">
        <v>50</v>
      </c>
      <c r="C133" s="12">
        <v>7.4</v>
      </c>
      <c r="D133" s="13">
        <v>52</v>
      </c>
      <c r="E133" s="14">
        <v>1.57</v>
      </c>
      <c r="F133" s="54"/>
      <c r="G133" s="25"/>
      <c r="H133" s="72" t="s">
        <v>55</v>
      </c>
      <c r="I133" s="73" t="s">
        <v>60</v>
      </c>
      <c r="J133" s="27" t="str">
        <f t="shared" si="3"/>
        <v/>
      </c>
      <c r="K133" s="21">
        <f t="shared" si="2"/>
        <v>0</v>
      </c>
      <c r="L133" s="44">
        <v>25</v>
      </c>
      <c r="M133" s="44">
        <v>1</v>
      </c>
    </row>
    <row r="134" spans="1:13" ht="27" customHeight="1" x14ac:dyDescent="0.2">
      <c r="A134" s="10">
        <v>1323</v>
      </c>
      <c r="B134" s="11" t="s">
        <v>50</v>
      </c>
      <c r="C134" s="12">
        <v>5.2</v>
      </c>
      <c r="D134" s="13">
        <v>51</v>
      </c>
      <c r="E134" s="14">
        <v>1.06</v>
      </c>
      <c r="F134" s="54"/>
      <c r="G134" s="25"/>
      <c r="H134" s="72" t="s">
        <v>55</v>
      </c>
      <c r="I134" s="73" t="s">
        <v>60</v>
      </c>
      <c r="J134" s="27" t="str">
        <f t="shared" si="3"/>
        <v/>
      </c>
      <c r="K134" s="21">
        <f t="shared" si="2"/>
        <v>0</v>
      </c>
      <c r="L134" s="44">
        <v>25</v>
      </c>
      <c r="M134" s="44">
        <v>1</v>
      </c>
    </row>
    <row r="135" spans="1:13" ht="27" customHeight="1" x14ac:dyDescent="0.2">
      <c r="A135" s="10">
        <v>1324</v>
      </c>
      <c r="B135" s="11" t="s">
        <v>50</v>
      </c>
      <c r="C135" s="12">
        <v>4.3</v>
      </c>
      <c r="D135" s="13">
        <v>59</v>
      </c>
      <c r="E135" s="14">
        <v>1.18</v>
      </c>
      <c r="F135" s="54"/>
      <c r="G135" s="25"/>
      <c r="H135" s="72" t="s">
        <v>55</v>
      </c>
      <c r="I135" s="73" t="s">
        <v>60</v>
      </c>
      <c r="J135" s="27" t="str">
        <f t="shared" si="3"/>
        <v/>
      </c>
      <c r="K135" s="21">
        <f t="shared" si="2"/>
        <v>0</v>
      </c>
      <c r="L135" s="44">
        <v>25</v>
      </c>
      <c r="M135" s="44">
        <v>1</v>
      </c>
    </row>
    <row r="136" spans="1:13" ht="27" customHeight="1" x14ac:dyDescent="0.2">
      <c r="A136" s="10">
        <v>1325</v>
      </c>
      <c r="B136" s="11" t="s">
        <v>50</v>
      </c>
      <c r="C136" s="12">
        <v>3</v>
      </c>
      <c r="D136" s="13">
        <v>51</v>
      </c>
      <c r="E136" s="14">
        <v>0.61</v>
      </c>
      <c r="F136" s="54"/>
      <c r="G136" s="25"/>
      <c r="H136" s="72" t="s">
        <v>55</v>
      </c>
      <c r="I136" s="73" t="s">
        <v>60</v>
      </c>
      <c r="J136" s="27" t="str">
        <f t="shared" si="3"/>
        <v/>
      </c>
      <c r="K136" s="21">
        <f t="shared" si="2"/>
        <v>0</v>
      </c>
      <c r="L136" s="44">
        <v>25</v>
      </c>
      <c r="M136" s="44">
        <v>1</v>
      </c>
    </row>
    <row r="137" spans="1:13" ht="27" customHeight="1" x14ac:dyDescent="0.2">
      <c r="A137" s="10">
        <v>1326</v>
      </c>
      <c r="B137" s="11" t="s">
        <v>50</v>
      </c>
      <c r="C137" s="12">
        <v>4.0999999999999996</v>
      </c>
      <c r="D137" s="13">
        <v>54</v>
      </c>
      <c r="E137" s="14">
        <v>0.94</v>
      </c>
      <c r="F137" s="54"/>
      <c r="G137" s="25"/>
      <c r="H137" s="72" t="s">
        <v>55</v>
      </c>
      <c r="I137" s="73" t="s">
        <v>60</v>
      </c>
      <c r="J137" s="27" t="str">
        <f t="shared" si="3"/>
        <v/>
      </c>
      <c r="K137" s="21">
        <f t="shared" si="2"/>
        <v>0</v>
      </c>
      <c r="L137" s="44">
        <v>25</v>
      </c>
      <c r="M137" s="44">
        <v>1</v>
      </c>
    </row>
    <row r="138" spans="1:13" ht="27" customHeight="1" x14ac:dyDescent="0.2">
      <c r="A138" s="10">
        <v>1327</v>
      </c>
      <c r="B138" s="11" t="s">
        <v>50</v>
      </c>
      <c r="C138" s="12">
        <v>4.3</v>
      </c>
      <c r="D138" s="13">
        <v>57</v>
      </c>
      <c r="E138" s="14">
        <v>1.1000000000000001</v>
      </c>
      <c r="F138" s="54"/>
      <c r="G138" s="25"/>
      <c r="H138" s="72" t="s">
        <v>55</v>
      </c>
      <c r="I138" s="73" t="s">
        <v>60</v>
      </c>
      <c r="J138" s="27" t="str">
        <f t="shared" si="3"/>
        <v/>
      </c>
      <c r="K138" s="21">
        <f t="shared" si="2"/>
        <v>0</v>
      </c>
      <c r="L138" s="44">
        <v>25</v>
      </c>
      <c r="M138" s="44">
        <v>1</v>
      </c>
    </row>
    <row r="139" spans="1:13" ht="27" customHeight="1" x14ac:dyDescent="0.2">
      <c r="A139" s="10">
        <v>1328</v>
      </c>
      <c r="B139" s="11" t="s">
        <v>50</v>
      </c>
      <c r="C139" s="12">
        <v>4</v>
      </c>
      <c r="D139" s="13">
        <v>61</v>
      </c>
      <c r="E139" s="14">
        <v>1.17</v>
      </c>
      <c r="F139" s="54"/>
      <c r="G139" s="25"/>
      <c r="H139" s="72" t="s">
        <v>55</v>
      </c>
      <c r="I139" s="73" t="s">
        <v>60</v>
      </c>
      <c r="J139" s="27" t="str">
        <f t="shared" si="3"/>
        <v/>
      </c>
      <c r="K139" s="21">
        <f t="shared" si="2"/>
        <v>0</v>
      </c>
      <c r="L139" s="44">
        <v>25</v>
      </c>
      <c r="M139" s="44">
        <v>1</v>
      </c>
    </row>
    <row r="140" spans="1:13" ht="27" customHeight="1" x14ac:dyDescent="0.2">
      <c r="A140" s="10">
        <v>1329</v>
      </c>
      <c r="B140" s="11" t="s">
        <v>50</v>
      </c>
      <c r="C140" s="12">
        <v>4.5</v>
      </c>
      <c r="D140" s="13">
        <v>60</v>
      </c>
      <c r="E140" s="14">
        <v>1.27</v>
      </c>
      <c r="F140" s="54"/>
      <c r="G140" s="25"/>
      <c r="H140" s="72" t="s">
        <v>55</v>
      </c>
      <c r="I140" s="73" t="s">
        <v>60</v>
      </c>
      <c r="J140" s="27" t="str">
        <f t="shared" si="3"/>
        <v/>
      </c>
      <c r="K140" s="21">
        <f t="shared" ref="K140:K203" si="4">IF(AND(ISNUMBER(F140)=FALSE,LEN(A140)&gt;0),0,IF(OR(LEN(F140)=0,F140="Gebot in € je fm",ISNUMBER(F140)=FALSE),"",E140*F140))</f>
        <v>0</v>
      </c>
      <c r="L140" s="44">
        <v>25</v>
      </c>
      <c r="M140" s="44">
        <v>1</v>
      </c>
    </row>
    <row r="141" spans="1:13" ht="27" customHeight="1" x14ac:dyDescent="0.2">
      <c r="A141" s="10">
        <v>1330</v>
      </c>
      <c r="B141" s="11" t="s">
        <v>50</v>
      </c>
      <c r="C141" s="12">
        <v>5</v>
      </c>
      <c r="D141" s="13">
        <v>51</v>
      </c>
      <c r="E141" s="14">
        <v>1.02</v>
      </c>
      <c r="F141" s="54"/>
      <c r="G141" s="25"/>
      <c r="H141" s="72" t="s">
        <v>55</v>
      </c>
      <c r="I141" s="73" t="s">
        <v>60</v>
      </c>
      <c r="J141" s="27" t="str">
        <f t="shared" ref="J141:J204" si="5">IF(LEN(F141)=0,"",IF(AND(LEN(F141)&gt;0,LEN($H$5)=0),LEFT($C$6,10),IF(LEN(F141)&gt;0,$H$5,"")))</f>
        <v/>
      </c>
      <c r="K141" s="21">
        <f t="shared" si="4"/>
        <v>0</v>
      </c>
      <c r="L141" s="44">
        <v>25</v>
      </c>
      <c r="M141" s="44">
        <v>1</v>
      </c>
    </row>
    <row r="142" spans="1:13" ht="27" customHeight="1" x14ac:dyDescent="0.2">
      <c r="A142" s="10">
        <v>1331</v>
      </c>
      <c r="B142" s="11" t="s">
        <v>50</v>
      </c>
      <c r="C142" s="12">
        <v>3.4</v>
      </c>
      <c r="D142" s="13">
        <v>49</v>
      </c>
      <c r="E142" s="14">
        <v>0.64</v>
      </c>
      <c r="F142" s="54"/>
      <c r="G142" s="25"/>
      <c r="H142" s="72" t="s">
        <v>55</v>
      </c>
      <c r="I142" s="73" t="s">
        <v>60</v>
      </c>
      <c r="J142" s="27" t="str">
        <f t="shared" si="5"/>
        <v/>
      </c>
      <c r="K142" s="21">
        <f t="shared" si="4"/>
        <v>0</v>
      </c>
      <c r="L142" s="44">
        <v>25</v>
      </c>
      <c r="M142" s="44">
        <v>1</v>
      </c>
    </row>
    <row r="143" spans="1:13" ht="27" customHeight="1" x14ac:dyDescent="0.2">
      <c r="A143" s="10">
        <v>1332</v>
      </c>
      <c r="B143" s="11" t="s">
        <v>50</v>
      </c>
      <c r="C143" s="12">
        <v>3.9</v>
      </c>
      <c r="D143" s="13">
        <v>50</v>
      </c>
      <c r="E143" s="14">
        <v>0.77</v>
      </c>
      <c r="F143" s="54"/>
      <c r="G143" s="25"/>
      <c r="H143" s="72" t="s">
        <v>55</v>
      </c>
      <c r="I143" s="73" t="s">
        <v>60</v>
      </c>
      <c r="J143" s="27" t="str">
        <f t="shared" si="5"/>
        <v/>
      </c>
      <c r="K143" s="21">
        <f t="shared" si="4"/>
        <v>0</v>
      </c>
      <c r="L143" s="44">
        <v>25</v>
      </c>
      <c r="M143" s="44">
        <v>1</v>
      </c>
    </row>
    <row r="144" spans="1:13" ht="27" customHeight="1" x14ac:dyDescent="0.2">
      <c r="A144" s="10">
        <v>1333</v>
      </c>
      <c r="B144" s="11" t="s">
        <v>50</v>
      </c>
      <c r="C144" s="12">
        <v>4.5</v>
      </c>
      <c r="D144" s="13">
        <v>54</v>
      </c>
      <c r="E144" s="14">
        <v>1.03</v>
      </c>
      <c r="F144" s="54"/>
      <c r="G144" s="25"/>
      <c r="H144" s="72" t="s">
        <v>55</v>
      </c>
      <c r="I144" s="73" t="s">
        <v>60</v>
      </c>
      <c r="J144" s="27" t="str">
        <f t="shared" si="5"/>
        <v/>
      </c>
      <c r="K144" s="21">
        <f t="shared" si="4"/>
        <v>0</v>
      </c>
      <c r="L144" s="44">
        <v>25</v>
      </c>
      <c r="M144" s="44">
        <v>1</v>
      </c>
    </row>
    <row r="145" spans="1:13" ht="27" customHeight="1" x14ac:dyDescent="0.2">
      <c r="A145" s="10">
        <v>1334</v>
      </c>
      <c r="B145" s="11" t="s">
        <v>50</v>
      </c>
      <c r="C145" s="12">
        <v>3.9</v>
      </c>
      <c r="D145" s="13">
        <v>45</v>
      </c>
      <c r="E145" s="14">
        <v>0.62</v>
      </c>
      <c r="F145" s="54"/>
      <c r="G145" s="25"/>
      <c r="H145" s="72" t="s">
        <v>55</v>
      </c>
      <c r="I145" s="73" t="s">
        <v>60</v>
      </c>
      <c r="J145" s="27" t="str">
        <f t="shared" si="5"/>
        <v/>
      </c>
      <c r="K145" s="21">
        <f t="shared" si="4"/>
        <v>0</v>
      </c>
      <c r="L145" s="44">
        <v>25</v>
      </c>
      <c r="M145" s="44">
        <v>1</v>
      </c>
    </row>
    <row r="146" spans="1:13" ht="27" customHeight="1" x14ac:dyDescent="0.2">
      <c r="A146" s="10">
        <v>1335</v>
      </c>
      <c r="B146" s="11" t="s">
        <v>50</v>
      </c>
      <c r="C146" s="12">
        <v>3.1</v>
      </c>
      <c r="D146" s="13">
        <v>53</v>
      </c>
      <c r="E146" s="14">
        <v>0.68</v>
      </c>
      <c r="F146" s="54"/>
      <c r="G146" s="25"/>
      <c r="H146" s="72" t="s">
        <v>55</v>
      </c>
      <c r="I146" s="73" t="s">
        <v>60</v>
      </c>
      <c r="J146" s="27" t="str">
        <f t="shared" si="5"/>
        <v/>
      </c>
      <c r="K146" s="21">
        <f t="shared" si="4"/>
        <v>0</v>
      </c>
      <c r="L146" s="44">
        <v>25</v>
      </c>
      <c r="M146" s="44">
        <v>1</v>
      </c>
    </row>
    <row r="147" spans="1:13" ht="27" customHeight="1" x14ac:dyDescent="0.2">
      <c r="A147" s="10">
        <v>1336</v>
      </c>
      <c r="B147" s="11" t="s">
        <v>50</v>
      </c>
      <c r="C147" s="12">
        <v>3.5</v>
      </c>
      <c r="D147" s="13">
        <v>51</v>
      </c>
      <c r="E147" s="14">
        <v>0.72</v>
      </c>
      <c r="F147" s="54"/>
      <c r="G147" s="25"/>
      <c r="H147" s="72" t="s">
        <v>55</v>
      </c>
      <c r="I147" s="73" t="s">
        <v>60</v>
      </c>
      <c r="J147" s="27" t="str">
        <f t="shared" si="5"/>
        <v/>
      </c>
      <c r="K147" s="21">
        <f t="shared" si="4"/>
        <v>0</v>
      </c>
      <c r="L147" s="44">
        <v>25</v>
      </c>
      <c r="M147" s="44">
        <v>1</v>
      </c>
    </row>
    <row r="148" spans="1:13" ht="27" customHeight="1" x14ac:dyDescent="0.2">
      <c r="A148" s="10">
        <v>1337</v>
      </c>
      <c r="B148" s="11" t="s">
        <v>50</v>
      </c>
      <c r="C148" s="12">
        <v>3.9</v>
      </c>
      <c r="D148" s="13">
        <v>54</v>
      </c>
      <c r="E148" s="14">
        <v>0.89</v>
      </c>
      <c r="F148" s="54"/>
      <c r="G148" s="25"/>
      <c r="H148" s="72" t="s">
        <v>55</v>
      </c>
      <c r="I148" s="73" t="s">
        <v>60</v>
      </c>
      <c r="J148" s="27" t="str">
        <f t="shared" si="5"/>
        <v/>
      </c>
      <c r="K148" s="21">
        <f t="shared" si="4"/>
        <v>0</v>
      </c>
      <c r="L148" s="44">
        <v>25</v>
      </c>
      <c r="M148" s="44">
        <v>1</v>
      </c>
    </row>
    <row r="149" spans="1:13" ht="27" customHeight="1" x14ac:dyDescent="0.2">
      <c r="A149" s="10">
        <v>1338</v>
      </c>
      <c r="B149" s="11" t="s">
        <v>50</v>
      </c>
      <c r="C149" s="12">
        <v>4</v>
      </c>
      <c r="D149" s="13">
        <v>63</v>
      </c>
      <c r="E149" s="14">
        <v>1.25</v>
      </c>
      <c r="F149" s="54"/>
      <c r="G149" s="25"/>
      <c r="H149" s="72" t="s">
        <v>55</v>
      </c>
      <c r="I149" s="73" t="s">
        <v>60</v>
      </c>
      <c r="J149" s="27" t="str">
        <f t="shared" si="5"/>
        <v/>
      </c>
      <c r="K149" s="21">
        <f t="shared" si="4"/>
        <v>0</v>
      </c>
      <c r="L149" s="44">
        <v>25</v>
      </c>
      <c r="M149" s="44">
        <v>1</v>
      </c>
    </row>
    <row r="150" spans="1:13" ht="27" customHeight="1" x14ac:dyDescent="0.2">
      <c r="A150" s="10">
        <v>1339</v>
      </c>
      <c r="B150" s="11" t="s">
        <v>50</v>
      </c>
      <c r="C150" s="12">
        <v>2.9</v>
      </c>
      <c r="D150" s="13">
        <v>50</v>
      </c>
      <c r="E150" s="14">
        <v>0.56999999999999995</v>
      </c>
      <c r="F150" s="54"/>
      <c r="G150" s="25"/>
      <c r="H150" s="72" t="s">
        <v>55</v>
      </c>
      <c r="I150" s="73" t="s">
        <v>60</v>
      </c>
      <c r="J150" s="27" t="str">
        <f t="shared" si="5"/>
        <v/>
      </c>
      <c r="K150" s="21">
        <f t="shared" si="4"/>
        <v>0</v>
      </c>
      <c r="L150" s="44">
        <v>25</v>
      </c>
      <c r="M150" s="44">
        <v>1</v>
      </c>
    </row>
    <row r="151" spans="1:13" ht="27" customHeight="1" x14ac:dyDescent="0.2">
      <c r="A151" s="10">
        <v>1340</v>
      </c>
      <c r="B151" s="11" t="s">
        <v>50</v>
      </c>
      <c r="C151" s="12">
        <v>2.9</v>
      </c>
      <c r="D151" s="13">
        <v>57</v>
      </c>
      <c r="E151" s="14">
        <v>0.74</v>
      </c>
      <c r="F151" s="54"/>
      <c r="G151" s="25"/>
      <c r="H151" s="72" t="s">
        <v>55</v>
      </c>
      <c r="I151" s="73" t="s">
        <v>60</v>
      </c>
      <c r="J151" s="27" t="str">
        <f t="shared" si="5"/>
        <v/>
      </c>
      <c r="K151" s="21">
        <f t="shared" si="4"/>
        <v>0</v>
      </c>
      <c r="L151" s="44">
        <v>25</v>
      </c>
      <c r="M151" s="44">
        <v>1</v>
      </c>
    </row>
    <row r="152" spans="1:13" ht="27" customHeight="1" x14ac:dyDescent="0.2">
      <c r="A152" s="10">
        <v>1341</v>
      </c>
      <c r="B152" s="11" t="s">
        <v>50</v>
      </c>
      <c r="C152" s="12">
        <v>2.9</v>
      </c>
      <c r="D152" s="13">
        <v>54</v>
      </c>
      <c r="E152" s="14">
        <v>0.66</v>
      </c>
      <c r="F152" s="54"/>
      <c r="G152" s="25"/>
      <c r="H152" s="72" t="s">
        <v>55</v>
      </c>
      <c r="I152" s="73" t="s">
        <v>60</v>
      </c>
      <c r="J152" s="27" t="str">
        <f t="shared" si="5"/>
        <v/>
      </c>
      <c r="K152" s="21">
        <f t="shared" si="4"/>
        <v>0</v>
      </c>
      <c r="L152" s="44">
        <v>25</v>
      </c>
      <c r="M152" s="44">
        <v>1</v>
      </c>
    </row>
    <row r="153" spans="1:13" ht="27" customHeight="1" x14ac:dyDescent="0.2">
      <c r="A153" s="10">
        <v>1342</v>
      </c>
      <c r="B153" s="11" t="s">
        <v>50</v>
      </c>
      <c r="C153" s="12">
        <v>3.9</v>
      </c>
      <c r="D153" s="13">
        <v>47</v>
      </c>
      <c r="E153" s="14">
        <v>0.68</v>
      </c>
      <c r="F153" s="54"/>
      <c r="G153" s="25"/>
      <c r="H153" s="72" t="s">
        <v>55</v>
      </c>
      <c r="I153" s="73" t="s">
        <v>60</v>
      </c>
      <c r="J153" s="27" t="str">
        <f t="shared" si="5"/>
        <v/>
      </c>
      <c r="K153" s="21">
        <f t="shared" si="4"/>
        <v>0</v>
      </c>
      <c r="L153" s="44">
        <v>25</v>
      </c>
      <c r="M153" s="44">
        <v>1</v>
      </c>
    </row>
    <row r="154" spans="1:13" ht="27" customHeight="1" x14ac:dyDescent="0.2">
      <c r="A154" s="10">
        <v>1343</v>
      </c>
      <c r="B154" s="11" t="s">
        <v>50</v>
      </c>
      <c r="C154" s="12">
        <v>4.8</v>
      </c>
      <c r="D154" s="13">
        <v>53</v>
      </c>
      <c r="E154" s="14">
        <v>1.06</v>
      </c>
      <c r="F154" s="54"/>
      <c r="G154" s="25"/>
      <c r="H154" s="72" t="s">
        <v>55</v>
      </c>
      <c r="I154" s="73" t="s">
        <v>60</v>
      </c>
      <c r="J154" s="27" t="str">
        <f t="shared" si="5"/>
        <v/>
      </c>
      <c r="K154" s="21">
        <f t="shared" si="4"/>
        <v>0</v>
      </c>
      <c r="L154" s="44">
        <v>25</v>
      </c>
      <c r="M154" s="44">
        <v>1</v>
      </c>
    </row>
    <row r="155" spans="1:13" ht="27" customHeight="1" x14ac:dyDescent="0.2">
      <c r="A155" s="10">
        <v>1344</v>
      </c>
      <c r="B155" s="11" t="s">
        <v>50</v>
      </c>
      <c r="C155" s="12">
        <v>4.9000000000000004</v>
      </c>
      <c r="D155" s="13">
        <v>52</v>
      </c>
      <c r="E155" s="14">
        <v>1.04</v>
      </c>
      <c r="F155" s="54"/>
      <c r="G155" s="25"/>
      <c r="H155" s="72" t="s">
        <v>55</v>
      </c>
      <c r="I155" s="73" t="s">
        <v>60</v>
      </c>
      <c r="J155" s="27" t="str">
        <f t="shared" si="5"/>
        <v/>
      </c>
      <c r="K155" s="21">
        <f t="shared" si="4"/>
        <v>0</v>
      </c>
      <c r="L155" s="44">
        <v>25</v>
      </c>
      <c r="M155" s="44">
        <v>1</v>
      </c>
    </row>
    <row r="156" spans="1:13" ht="27" customHeight="1" x14ac:dyDescent="0.2">
      <c r="A156" s="10">
        <v>1345</v>
      </c>
      <c r="B156" s="11" t="s">
        <v>50</v>
      </c>
      <c r="C156" s="12">
        <v>4.4000000000000004</v>
      </c>
      <c r="D156" s="13">
        <v>54</v>
      </c>
      <c r="E156" s="14">
        <v>1.01</v>
      </c>
      <c r="F156" s="54"/>
      <c r="G156" s="25"/>
      <c r="H156" s="72" t="s">
        <v>55</v>
      </c>
      <c r="I156" s="73" t="s">
        <v>60</v>
      </c>
      <c r="J156" s="27" t="str">
        <f t="shared" si="5"/>
        <v/>
      </c>
      <c r="K156" s="21">
        <f t="shared" si="4"/>
        <v>0</v>
      </c>
      <c r="L156" s="44">
        <v>25</v>
      </c>
      <c r="M156" s="44">
        <v>1</v>
      </c>
    </row>
    <row r="157" spans="1:13" ht="27" customHeight="1" x14ac:dyDescent="0.2">
      <c r="A157" s="10">
        <v>1346</v>
      </c>
      <c r="B157" s="11" t="s">
        <v>50</v>
      </c>
      <c r="C157" s="12">
        <v>3.9</v>
      </c>
      <c r="D157" s="13">
        <v>64</v>
      </c>
      <c r="E157" s="14">
        <v>1.26</v>
      </c>
      <c r="F157" s="54"/>
      <c r="G157" s="25"/>
      <c r="H157" s="72" t="s">
        <v>55</v>
      </c>
      <c r="I157" s="73" t="s">
        <v>60</v>
      </c>
      <c r="J157" s="27" t="str">
        <f t="shared" si="5"/>
        <v/>
      </c>
      <c r="K157" s="21">
        <f t="shared" si="4"/>
        <v>0</v>
      </c>
      <c r="L157" s="44">
        <v>25</v>
      </c>
      <c r="M157" s="44">
        <v>1</v>
      </c>
    </row>
    <row r="158" spans="1:13" ht="27" customHeight="1" x14ac:dyDescent="0.2">
      <c r="A158" s="10">
        <v>1347</v>
      </c>
      <c r="B158" s="11" t="s">
        <v>50</v>
      </c>
      <c r="C158" s="12">
        <v>4.9000000000000004</v>
      </c>
      <c r="D158" s="13">
        <v>58</v>
      </c>
      <c r="E158" s="14">
        <v>1.3</v>
      </c>
      <c r="F158" s="54"/>
      <c r="G158" s="25"/>
      <c r="H158" s="72" t="s">
        <v>55</v>
      </c>
      <c r="I158" s="73" t="s">
        <v>60</v>
      </c>
      <c r="J158" s="27" t="str">
        <f t="shared" si="5"/>
        <v/>
      </c>
      <c r="K158" s="21">
        <f t="shared" si="4"/>
        <v>0</v>
      </c>
      <c r="L158" s="44">
        <v>25</v>
      </c>
      <c r="M158" s="44">
        <v>1</v>
      </c>
    </row>
    <row r="159" spans="1:13" ht="27" customHeight="1" x14ac:dyDescent="0.2">
      <c r="A159" s="10">
        <v>1348</v>
      </c>
      <c r="B159" s="11" t="s">
        <v>50</v>
      </c>
      <c r="C159" s="12">
        <v>4.9000000000000004</v>
      </c>
      <c r="D159" s="13">
        <v>44</v>
      </c>
      <c r="E159" s="14">
        <v>0.75</v>
      </c>
      <c r="F159" s="54"/>
      <c r="G159" s="25"/>
      <c r="H159" s="72" t="s">
        <v>55</v>
      </c>
      <c r="I159" s="73" t="s">
        <v>60</v>
      </c>
      <c r="J159" s="27" t="str">
        <f t="shared" si="5"/>
        <v/>
      </c>
      <c r="K159" s="21">
        <f t="shared" si="4"/>
        <v>0</v>
      </c>
      <c r="L159" s="44">
        <v>25</v>
      </c>
      <c r="M159" s="44">
        <v>1</v>
      </c>
    </row>
    <row r="160" spans="1:13" ht="27" customHeight="1" x14ac:dyDescent="0.2">
      <c r="A160" s="10">
        <v>1349</v>
      </c>
      <c r="B160" s="11" t="s">
        <v>50</v>
      </c>
      <c r="C160" s="12">
        <v>5</v>
      </c>
      <c r="D160" s="13">
        <v>56</v>
      </c>
      <c r="E160" s="14">
        <v>1.23</v>
      </c>
      <c r="F160" s="54"/>
      <c r="G160" s="25"/>
      <c r="H160" s="72" t="s">
        <v>55</v>
      </c>
      <c r="I160" s="73" t="s">
        <v>60</v>
      </c>
      <c r="J160" s="27" t="str">
        <f t="shared" si="5"/>
        <v/>
      </c>
      <c r="K160" s="21">
        <f t="shared" si="4"/>
        <v>0</v>
      </c>
      <c r="L160" s="44">
        <v>25</v>
      </c>
      <c r="M160" s="44">
        <v>1</v>
      </c>
    </row>
    <row r="161" spans="1:13" ht="27" customHeight="1" x14ac:dyDescent="0.2">
      <c r="A161" s="10">
        <v>1350</v>
      </c>
      <c r="B161" s="11" t="s">
        <v>50</v>
      </c>
      <c r="C161" s="12">
        <v>5.5</v>
      </c>
      <c r="D161" s="13">
        <v>52</v>
      </c>
      <c r="E161" s="14">
        <v>1.17</v>
      </c>
      <c r="F161" s="54"/>
      <c r="G161" s="25"/>
      <c r="H161" s="72" t="s">
        <v>55</v>
      </c>
      <c r="I161" s="73" t="s">
        <v>60</v>
      </c>
      <c r="J161" s="27" t="str">
        <f t="shared" si="5"/>
        <v/>
      </c>
      <c r="K161" s="21">
        <f t="shared" si="4"/>
        <v>0</v>
      </c>
      <c r="L161" s="44">
        <v>25</v>
      </c>
      <c r="M161" s="44">
        <v>1</v>
      </c>
    </row>
    <row r="162" spans="1:13" ht="27" customHeight="1" x14ac:dyDescent="0.2">
      <c r="A162" s="10">
        <v>1351</v>
      </c>
      <c r="B162" s="11" t="s">
        <v>50</v>
      </c>
      <c r="C162" s="12">
        <v>4</v>
      </c>
      <c r="D162" s="13">
        <v>67</v>
      </c>
      <c r="E162" s="14">
        <v>1.41</v>
      </c>
      <c r="F162" s="54"/>
      <c r="G162" s="25"/>
      <c r="H162" s="72" t="s">
        <v>55</v>
      </c>
      <c r="I162" s="73" t="s">
        <v>60</v>
      </c>
      <c r="J162" s="27" t="str">
        <f t="shared" si="5"/>
        <v/>
      </c>
      <c r="K162" s="21">
        <f t="shared" si="4"/>
        <v>0</v>
      </c>
      <c r="L162" s="44">
        <v>25</v>
      </c>
      <c r="M162" s="44">
        <v>1</v>
      </c>
    </row>
    <row r="163" spans="1:13" ht="27" customHeight="1" x14ac:dyDescent="0.2">
      <c r="A163" s="10">
        <v>1352</v>
      </c>
      <c r="B163" s="11" t="s">
        <v>50</v>
      </c>
      <c r="C163" s="12">
        <v>4.9000000000000004</v>
      </c>
      <c r="D163" s="13">
        <v>55</v>
      </c>
      <c r="E163" s="14">
        <v>1.1599999999999999</v>
      </c>
      <c r="F163" s="54"/>
      <c r="G163" s="25"/>
      <c r="H163" s="72" t="s">
        <v>55</v>
      </c>
      <c r="I163" s="73" t="s">
        <v>60</v>
      </c>
      <c r="J163" s="27" t="str">
        <f t="shared" si="5"/>
        <v/>
      </c>
      <c r="K163" s="21">
        <f t="shared" si="4"/>
        <v>0</v>
      </c>
      <c r="L163" s="44">
        <v>25</v>
      </c>
      <c r="M163" s="44">
        <v>1</v>
      </c>
    </row>
    <row r="164" spans="1:13" ht="27" customHeight="1" x14ac:dyDescent="0.2">
      <c r="A164" s="10">
        <v>1353</v>
      </c>
      <c r="B164" s="11" t="s">
        <v>50</v>
      </c>
      <c r="C164" s="12">
        <v>3.2</v>
      </c>
      <c r="D164" s="13">
        <v>64</v>
      </c>
      <c r="E164" s="14">
        <v>1.03</v>
      </c>
      <c r="F164" s="54"/>
      <c r="G164" s="25"/>
      <c r="H164" s="72" t="s">
        <v>55</v>
      </c>
      <c r="I164" s="73" t="s">
        <v>60</v>
      </c>
      <c r="J164" s="27" t="str">
        <f t="shared" si="5"/>
        <v/>
      </c>
      <c r="K164" s="21">
        <f t="shared" si="4"/>
        <v>0</v>
      </c>
      <c r="L164" s="44">
        <v>25</v>
      </c>
      <c r="M164" s="44">
        <v>1</v>
      </c>
    </row>
    <row r="165" spans="1:13" ht="27" customHeight="1" x14ac:dyDescent="0.2">
      <c r="A165" s="10">
        <v>1354</v>
      </c>
      <c r="B165" s="11" t="s">
        <v>50</v>
      </c>
      <c r="C165" s="12">
        <v>3.9</v>
      </c>
      <c r="D165" s="13">
        <v>56</v>
      </c>
      <c r="E165" s="14">
        <v>0.96</v>
      </c>
      <c r="F165" s="54"/>
      <c r="G165" s="25"/>
      <c r="H165" s="72" t="s">
        <v>55</v>
      </c>
      <c r="I165" s="73" t="s">
        <v>60</v>
      </c>
      <c r="J165" s="27" t="str">
        <f t="shared" si="5"/>
        <v/>
      </c>
      <c r="K165" s="21">
        <f t="shared" si="4"/>
        <v>0</v>
      </c>
      <c r="L165" s="44">
        <v>25</v>
      </c>
      <c r="M165" s="44">
        <v>1</v>
      </c>
    </row>
    <row r="166" spans="1:13" ht="27" customHeight="1" x14ac:dyDescent="0.2">
      <c r="A166" s="10">
        <v>1355</v>
      </c>
      <c r="B166" s="11" t="s">
        <v>50</v>
      </c>
      <c r="C166" s="12">
        <v>4</v>
      </c>
      <c r="D166" s="13">
        <v>53</v>
      </c>
      <c r="E166" s="14">
        <v>0.88</v>
      </c>
      <c r="F166" s="54"/>
      <c r="G166" s="25"/>
      <c r="H166" s="72" t="s">
        <v>55</v>
      </c>
      <c r="I166" s="73" t="s">
        <v>60</v>
      </c>
      <c r="J166" s="27" t="str">
        <f t="shared" si="5"/>
        <v/>
      </c>
      <c r="K166" s="21">
        <f t="shared" si="4"/>
        <v>0</v>
      </c>
      <c r="L166" s="44">
        <v>25</v>
      </c>
      <c r="M166" s="44">
        <v>1</v>
      </c>
    </row>
    <row r="167" spans="1:13" ht="27" customHeight="1" x14ac:dyDescent="0.2">
      <c r="A167" s="10">
        <v>1356</v>
      </c>
      <c r="B167" s="11" t="s">
        <v>50</v>
      </c>
      <c r="C167" s="12">
        <v>4</v>
      </c>
      <c r="D167" s="13">
        <v>56</v>
      </c>
      <c r="E167" s="14">
        <v>0.99</v>
      </c>
      <c r="F167" s="54"/>
      <c r="G167" s="25"/>
      <c r="H167" s="72" t="s">
        <v>55</v>
      </c>
      <c r="I167" s="73" t="s">
        <v>60</v>
      </c>
      <c r="J167" s="27" t="str">
        <f t="shared" si="5"/>
        <v/>
      </c>
      <c r="K167" s="21">
        <f t="shared" si="4"/>
        <v>0</v>
      </c>
      <c r="L167" s="44">
        <v>25</v>
      </c>
      <c r="M167" s="44">
        <v>1</v>
      </c>
    </row>
    <row r="168" spans="1:13" ht="27" customHeight="1" x14ac:dyDescent="0.2">
      <c r="A168" s="10">
        <v>1357</v>
      </c>
      <c r="B168" s="11" t="s">
        <v>50</v>
      </c>
      <c r="C168" s="12">
        <v>2.9</v>
      </c>
      <c r="D168" s="13">
        <v>55</v>
      </c>
      <c r="E168" s="14">
        <v>0.69</v>
      </c>
      <c r="F168" s="54"/>
      <c r="G168" s="25"/>
      <c r="H168" s="72" t="s">
        <v>55</v>
      </c>
      <c r="I168" s="73" t="s">
        <v>60</v>
      </c>
      <c r="J168" s="27" t="str">
        <f t="shared" si="5"/>
        <v/>
      </c>
      <c r="K168" s="21">
        <f t="shared" si="4"/>
        <v>0</v>
      </c>
      <c r="L168" s="44">
        <v>25</v>
      </c>
      <c r="M168" s="44">
        <v>1</v>
      </c>
    </row>
    <row r="169" spans="1:13" ht="27" customHeight="1" x14ac:dyDescent="0.2">
      <c r="A169" s="10">
        <v>1358</v>
      </c>
      <c r="B169" s="11" t="s">
        <v>50</v>
      </c>
      <c r="C169" s="12">
        <v>2.9</v>
      </c>
      <c r="D169" s="13">
        <v>47</v>
      </c>
      <c r="E169" s="14">
        <v>0.5</v>
      </c>
      <c r="F169" s="54"/>
      <c r="G169" s="25"/>
      <c r="H169" s="72" t="s">
        <v>55</v>
      </c>
      <c r="I169" s="73" t="s">
        <v>60</v>
      </c>
      <c r="J169" s="27" t="str">
        <f t="shared" si="5"/>
        <v/>
      </c>
      <c r="K169" s="21">
        <f t="shared" si="4"/>
        <v>0</v>
      </c>
      <c r="L169" s="44">
        <v>25</v>
      </c>
      <c r="M169" s="44">
        <v>1</v>
      </c>
    </row>
    <row r="170" spans="1:13" ht="27" customHeight="1" x14ac:dyDescent="0.2">
      <c r="A170" s="10">
        <v>1359</v>
      </c>
      <c r="B170" s="11" t="s">
        <v>50</v>
      </c>
      <c r="C170" s="12">
        <v>2.9</v>
      </c>
      <c r="D170" s="13">
        <v>55</v>
      </c>
      <c r="E170" s="14">
        <v>0.69</v>
      </c>
      <c r="F170" s="54"/>
      <c r="G170" s="25"/>
      <c r="H170" s="72" t="s">
        <v>55</v>
      </c>
      <c r="I170" s="73" t="s">
        <v>60</v>
      </c>
      <c r="J170" s="27" t="str">
        <f t="shared" si="5"/>
        <v/>
      </c>
      <c r="K170" s="21">
        <f t="shared" si="4"/>
        <v>0</v>
      </c>
      <c r="L170" s="44">
        <v>25</v>
      </c>
      <c r="M170" s="44">
        <v>1</v>
      </c>
    </row>
    <row r="171" spans="1:13" ht="27" customHeight="1" x14ac:dyDescent="0.2">
      <c r="A171" s="10">
        <v>1360</v>
      </c>
      <c r="B171" s="11" t="s">
        <v>50</v>
      </c>
      <c r="C171" s="12">
        <v>3</v>
      </c>
      <c r="D171" s="13">
        <v>55</v>
      </c>
      <c r="E171" s="14">
        <v>0.71</v>
      </c>
      <c r="F171" s="54"/>
      <c r="G171" s="25"/>
      <c r="H171" s="72" t="s">
        <v>55</v>
      </c>
      <c r="I171" s="73" t="s">
        <v>60</v>
      </c>
      <c r="J171" s="27" t="str">
        <f t="shared" si="5"/>
        <v/>
      </c>
      <c r="K171" s="21">
        <f t="shared" si="4"/>
        <v>0</v>
      </c>
      <c r="L171" s="44">
        <v>25</v>
      </c>
      <c r="M171" s="44">
        <v>1</v>
      </c>
    </row>
    <row r="172" spans="1:13" ht="27" customHeight="1" x14ac:dyDescent="0.2">
      <c r="A172" s="10">
        <v>1361</v>
      </c>
      <c r="B172" s="11" t="s">
        <v>50</v>
      </c>
      <c r="C172" s="12">
        <v>4.4000000000000004</v>
      </c>
      <c r="D172" s="13">
        <v>57</v>
      </c>
      <c r="E172" s="14">
        <v>1.1200000000000001</v>
      </c>
      <c r="F172" s="54"/>
      <c r="G172" s="25"/>
      <c r="H172" s="72" t="s">
        <v>55</v>
      </c>
      <c r="I172" s="73" t="s">
        <v>60</v>
      </c>
      <c r="J172" s="27" t="str">
        <f t="shared" si="5"/>
        <v/>
      </c>
      <c r="K172" s="21">
        <f t="shared" si="4"/>
        <v>0</v>
      </c>
      <c r="L172" s="44">
        <v>25</v>
      </c>
      <c r="M172" s="44">
        <v>1</v>
      </c>
    </row>
    <row r="173" spans="1:13" ht="27" customHeight="1" x14ac:dyDescent="0.2">
      <c r="A173" s="10">
        <v>1362</v>
      </c>
      <c r="B173" s="11" t="s">
        <v>50</v>
      </c>
      <c r="C173" s="12">
        <v>4</v>
      </c>
      <c r="D173" s="13">
        <v>57</v>
      </c>
      <c r="E173" s="14">
        <v>1.02</v>
      </c>
      <c r="F173" s="54"/>
      <c r="G173" s="25"/>
      <c r="H173" s="72" t="s">
        <v>55</v>
      </c>
      <c r="I173" s="73" t="s">
        <v>60</v>
      </c>
      <c r="J173" s="27" t="str">
        <f t="shared" si="5"/>
        <v/>
      </c>
      <c r="K173" s="21">
        <f t="shared" si="4"/>
        <v>0</v>
      </c>
      <c r="L173" s="44">
        <v>25</v>
      </c>
      <c r="M173" s="44">
        <v>1</v>
      </c>
    </row>
    <row r="174" spans="1:13" ht="27" customHeight="1" x14ac:dyDescent="0.2">
      <c r="A174" s="10">
        <v>1363</v>
      </c>
      <c r="B174" s="11" t="s">
        <v>50</v>
      </c>
      <c r="C174" s="12">
        <v>4</v>
      </c>
      <c r="D174" s="13">
        <v>56</v>
      </c>
      <c r="E174" s="14">
        <v>0.99</v>
      </c>
      <c r="F174" s="54"/>
      <c r="G174" s="25"/>
      <c r="H174" s="72" t="s">
        <v>55</v>
      </c>
      <c r="I174" s="73" t="s">
        <v>60</v>
      </c>
      <c r="J174" s="27" t="str">
        <f t="shared" si="5"/>
        <v/>
      </c>
      <c r="K174" s="21">
        <f t="shared" si="4"/>
        <v>0</v>
      </c>
      <c r="L174" s="44">
        <v>25</v>
      </c>
      <c r="M174" s="44">
        <v>1</v>
      </c>
    </row>
    <row r="175" spans="1:13" ht="27" customHeight="1" x14ac:dyDescent="0.2">
      <c r="A175" s="10">
        <v>1364</v>
      </c>
      <c r="B175" s="11" t="s">
        <v>50</v>
      </c>
      <c r="C175" s="12">
        <v>3.8</v>
      </c>
      <c r="D175" s="13">
        <v>52</v>
      </c>
      <c r="E175" s="14">
        <v>0.81</v>
      </c>
      <c r="F175" s="54"/>
      <c r="G175" s="25"/>
      <c r="H175" s="72" t="s">
        <v>55</v>
      </c>
      <c r="I175" s="73" t="s">
        <v>60</v>
      </c>
      <c r="J175" s="27" t="str">
        <f t="shared" si="5"/>
        <v/>
      </c>
      <c r="K175" s="21">
        <f t="shared" si="4"/>
        <v>0</v>
      </c>
      <c r="L175" s="44">
        <v>25</v>
      </c>
      <c r="M175" s="44">
        <v>1</v>
      </c>
    </row>
    <row r="176" spans="1:13" ht="27" customHeight="1" x14ac:dyDescent="0.2">
      <c r="A176" s="10">
        <v>1365</v>
      </c>
      <c r="B176" s="11" t="s">
        <v>50</v>
      </c>
      <c r="C176" s="12">
        <v>6</v>
      </c>
      <c r="D176" s="13">
        <v>60</v>
      </c>
      <c r="E176" s="14">
        <v>1.7</v>
      </c>
      <c r="F176" s="54"/>
      <c r="G176" s="25"/>
      <c r="H176" s="72" t="s">
        <v>55</v>
      </c>
      <c r="I176" s="73" t="s">
        <v>60</v>
      </c>
      <c r="J176" s="27" t="str">
        <f t="shared" si="5"/>
        <v/>
      </c>
      <c r="K176" s="21">
        <f t="shared" si="4"/>
        <v>0</v>
      </c>
      <c r="L176" s="44">
        <v>25</v>
      </c>
      <c r="M176" s="44">
        <v>1</v>
      </c>
    </row>
    <row r="177" spans="1:13" ht="27" customHeight="1" x14ac:dyDescent="0.2">
      <c r="A177" s="10">
        <v>1366</v>
      </c>
      <c r="B177" s="11" t="s">
        <v>50</v>
      </c>
      <c r="C177" s="12">
        <v>5.5</v>
      </c>
      <c r="D177" s="13">
        <v>59</v>
      </c>
      <c r="E177" s="14">
        <v>1.5</v>
      </c>
      <c r="F177" s="54"/>
      <c r="G177" s="25"/>
      <c r="H177" s="72" t="s">
        <v>55</v>
      </c>
      <c r="I177" s="73" t="s">
        <v>60</v>
      </c>
      <c r="J177" s="27" t="str">
        <f t="shared" si="5"/>
        <v/>
      </c>
      <c r="K177" s="21">
        <f t="shared" si="4"/>
        <v>0</v>
      </c>
      <c r="L177" s="44">
        <v>25</v>
      </c>
      <c r="M177" s="44">
        <v>1</v>
      </c>
    </row>
    <row r="178" spans="1:13" ht="27" customHeight="1" x14ac:dyDescent="0.2">
      <c r="A178" s="10">
        <v>1367</v>
      </c>
      <c r="B178" s="11" t="s">
        <v>50</v>
      </c>
      <c r="C178" s="12">
        <v>5.9</v>
      </c>
      <c r="D178" s="13">
        <v>50</v>
      </c>
      <c r="E178" s="14">
        <v>1.1599999999999999</v>
      </c>
      <c r="F178" s="54"/>
      <c r="G178" s="25"/>
      <c r="H178" s="72" t="s">
        <v>55</v>
      </c>
      <c r="I178" s="73" t="s">
        <v>60</v>
      </c>
      <c r="J178" s="27" t="str">
        <f t="shared" si="5"/>
        <v/>
      </c>
      <c r="K178" s="21">
        <f t="shared" si="4"/>
        <v>0</v>
      </c>
      <c r="L178" s="44">
        <v>25</v>
      </c>
      <c r="M178" s="44">
        <v>1</v>
      </c>
    </row>
    <row r="179" spans="1:13" ht="27" customHeight="1" x14ac:dyDescent="0.2">
      <c r="A179" s="10">
        <v>1368</v>
      </c>
      <c r="B179" s="11" t="s">
        <v>50</v>
      </c>
      <c r="C179" s="12">
        <v>4</v>
      </c>
      <c r="D179" s="13">
        <v>51</v>
      </c>
      <c r="E179" s="14">
        <v>0.82</v>
      </c>
      <c r="F179" s="54"/>
      <c r="G179" s="25"/>
      <c r="H179" s="72" t="s">
        <v>55</v>
      </c>
      <c r="I179" s="73" t="s">
        <v>61</v>
      </c>
      <c r="J179" s="27" t="str">
        <f t="shared" si="5"/>
        <v/>
      </c>
      <c r="K179" s="21">
        <f t="shared" si="4"/>
        <v>0</v>
      </c>
      <c r="L179" s="44">
        <v>25</v>
      </c>
      <c r="M179" s="44">
        <v>1</v>
      </c>
    </row>
    <row r="180" spans="1:13" ht="27" customHeight="1" x14ac:dyDescent="0.2">
      <c r="A180" s="10">
        <v>1369</v>
      </c>
      <c r="B180" s="11" t="s">
        <v>50</v>
      </c>
      <c r="C180" s="12">
        <v>7</v>
      </c>
      <c r="D180" s="13">
        <v>42</v>
      </c>
      <c r="E180" s="14">
        <v>0.97</v>
      </c>
      <c r="F180" s="54"/>
      <c r="G180" s="25"/>
      <c r="H180" s="72" t="s">
        <v>55</v>
      </c>
      <c r="I180" s="73" t="s">
        <v>61</v>
      </c>
      <c r="J180" s="27" t="str">
        <f t="shared" si="5"/>
        <v/>
      </c>
      <c r="K180" s="21">
        <f t="shared" si="4"/>
        <v>0</v>
      </c>
      <c r="L180" s="44">
        <v>25</v>
      </c>
      <c r="M180" s="44">
        <v>1</v>
      </c>
    </row>
    <row r="181" spans="1:13" ht="27" customHeight="1" x14ac:dyDescent="0.2">
      <c r="A181" s="10">
        <v>1370</v>
      </c>
      <c r="B181" s="11" t="s">
        <v>50</v>
      </c>
      <c r="C181" s="12">
        <v>3.5</v>
      </c>
      <c r="D181" s="13">
        <v>51</v>
      </c>
      <c r="E181" s="14">
        <v>0.72</v>
      </c>
      <c r="F181" s="54"/>
      <c r="G181" s="25"/>
      <c r="H181" s="72" t="s">
        <v>55</v>
      </c>
      <c r="I181" s="73" t="s">
        <v>61</v>
      </c>
      <c r="J181" s="27" t="str">
        <f t="shared" si="5"/>
        <v/>
      </c>
      <c r="K181" s="21">
        <f t="shared" si="4"/>
        <v>0</v>
      </c>
      <c r="L181" s="44">
        <v>25</v>
      </c>
      <c r="M181" s="44">
        <v>1</v>
      </c>
    </row>
    <row r="182" spans="1:13" ht="27" customHeight="1" x14ac:dyDescent="0.2">
      <c r="A182" s="10">
        <v>1371</v>
      </c>
      <c r="B182" s="11" t="s">
        <v>50</v>
      </c>
      <c r="C182" s="12">
        <v>6.8</v>
      </c>
      <c r="D182" s="13">
        <v>45</v>
      </c>
      <c r="E182" s="14">
        <v>1.08</v>
      </c>
      <c r="F182" s="54"/>
      <c r="G182" s="25"/>
      <c r="H182" s="72" t="s">
        <v>55</v>
      </c>
      <c r="I182" s="73" t="s">
        <v>61</v>
      </c>
      <c r="J182" s="27" t="str">
        <f t="shared" si="5"/>
        <v/>
      </c>
      <c r="K182" s="21">
        <f t="shared" si="4"/>
        <v>0</v>
      </c>
      <c r="L182" s="44">
        <v>25</v>
      </c>
      <c r="M182" s="44">
        <v>1</v>
      </c>
    </row>
    <row r="183" spans="1:13" ht="27" customHeight="1" x14ac:dyDescent="0.2">
      <c r="A183" s="10">
        <v>1372</v>
      </c>
      <c r="B183" s="11" t="s">
        <v>50</v>
      </c>
      <c r="C183" s="12">
        <v>4.5999999999999996</v>
      </c>
      <c r="D183" s="13">
        <v>45</v>
      </c>
      <c r="E183" s="14">
        <v>0.73</v>
      </c>
      <c r="F183" s="54"/>
      <c r="G183" s="25"/>
      <c r="H183" s="72" t="s">
        <v>55</v>
      </c>
      <c r="I183" s="73" t="s">
        <v>61</v>
      </c>
      <c r="J183" s="27" t="str">
        <f t="shared" si="5"/>
        <v/>
      </c>
      <c r="K183" s="21">
        <f t="shared" si="4"/>
        <v>0</v>
      </c>
      <c r="L183" s="44">
        <v>25</v>
      </c>
      <c r="M183" s="44">
        <v>1</v>
      </c>
    </row>
    <row r="184" spans="1:13" ht="27" customHeight="1" x14ac:dyDescent="0.2">
      <c r="A184" s="10">
        <v>1373</v>
      </c>
      <c r="B184" s="11" t="s">
        <v>50</v>
      </c>
      <c r="C184" s="12">
        <v>3.6</v>
      </c>
      <c r="D184" s="13">
        <v>57</v>
      </c>
      <c r="E184" s="14">
        <v>0.92</v>
      </c>
      <c r="F184" s="54"/>
      <c r="G184" s="25"/>
      <c r="H184" s="72" t="s">
        <v>55</v>
      </c>
      <c r="I184" s="73" t="s">
        <v>61</v>
      </c>
      <c r="J184" s="27" t="str">
        <f t="shared" si="5"/>
        <v/>
      </c>
      <c r="K184" s="21">
        <f t="shared" si="4"/>
        <v>0</v>
      </c>
      <c r="L184" s="44">
        <v>25</v>
      </c>
      <c r="M184" s="44">
        <v>1</v>
      </c>
    </row>
    <row r="185" spans="1:13" ht="27" customHeight="1" x14ac:dyDescent="0.2">
      <c r="A185" s="10">
        <v>1374</v>
      </c>
      <c r="B185" s="11" t="s">
        <v>50</v>
      </c>
      <c r="C185" s="12">
        <v>5.2</v>
      </c>
      <c r="D185" s="13">
        <v>47</v>
      </c>
      <c r="E185" s="14">
        <v>0.9</v>
      </c>
      <c r="F185" s="54"/>
      <c r="G185" s="25"/>
      <c r="H185" s="72" t="s">
        <v>55</v>
      </c>
      <c r="I185" s="73" t="s">
        <v>61</v>
      </c>
      <c r="J185" s="27" t="str">
        <f t="shared" si="5"/>
        <v/>
      </c>
      <c r="K185" s="21">
        <f t="shared" si="4"/>
        <v>0</v>
      </c>
      <c r="L185" s="44">
        <v>25</v>
      </c>
      <c r="M185" s="44">
        <v>1</v>
      </c>
    </row>
    <row r="186" spans="1:13" ht="27" customHeight="1" x14ac:dyDescent="0.2">
      <c r="A186" s="10">
        <v>1375</v>
      </c>
      <c r="B186" s="11" t="s">
        <v>50</v>
      </c>
      <c r="C186" s="12">
        <v>3.6</v>
      </c>
      <c r="D186" s="13">
        <v>48</v>
      </c>
      <c r="E186" s="14">
        <v>0.65</v>
      </c>
      <c r="F186" s="54"/>
      <c r="G186" s="25"/>
      <c r="H186" s="72" t="s">
        <v>55</v>
      </c>
      <c r="I186" s="73" t="s">
        <v>61</v>
      </c>
      <c r="J186" s="27" t="str">
        <f t="shared" si="5"/>
        <v/>
      </c>
      <c r="K186" s="21">
        <f t="shared" si="4"/>
        <v>0</v>
      </c>
      <c r="L186" s="44">
        <v>25</v>
      </c>
      <c r="M186" s="44">
        <v>1</v>
      </c>
    </row>
    <row r="187" spans="1:13" ht="27" customHeight="1" x14ac:dyDescent="0.2">
      <c r="A187" s="10">
        <v>1376</v>
      </c>
      <c r="B187" s="11" t="s">
        <v>50</v>
      </c>
      <c r="C187" s="12">
        <v>3.9</v>
      </c>
      <c r="D187" s="13">
        <v>49</v>
      </c>
      <c r="E187" s="14">
        <v>0.74</v>
      </c>
      <c r="F187" s="54"/>
      <c r="G187" s="25"/>
      <c r="H187" s="72" t="s">
        <v>55</v>
      </c>
      <c r="I187" s="73" t="s">
        <v>61</v>
      </c>
      <c r="J187" s="27" t="str">
        <f t="shared" si="5"/>
        <v/>
      </c>
      <c r="K187" s="21">
        <f t="shared" si="4"/>
        <v>0</v>
      </c>
      <c r="L187" s="44">
        <v>25</v>
      </c>
      <c r="M187" s="44">
        <v>1</v>
      </c>
    </row>
    <row r="188" spans="1:13" ht="27" customHeight="1" x14ac:dyDescent="0.2">
      <c r="A188" s="10">
        <v>1377</v>
      </c>
      <c r="B188" s="11" t="s">
        <v>50</v>
      </c>
      <c r="C188" s="12">
        <v>4.8</v>
      </c>
      <c r="D188" s="13">
        <v>59</v>
      </c>
      <c r="E188" s="14">
        <v>1.31</v>
      </c>
      <c r="F188" s="54"/>
      <c r="G188" s="25"/>
      <c r="H188" s="72" t="s">
        <v>55</v>
      </c>
      <c r="I188" s="73" t="s">
        <v>61</v>
      </c>
      <c r="J188" s="27" t="str">
        <f t="shared" si="5"/>
        <v/>
      </c>
      <c r="K188" s="21">
        <f t="shared" si="4"/>
        <v>0</v>
      </c>
      <c r="L188" s="44">
        <v>25</v>
      </c>
      <c r="M188" s="44">
        <v>1</v>
      </c>
    </row>
    <row r="189" spans="1:13" ht="27" customHeight="1" x14ac:dyDescent="0.2">
      <c r="A189" s="10">
        <v>1378</v>
      </c>
      <c r="B189" s="11" t="s">
        <v>50</v>
      </c>
      <c r="C189" s="12">
        <v>6.5</v>
      </c>
      <c r="D189" s="13">
        <v>64</v>
      </c>
      <c r="E189" s="14">
        <v>2.09</v>
      </c>
      <c r="F189" s="54"/>
      <c r="G189" s="25"/>
      <c r="H189" s="72" t="s">
        <v>55</v>
      </c>
      <c r="I189" s="73" t="s">
        <v>61</v>
      </c>
      <c r="J189" s="27" t="str">
        <f t="shared" si="5"/>
        <v/>
      </c>
      <c r="K189" s="21">
        <f t="shared" si="4"/>
        <v>0</v>
      </c>
      <c r="L189" s="44">
        <v>25</v>
      </c>
      <c r="M189" s="44">
        <v>1</v>
      </c>
    </row>
    <row r="190" spans="1:13" ht="27" customHeight="1" x14ac:dyDescent="0.2">
      <c r="A190" s="10">
        <v>1379</v>
      </c>
      <c r="B190" s="11" t="s">
        <v>50</v>
      </c>
      <c r="C190" s="12">
        <v>3.7</v>
      </c>
      <c r="D190" s="13">
        <v>45</v>
      </c>
      <c r="E190" s="14">
        <v>0.59</v>
      </c>
      <c r="F190" s="54"/>
      <c r="G190" s="25"/>
      <c r="H190" s="72" t="s">
        <v>55</v>
      </c>
      <c r="I190" s="73" t="s">
        <v>61</v>
      </c>
      <c r="J190" s="27" t="str">
        <f t="shared" si="5"/>
        <v/>
      </c>
      <c r="K190" s="21">
        <f t="shared" si="4"/>
        <v>0</v>
      </c>
      <c r="L190" s="44">
        <v>25</v>
      </c>
      <c r="M190" s="44">
        <v>1</v>
      </c>
    </row>
    <row r="191" spans="1:13" ht="27" customHeight="1" x14ac:dyDescent="0.2">
      <c r="A191" s="10">
        <v>1380</v>
      </c>
      <c r="B191" s="11" t="s">
        <v>50</v>
      </c>
      <c r="C191" s="12">
        <v>3.8</v>
      </c>
      <c r="D191" s="13">
        <v>61</v>
      </c>
      <c r="E191" s="14">
        <v>1.1100000000000001</v>
      </c>
      <c r="F191" s="54"/>
      <c r="G191" s="25"/>
      <c r="H191" s="72" t="s">
        <v>55</v>
      </c>
      <c r="I191" s="73" t="s">
        <v>61</v>
      </c>
      <c r="J191" s="27" t="str">
        <f t="shared" si="5"/>
        <v/>
      </c>
      <c r="K191" s="21">
        <f t="shared" si="4"/>
        <v>0</v>
      </c>
      <c r="L191" s="44">
        <v>25</v>
      </c>
      <c r="M191" s="44">
        <v>1</v>
      </c>
    </row>
    <row r="192" spans="1:13" ht="27" customHeight="1" x14ac:dyDescent="0.2">
      <c r="A192" s="10">
        <v>1381</v>
      </c>
      <c r="B192" s="11" t="s">
        <v>50</v>
      </c>
      <c r="C192" s="12">
        <v>4.8</v>
      </c>
      <c r="D192" s="13">
        <v>64</v>
      </c>
      <c r="E192" s="14">
        <v>1.54</v>
      </c>
      <c r="F192" s="54"/>
      <c r="G192" s="25"/>
      <c r="H192" s="72" t="s">
        <v>55</v>
      </c>
      <c r="I192" s="73" t="s">
        <v>61</v>
      </c>
      <c r="J192" s="27" t="str">
        <f t="shared" si="5"/>
        <v/>
      </c>
      <c r="K192" s="21">
        <f t="shared" si="4"/>
        <v>0</v>
      </c>
      <c r="L192" s="44">
        <v>25</v>
      </c>
      <c r="M192" s="44">
        <v>1</v>
      </c>
    </row>
    <row r="193" spans="1:13" ht="27" customHeight="1" x14ac:dyDescent="0.2">
      <c r="A193" s="10">
        <v>1382</v>
      </c>
      <c r="B193" s="11" t="s">
        <v>50</v>
      </c>
      <c r="C193" s="12">
        <v>4.9000000000000004</v>
      </c>
      <c r="D193" s="13">
        <v>57</v>
      </c>
      <c r="E193" s="14">
        <v>1.25</v>
      </c>
      <c r="F193" s="54"/>
      <c r="G193" s="25"/>
      <c r="H193" s="72" t="s">
        <v>55</v>
      </c>
      <c r="I193" s="73" t="s">
        <v>61</v>
      </c>
      <c r="J193" s="27" t="str">
        <f t="shared" si="5"/>
        <v/>
      </c>
      <c r="K193" s="21">
        <f t="shared" si="4"/>
        <v>0</v>
      </c>
      <c r="L193" s="44">
        <v>25</v>
      </c>
      <c r="M193" s="44">
        <v>1</v>
      </c>
    </row>
    <row r="194" spans="1:13" ht="27" customHeight="1" x14ac:dyDescent="0.2">
      <c r="A194" s="10">
        <v>1383</v>
      </c>
      <c r="B194" s="11" t="s">
        <v>50</v>
      </c>
      <c r="C194" s="12">
        <v>5</v>
      </c>
      <c r="D194" s="13">
        <v>67</v>
      </c>
      <c r="E194" s="14">
        <v>1.76</v>
      </c>
      <c r="F194" s="54"/>
      <c r="G194" s="25"/>
      <c r="H194" s="72" t="s">
        <v>55</v>
      </c>
      <c r="I194" s="73" t="s">
        <v>61</v>
      </c>
      <c r="J194" s="27" t="str">
        <f t="shared" si="5"/>
        <v/>
      </c>
      <c r="K194" s="21">
        <f t="shared" si="4"/>
        <v>0</v>
      </c>
      <c r="L194" s="44">
        <v>25</v>
      </c>
      <c r="M194" s="44">
        <v>1</v>
      </c>
    </row>
    <row r="195" spans="1:13" ht="27" customHeight="1" x14ac:dyDescent="0.2">
      <c r="A195" s="10">
        <v>1384</v>
      </c>
      <c r="B195" s="11" t="s">
        <v>50</v>
      </c>
      <c r="C195" s="12">
        <v>3.9</v>
      </c>
      <c r="D195" s="13">
        <v>60</v>
      </c>
      <c r="E195" s="14">
        <v>1.1000000000000001</v>
      </c>
      <c r="F195" s="54"/>
      <c r="G195" s="25"/>
      <c r="H195" s="72" t="s">
        <v>55</v>
      </c>
      <c r="I195" s="73" t="s">
        <v>61</v>
      </c>
      <c r="J195" s="27" t="str">
        <f t="shared" si="5"/>
        <v/>
      </c>
      <c r="K195" s="21">
        <f t="shared" si="4"/>
        <v>0</v>
      </c>
      <c r="L195" s="44">
        <v>25</v>
      </c>
      <c r="M195" s="44">
        <v>1</v>
      </c>
    </row>
    <row r="196" spans="1:13" ht="27" customHeight="1" x14ac:dyDescent="0.2">
      <c r="A196" s="10">
        <v>1385</v>
      </c>
      <c r="B196" s="11" t="s">
        <v>50</v>
      </c>
      <c r="C196" s="12">
        <v>3.4</v>
      </c>
      <c r="D196" s="13">
        <v>59</v>
      </c>
      <c r="E196" s="14">
        <v>0.93</v>
      </c>
      <c r="F196" s="54"/>
      <c r="G196" s="25"/>
      <c r="H196" s="72" t="s">
        <v>55</v>
      </c>
      <c r="I196" s="73" t="s">
        <v>61</v>
      </c>
      <c r="J196" s="27" t="str">
        <f t="shared" si="5"/>
        <v/>
      </c>
      <c r="K196" s="21">
        <f t="shared" si="4"/>
        <v>0</v>
      </c>
      <c r="L196" s="44">
        <v>25</v>
      </c>
      <c r="M196" s="44">
        <v>1</v>
      </c>
    </row>
    <row r="197" spans="1:13" ht="27" customHeight="1" x14ac:dyDescent="0.2">
      <c r="A197" s="10">
        <v>1386</v>
      </c>
      <c r="B197" s="11" t="s">
        <v>50</v>
      </c>
      <c r="C197" s="12">
        <v>3.2</v>
      </c>
      <c r="D197" s="13">
        <v>56</v>
      </c>
      <c r="E197" s="14">
        <v>0.79</v>
      </c>
      <c r="F197" s="54"/>
      <c r="G197" s="25"/>
      <c r="H197" s="72" t="s">
        <v>55</v>
      </c>
      <c r="I197" s="73" t="s">
        <v>61</v>
      </c>
      <c r="J197" s="27" t="str">
        <f t="shared" si="5"/>
        <v/>
      </c>
      <c r="K197" s="21">
        <f t="shared" si="4"/>
        <v>0</v>
      </c>
      <c r="L197" s="44">
        <v>25</v>
      </c>
      <c r="M197" s="44">
        <v>1</v>
      </c>
    </row>
    <row r="198" spans="1:13" ht="27" customHeight="1" x14ac:dyDescent="0.2">
      <c r="A198" s="10">
        <v>1387</v>
      </c>
      <c r="B198" s="11" t="s">
        <v>50</v>
      </c>
      <c r="C198" s="12">
        <v>4.7</v>
      </c>
      <c r="D198" s="13">
        <v>61</v>
      </c>
      <c r="E198" s="14">
        <v>1.37</v>
      </c>
      <c r="F198" s="54"/>
      <c r="G198" s="25"/>
      <c r="H198" s="72" t="s">
        <v>55</v>
      </c>
      <c r="I198" s="73" t="s">
        <v>61</v>
      </c>
      <c r="J198" s="27" t="str">
        <f t="shared" si="5"/>
        <v/>
      </c>
      <c r="K198" s="21">
        <f t="shared" si="4"/>
        <v>0</v>
      </c>
      <c r="L198" s="44">
        <v>25</v>
      </c>
      <c r="M198" s="44">
        <v>1</v>
      </c>
    </row>
    <row r="199" spans="1:13" ht="27" customHeight="1" x14ac:dyDescent="0.2">
      <c r="A199" s="10">
        <v>1388</v>
      </c>
      <c r="B199" s="11" t="s">
        <v>50</v>
      </c>
      <c r="C199" s="12">
        <v>3.9</v>
      </c>
      <c r="D199" s="13">
        <v>55</v>
      </c>
      <c r="E199" s="14">
        <v>0.93</v>
      </c>
      <c r="F199" s="54"/>
      <c r="G199" s="25"/>
      <c r="H199" s="72" t="s">
        <v>55</v>
      </c>
      <c r="I199" s="73" t="s">
        <v>61</v>
      </c>
      <c r="J199" s="27" t="str">
        <f t="shared" si="5"/>
        <v/>
      </c>
      <c r="K199" s="21">
        <f t="shared" si="4"/>
        <v>0</v>
      </c>
      <c r="L199" s="44">
        <v>25</v>
      </c>
      <c r="M199" s="44">
        <v>1</v>
      </c>
    </row>
    <row r="200" spans="1:13" ht="27" customHeight="1" x14ac:dyDescent="0.2">
      <c r="A200" s="10">
        <v>1389</v>
      </c>
      <c r="B200" s="11" t="s">
        <v>50</v>
      </c>
      <c r="C200" s="12">
        <v>5.9</v>
      </c>
      <c r="D200" s="13">
        <v>56</v>
      </c>
      <c r="E200" s="14">
        <v>1.45</v>
      </c>
      <c r="F200" s="54"/>
      <c r="G200" s="25"/>
      <c r="H200" s="72" t="s">
        <v>55</v>
      </c>
      <c r="I200" s="73" t="s">
        <v>61</v>
      </c>
      <c r="J200" s="27" t="str">
        <f t="shared" si="5"/>
        <v/>
      </c>
      <c r="K200" s="21">
        <f t="shared" si="4"/>
        <v>0</v>
      </c>
      <c r="L200" s="44">
        <v>25</v>
      </c>
      <c r="M200" s="44">
        <v>1</v>
      </c>
    </row>
    <row r="201" spans="1:13" ht="27" customHeight="1" x14ac:dyDescent="0.2">
      <c r="A201" s="10">
        <v>1390</v>
      </c>
      <c r="B201" s="11" t="s">
        <v>50</v>
      </c>
      <c r="C201" s="12">
        <v>5.4</v>
      </c>
      <c r="D201" s="13">
        <v>55</v>
      </c>
      <c r="E201" s="14">
        <v>1.28</v>
      </c>
      <c r="F201" s="54"/>
      <c r="G201" s="25"/>
      <c r="H201" s="72" t="s">
        <v>55</v>
      </c>
      <c r="I201" s="73" t="s">
        <v>61</v>
      </c>
      <c r="J201" s="27" t="str">
        <f t="shared" si="5"/>
        <v/>
      </c>
      <c r="K201" s="21">
        <f t="shared" si="4"/>
        <v>0</v>
      </c>
      <c r="L201" s="44">
        <v>25</v>
      </c>
      <c r="M201" s="44">
        <v>1</v>
      </c>
    </row>
    <row r="202" spans="1:13" ht="27" customHeight="1" x14ac:dyDescent="0.2">
      <c r="A202" s="10">
        <v>1391</v>
      </c>
      <c r="B202" s="11" t="s">
        <v>53</v>
      </c>
      <c r="C202" s="12">
        <v>7.1</v>
      </c>
      <c r="D202" s="13">
        <v>38</v>
      </c>
      <c r="E202" s="14">
        <v>0.81</v>
      </c>
      <c r="F202" s="54"/>
      <c r="G202" s="25"/>
      <c r="H202" s="72" t="s">
        <v>55</v>
      </c>
      <c r="I202" s="73" t="s">
        <v>61</v>
      </c>
      <c r="J202" s="27" t="str">
        <f t="shared" si="5"/>
        <v/>
      </c>
      <c r="K202" s="21">
        <f t="shared" si="4"/>
        <v>0</v>
      </c>
      <c r="L202" s="44">
        <v>25</v>
      </c>
      <c r="M202" s="44">
        <v>1</v>
      </c>
    </row>
    <row r="203" spans="1:13" ht="27" customHeight="1" x14ac:dyDescent="0.2">
      <c r="A203" s="10">
        <v>1392</v>
      </c>
      <c r="B203" s="11" t="s">
        <v>52</v>
      </c>
      <c r="C203" s="12">
        <v>5.9</v>
      </c>
      <c r="D203" s="13">
        <v>46</v>
      </c>
      <c r="E203" s="14">
        <v>0.98</v>
      </c>
      <c r="F203" s="54"/>
      <c r="G203" s="25"/>
      <c r="H203" s="72" t="s">
        <v>55</v>
      </c>
      <c r="I203" s="73" t="s">
        <v>61</v>
      </c>
      <c r="J203" s="27" t="str">
        <f t="shared" si="5"/>
        <v/>
      </c>
      <c r="K203" s="21">
        <f t="shared" si="4"/>
        <v>0</v>
      </c>
      <c r="L203" s="44">
        <v>25</v>
      </c>
      <c r="M203" s="44">
        <v>1</v>
      </c>
    </row>
    <row r="204" spans="1:13" ht="27" customHeight="1" x14ac:dyDescent="0.2">
      <c r="A204" s="10">
        <v>1393</v>
      </c>
      <c r="B204" s="11" t="s">
        <v>52</v>
      </c>
      <c r="C204" s="12">
        <v>5.9</v>
      </c>
      <c r="D204" s="13">
        <v>62</v>
      </c>
      <c r="E204" s="14">
        <v>1.78</v>
      </c>
      <c r="F204" s="54"/>
      <c r="G204" s="25"/>
      <c r="H204" s="72" t="s">
        <v>55</v>
      </c>
      <c r="I204" s="73" t="s">
        <v>61</v>
      </c>
      <c r="J204" s="27" t="str">
        <f t="shared" si="5"/>
        <v/>
      </c>
      <c r="K204" s="21">
        <f t="shared" ref="K204:K267" si="6">IF(AND(ISNUMBER(F204)=FALSE,LEN(A204)&gt;0),0,IF(OR(LEN(F204)=0,F204="Gebot in € je fm",ISNUMBER(F204)=FALSE),"",E204*F204))</f>
        <v>0</v>
      </c>
      <c r="L204" s="44">
        <v>25</v>
      </c>
      <c r="M204" s="44">
        <v>1</v>
      </c>
    </row>
    <row r="205" spans="1:13" ht="27" customHeight="1" x14ac:dyDescent="0.2">
      <c r="A205" s="10">
        <v>1394</v>
      </c>
      <c r="B205" s="11" t="s">
        <v>52</v>
      </c>
      <c r="C205" s="12">
        <v>6.1</v>
      </c>
      <c r="D205" s="13">
        <v>42</v>
      </c>
      <c r="E205" s="14">
        <v>0.85</v>
      </c>
      <c r="F205" s="54"/>
      <c r="G205" s="25"/>
      <c r="H205" s="72" t="s">
        <v>55</v>
      </c>
      <c r="I205" s="73" t="s">
        <v>61</v>
      </c>
      <c r="J205" s="27" t="str">
        <f t="shared" ref="J205:J268" si="7">IF(LEN(F205)=0,"",IF(AND(LEN(F205)&gt;0,LEN($H$5)=0),LEFT($C$6,10),IF(LEN(F205)&gt;0,$H$5,"")))</f>
        <v/>
      </c>
      <c r="K205" s="21">
        <f t="shared" si="6"/>
        <v>0</v>
      </c>
      <c r="L205" s="44">
        <v>25</v>
      </c>
      <c r="M205" s="44">
        <v>1</v>
      </c>
    </row>
    <row r="206" spans="1:13" ht="27" customHeight="1" x14ac:dyDescent="0.2">
      <c r="A206" s="10">
        <v>1395</v>
      </c>
      <c r="B206" s="11" t="s">
        <v>52</v>
      </c>
      <c r="C206" s="12">
        <v>7.8</v>
      </c>
      <c r="D206" s="13">
        <v>43</v>
      </c>
      <c r="E206" s="14">
        <v>1.1299999999999999</v>
      </c>
      <c r="F206" s="54"/>
      <c r="G206" s="25"/>
      <c r="H206" s="72" t="s">
        <v>55</v>
      </c>
      <c r="I206" s="73" t="s">
        <v>61</v>
      </c>
      <c r="J206" s="27" t="str">
        <f t="shared" si="7"/>
        <v/>
      </c>
      <c r="K206" s="21">
        <f t="shared" si="6"/>
        <v>0</v>
      </c>
      <c r="L206" s="44">
        <v>25</v>
      </c>
      <c r="M206" s="44">
        <v>1</v>
      </c>
    </row>
    <row r="207" spans="1:13" ht="27" customHeight="1" x14ac:dyDescent="0.2">
      <c r="A207" s="10">
        <v>1396</v>
      </c>
      <c r="B207" s="11" t="s">
        <v>52</v>
      </c>
      <c r="C207" s="12">
        <v>6</v>
      </c>
      <c r="D207" s="13">
        <v>46</v>
      </c>
      <c r="E207" s="14">
        <v>1</v>
      </c>
      <c r="F207" s="54"/>
      <c r="G207" s="25"/>
      <c r="H207" s="72" t="s">
        <v>55</v>
      </c>
      <c r="I207" s="73" t="s">
        <v>61</v>
      </c>
      <c r="J207" s="27" t="str">
        <f t="shared" si="7"/>
        <v/>
      </c>
      <c r="K207" s="21">
        <f t="shared" si="6"/>
        <v>0</v>
      </c>
      <c r="L207" s="44">
        <v>25</v>
      </c>
      <c r="M207" s="44">
        <v>1</v>
      </c>
    </row>
    <row r="208" spans="1:13" ht="27" customHeight="1" x14ac:dyDescent="0.2">
      <c r="A208" s="10">
        <v>1397</v>
      </c>
      <c r="B208" s="11" t="s">
        <v>52</v>
      </c>
      <c r="C208" s="12">
        <v>6</v>
      </c>
      <c r="D208" s="13">
        <v>46</v>
      </c>
      <c r="E208" s="14">
        <v>1</v>
      </c>
      <c r="F208" s="54"/>
      <c r="G208" s="25"/>
      <c r="H208" s="72" t="s">
        <v>55</v>
      </c>
      <c r="I208" s="73" t="s">
        <v>61</v>
      </c>
      <c r="J208" s="27" t="str">
        <f t="shared" si="7"/>
        <v/>
      </c>
      <c r="K208" s="21">
        <f t="shared" si="6"/>
        <v>0</v>
      </c>
      <c r="L208" s="44">
        <v>25</v>
      </c>
      <c r="M208" s="44">
        <v>1</v>
      </c>
    </row>
    <row r="209" spans="1:13" ht="27" customHeight="1" x14ac:dyDescent="0.2">
      <c r="A209" s="10">
        <v>1398</v>
      </c>
      <c r="B209" s="11" t="s">
        <v>52</v>
      </c>
      <c r="C209" s="12">
        <v>9.1</v>
      </c>
      <c r="D209" s="13">
        <v>54</v>
      </c>
      <c r="E209" s="14">
        <v>2.08</v>
      </c>
      <c r="F209" s="54"/>
      <c r="G209" s="25"/>
      <c r="H209" s="72" t="s">
        <v>55</v>
      </c>
      <c r="I209" s="73" t="s">
        <v>61</v>
      </c>
      <c r="J209" s="27" t="str">
        <f t="shared" si="7"/>
        <v/>
      </c>
      <c r="K209" s="21">
        <f t="shared" si="6"/>
        <v>0</v>
      </c>
      <c r="L209" s="44">
        <v>25</v>
      </c>
      <c r="M209" s="44">
        <v>1</v>
      </c>
    </row>
    <row r="210" spans="1:13" ht="27" customHeight="1" x14ac:dyDescent="0.2">
      <c r="A210" s="10">
        <v>1399</v>
      </c>
      <c r="B210" s="11" t="s">
        <v>52</v>
      </c>
      <c r="C210" s="12">
        <v>6.1</v>
      </c>
      <c r="D210" s="13">
        <v>52</v>
      </c>
      <c r="E210" s="14">
        <v>1.3</v>
      </c>
      <c r="F210" s="54"/>
      <c r="G210" s="25"/>
      <c r="H210" s="72" t="s">
        <v>55</v>
      </c>
      <c r="I210" s="73" t="s">
        <v>61</v>
      </c>
      <c r="J210" s="27" t="str">
        <f t="shared" si="7"/>
        <v/>
      </c>
      <c r="K210" s="21">
        <f t="shared" si="6"/>
        <v>0</v>
      </c>
      <c r="L210" s="44">
        <v>25</v>
      </c>
      <c r="M210" s="44">
        <v>1</v>
      </c>
    </row>
    <row r="211" spans="1:13" ht="27" customHeight="1" x14ac:dyDescent="0.2">
      <c r="A211" s="10">
        <v>1400</v>
      </c>
      <c r="B211" s="11" t="s">
        <v>52</v>
      </c>
      <c r="C211" s="12">
        <v>5.9</v>
      </c>
      <c r="D211" s="13">
        <v>63</v>
      </c>
      <c r="E211" s="14">
        <v>1.84</v>
      </c>
      <c r="F211" s="54"/>
      <c r="G211" s="25"/>
      <c r="H211" s="72" t="s">
        <v>55</v>
      </c>
      <c r="I211" s="73" t="s">
        <v>61</v>
      </c>
      <c r="J211" s="27" t="str">
        <f t="shared" si="7"/>
        <v/>
      </c>
      <c r="K211" s="21">
        <f t="shared" si="6"/>
        <v>0</v>
      </c>
      <c r="L211" s="44">
        <v>25</v>
      </c>
      <c r="M211" s="44">
        <v>1</v>
      </c>
    </row>
    <row r="212" spans="1:13" ht="27" customHeight="1" x14ac:dyDescent="0.2">
      <c r="A212" s="10">
        <v>1401</v>
      </c>
      <c r="B212" s="11" t="s">
        <v>52</v>
      </c>
      <c r="C212" s="12">
        <v>8</v>
      </c>
      <c r="D212" s="13">
        <v>50</v>
      </c>
      <c r="E212" s="14">
        <v>1.57</v>
      </c>
      <c r="F212" s="54"/>
      <c r="G212" s="25"/>
      <c r="H212" s="72" t="s">
        <v>55</v>
      </c>
      <c r="I212" s="73" t="s">
        <v>61</v>
      </c>
      <c r="J212" s="27" t="str">
        <f t="shared" si="7"/>
        <v/>
      </c>
      <c r="K212" s="21">
        <f t="shared" si="6"/>
        <v>0</v>
      </c>
      <c r="L212" s="44">
        <v>25</v>
      </c>
      <c r="M212" s="44">
        <v>1</v>
      </c>
    </row>
    <row r="213" spans="1:13" ht="27" customHeight="1" x14ac:dyDescent="0.2">
      <c r="A213" s="10">
        <v>1402</v>
      </c>
      <c r="B213" s="11" t="s">
        <v>52</v>
      </c>
      <c r="C213" s="12">
        <v>9.1</v>
      </c>
      <c r="D213" s="13">
        <v>54</v>
      </c>
      <c r="E213" s="14">
        <v>2.08</v>
      </c>
      <c r="F213" s="54"/>
      <c r="G213" s="25"/>
      <c r="H213" s="72" t="s">
        <v>55</v>
      </c>
      <c r="I213" s="73" t="s">
        <v>61</v>
      </c>
      <c r="J213" s="27" t="str">
        <f t="shared" si="7"/>
        <v/>
      </c>
      <c r="K213" s="21">
        <f t="shared" si="6"/>
        <v>0</v>
      </c>
      <c r="L213" s="44">
        <v>25</v>
      </c>
      <c r="M213" s="44">
        <v>1</v>
      </c>
    </row>
    <row r="214" spans="1:13" ht="27" customHeight="1" x14ac:dyDescent="0.2">
      <c r="A214" s="10">
        <v>1403</v>
      </c>
      <c r="B214" s="11" t="s">
        <v>52</v>
      </c>
      <c r="C214" s="12">
        <v>8.1</v>
      </c>
      <c r="D214" s="13">
        <v>44</v>
      </c>
      <c r="E214" s="14">
        <v>1.23</v>
      </c>
      <c r="F214" s="54"/>
      <c r="G214" s="25"/>
      <c r="H214" s="72" t="s">
        <v>55</v>
      </c>
      <c r="I214" s="73" t="s">
        <v>61</v>
      </c>
      <c r="J214" s="27" t="str">
        <f t="shared" si="7"/>
        <v/>
      </c>
      <c r="K214" s="21">
        <f t="shared" si="6"/>
        <v>0</v>
      </c>
      <c r="L214" s="44">
        <v>25</v>
      </c>
      <c r="M214" s="44">
        <v>1</v>
      </c>
    </row>
    <row r="215" spans="1:13" ht="27" customHeight="1" x14ac:dyDescent="0.2">
      <c r="A215" s="10">
        <v>1404</v>
      </c>
      <c r="B215" s="11" t="s">
        <v>52</v>
      </c>
      <c r="C215" s="12">
        <v>6</v>
      </c>
      <c r="D215" s="13">
        <v>52</v>
      </c>
      <c r="E215" s="14">
        <v>1.27</v>
      </c>
      <c r="F215" s="54"/>
      <c r="G215" s="25"/>
      <c r="H215" s="72" t="s">
        <v>55</v>
      </c>
      <c r="I215" s="73" t="s">
        <v>61</v>
      </c>
      <c r="J215" s="27" t="str">
        <f t="shared" si="7"/>
        <v/>
      </c>
      <c r="K215" s="21">
        <f t="shared" si="6"/>
        <v>0</v>
      </c>
      <c r="L215" s="44">
        <v>25</v>
      </c>
      <c r="M215" s="44">
        <v>1</v>
      </c>
    </row>
    <row r="216" spans="1:13" ht="27" customHeight="1" x14ac:dyDescent="0.2">
      <c r="A216" s="10">
        <v>1405</v>
      </c>
      <c r="B216" s="11" t="s">
        <v>52</v>
      </c>
      <c r="C216" s="12">
        <v>7</v>
      </c>
      <c r="D216" s="13">
        <v>56</v>
      </c>
      <c r="E216" s="14">
        <v>1.72</v>
      </c>
      <c r="F216" s="54"/>
      <c r="G216" s="25"/>
      <c r="H216" s="72" t="s">
        <v>55</v>
      </c>
      <c r="I216" s="73" t="s">
        <v>61</v>
      </c>
      <c r="J216" s="27" t="str">
        <f t="shared" si="7"/>
        <v/>
      </c>
      <c r="K216" s="21">
        <f t="shared" si="6"/>
        <v>0</v>
      </c>
      <c r="L216" s="44">
        <v>25</v>
      </c>
      <c r="M216" s="44">
        <v>1</v>
      </c>
    </row>
    <row r="217" spans="1:13" ht="27" customHeight="1" x14ac:dyDescent="0.2">
      <c r="A217" s="10">
        <v>1406</v>
      </c>
      <c r="B217" s="11" t="s">
        <v>52</v>
      </c>
      <c r="C217" s="12">
        <v>9</v>
      </c>
      <c r="D217" s="13">
        <v>54</v>
      </c>
      <c r="E217" s="14">
        <v>2.06</v>
      </c>
      <c r="F217" s="54"/>
      <c r="G217" s="25"/>
      <c r="H217" s="72" t="s">
        <v>55</v>
      </c>
      <c r="I217" s="73" t="s">
        <v>61</v>
      </c>
      <c r="J217" s="27" t="str">
        <f t="shared" si="7"/>
        <v/>
      </c>
      <c r="K217" s="21">
        <f t="shared" si="6"/>
        <v>0</v>
      </c>
      <c r="L217" s="44">
        <v>25</v>
      </c>
      <c r="M217" s="44">
        <v>1</v>
      </c>
    </row>
    <row r="218" spans="1:13" ht="27" customHeight="1" x14ac:dyDescent="0.2">
      <c r="A218" s="10">
        <v>1407</v>
      </c>
      <c r="B218" s="11" t="s">
        <v>52</v>
      </c>
      <c r="C218" s="12">
        <v>7.5</v>
      </c>
      <c r="D218" s="13">
        <v>62</v>
      </c>
      <c r="E218" s="14">
        <v>2.2599999999999998</v>
      </c>
      <c r="F218" s="54"/>
      <c r="G218" s="25"/>
      <c r="H218" s="72" t="s">
        <v>55</v>
      </c>
      <c r="I218" s="73" t="s">
        <v>61</v>
      </c>
      <c r="J218" s="27" t="str">
        <f t="shared" si="7"/>
        <v/>
      </c>
      <c r="K218" s="21">
        <f t="shared" si="6"/>
        <v>0</v>
      </c>
      <c r="L218" s="44">
        <v>25</v>
      </c>
      <c r="M218" s="44">
        <v>1</v>
      </c>
    </row>
    <row r="219" spans="1:13" ht="27" customHeight="1" x14ac:dyDescent="0.2">
      <c r="A219" s="10">
        <v>1408</v>
      </c>
      <c r="B219" s="11" t="s">
        <v>52</v>
      </c>
      <c r="C219" s="12">
        <v>8.8000000000000007</v>
      </c>
      <c r="D219" s="13">
        <v>42</v>
      </c>
      <c r="E219" s="14">
        <v>1.22</v>
      </c>
      <c r="F219" s="54"/>
      <c r="G219" s="25"/>
      <c r="H219" s="72" t="s">
        <v>55</v>
      </c>
      <c r="I219" s="73" t="s">
        <v>61</v>
      </c>
      <c r="J219" s="27" t="str">
        <f t="shared" si="7"/>
        <v/>
      </c>
      <c r="K219" s="21">
        <f t="shared" si="6"/>
        <v>0</v>
      </c>
      <c r="L219" s="44">
        <v>25</v>
      </c>
      <c r="M219" s="44">
        <v>1</v>
      </c>
    </row>
    <row r="220" spans="1:13" ht="27" customHeight="1" x14ac:dyDescent="0.2">
      <c r="A220" s="10">
        <v>1409</v>
      </c>
      <c r="B220" s="11" t="s">
        <v>52</v>
      </c>
      <c r="C220" s="12">
        <v>4.0999999999999996</v>
      </c>
      <c r="D220" s="13">
        <v>63</v>
      </c>
      <c r="E220" s="14">
        <v>1.28</v>
      </c>
      <c r="F220" s="54"/>
      <c r="G220" s="25"/>
      <c r="H220" s="72" t="s">
        <v>55</v>
      </c>
      <c r="I220" s="73" t="s">
        <v>61</v>
      </c>
      <c r="J220" s="27" t="str">
        <f t="shared" si="7"/>
        <v/>
      </c>
      <c r="K220" s="21">
        <f t="shared" si="6"/>
        <v>0</v>
      </c>
      <c r="L220" s="44">
        <v>25</v>
      </c>
      <c r="M220" s="44">
        <v>1</v>
      </c>
    </row>
    <row r="221" spans="1:13" ht="27" customHeight="1" x14ac:dyDescent="0.2">
      <c r="A221" s="10">
        <v>1410</v>
      </c>
      <c r="B221" s="11" t="s">
        <v>52</v>
      </c>
      <c r="C221" s="12">
        <v>4</v>
      </c>
      <c r="D221" s="13">
        <v>59</v>
      </c>
      <c r="E221" s="14">
        <v>1.0900000000000001</v>
      </c>
      <c r="F221" s="54"/>
      <c r="G221" s="25"/>
      <c r="H221" s="72" t="s">
        <v>55</v>
      </c>
      <c r="I221" s="73" t="s">
        <v>61</v>
      </c>
      <c r="J221" s="27" t="str">
        <f t="shared" si="7"/>
        <v/>
      </c>
      <c r="K221" s="21">
        <f t="shared" si="6"/>
        <v>0</v>
      </c>
      <c r="L221" s="44">
        <v>25</v>
      </c>
      <c r="M221" s="44">
        <v>1</v>
      </c>
    </row>
    <row r="222" spans="1:13" ht="27" customHeight="1" x14ac:dyDescent="0.2">
      <c r="A222" s="10">
        <v>1411</v>
      </c>
      <c r="B222" s="11" t="s">
        <v>52</v>
      </c>
      <c r="C222" s="12">
        <v>3</v>
      </c>
      <c r="D222" s="13">
        <v>47</v>
      </c>
      <c r="E222" s="14">
        <v>0.52</v>
      </c>
      <c r="F222" s="54"/>
      <c r="G222" s="25"/>
      <c r="H222" s="72" t="s">
        <v>55</v>
      </c>
      <c r="I222" s="73" t="s">
        <v>61</v>
      </c>
      <c r="J222" s="27" t="str">
        <f t="shared" si="7"/>
        <v/>
      </c>
      <c r="K222" s="21">
        <f t="shared" si="6"/>
        <v>0</v>
      </c>
      <c r="L222" s="44">
        <v>25</v>
      </c>
      <c r="M222" s="44">
        <v>1</v>
      </c>
    </row>
    <row r="223" spans="1:13" ht="27" customHeight="1" x14ac:dyDescent="0.2">
      <c r="A223" s="10">
        <v>1412</v>
      </c>
      <c r="B223" s="11" t="s">
        <v>52</v>
      </c>
      <c r="C223" s="12">
        <v>3</v>
      </c>
      <c r="D223" s="13">
        <v>43</v>
      </c>
      <c r="E223" s="14">
        <v>0.44</v>
      </c>
      <c r="F223" s="54"/>
      <c r="G223" s="25"/>
      <c r="H223" s="72" t="s">
        <v>55</v>
      </c>
      <c r="I223" s="73" t="s">
        <v>61</v>
      </c>
      <c r="J223" s="27" t="str">
        <f t="shared" si="7"/>
        <v/>
      </c>
      <c r="K223" s="21">
        <f t="shared" si="6"/>
        <v>0</v>
      </c>
      <c r="L223" s="44">
        <v>25</v>
      </c>
      <c r="M223" s="44">
        <v>1</v>
      </c>
    </row>
    <row r="224" spans="1:13" ht="27" customHeight="1" x14ac:dyDescent="0.2">
      <c r="A224" s="10">
        <v>1413</v>
      </c>
      <c r="B224" s="11" t="s">
        <v>52</v>
      </c>
      <c r="C224" s="12">
        <v>8.1</v>
      </c>
      <c r="D224" s="13">
        <v>45</v>
      </c>
      <c r="E224" s="14">
        <v>1.29</v>
      </c>
      <c r="F224" s="54"/>
      <c r="G224" s="25"/>
      <c r="H224" s="72" t="s">
        <v>55</v>
      </c>
      <c r="I224" s="73" t="s">
        <v>61</v>
      </c>
      <c r="J224" s="27" t="str">
        <f t="shared" si="7"/>
        <v/>
      </c>
      <c r="K224" s="21">
        <f t="shared" si="6"/>
        <v>0</v>
      </c>
      <c r="L224" s="44">
        <v>25</v>
      </c>
      <c r="M224" s="44">
        <v>1</v>
      </c>
    </row>
    <row r="225" spans="1:13" ht="27" customHeight="1" x14ac:dyDescent="0.2">
      <c r="A225" s="10">
        <v>1414</v>
      </c>
      <c r="B225" s="11" t="s">
        <v>52</v>
      </c>
      <c r="C225" s="12">
        <v>9.1</v>
      </c>
      <c r="D225" s="13">
        <v>43</v>
      </c>
      <c r="E225" s="14">
        <v>1.32</v>
      </c>
      <c r="F225" s="54"/>
      <c r="G225" s="25"/>
      <c r="H225" s="72" t="s">
        <v>55</v>
      </c>
      <c r="I225" s="73" t="s">
        <v>61</v>
      </c>
      <c r="J225" s="27" t="str">
        <f t="shared" si="7"/>
        <v/>
      </c>
      <c r="K225" s="21">
        <f t="shared" si="6"/>
        <v>0</v>
      </c>
      <c r="L225" s="44">
        <v>25</v>
      </c>
      <c r="M225" s="44">
        <v>1</v>
      </c>
    </row>
    <row r="226" spans="1:13" ht="27" customHeight="1" x14ac:dyDescent="0.2">
      <c r="A226" s="10">
        <v>1415</v>
      </c>
      <c r="B226" s="11" t="s">
        <v>52</v>
      </c>
      <c r="C226" s="12">
        <v>6</v>
      </c>
      <c r="D226" s="13">
        <v>44</v>
      </c>
      <c r="E226" s="14">
        <v>0.91</v>
      </c>
      <c r="F226" s="54"/>
      <c r="G226" s="25"/>
      <c r="H226" s="72" t="s">
        <v>55</v>
      </c>
      <c r="I226" s="73" t="s">
        <v>61</v>
      </c>
      <c r="J226" s="27" t="str">
        <f t="shared" si="7"/>
        <v/>
      </c>
      <c r="K226" s="21">
        <f t="shared" si="6"/>
        <v>0</v>
      </c>
      <c r="L226" s="44">
        <v>25</v>
      </c>
      <c r="M226" s="44">
        <v>1</v>
      </c>
    </row>
    <row r="227" spans="1:13" ht="27" customHeight="1" x14ac:dyDescent="0.2">
      <c r="A227" s="10">
        <v>1416</v>
      </c>
      <c r="B227" s="11" t="s">
        <v>52</v>
      </c>
      <c r="C227" s="12">
        <v>6.1</v>
      </c>
      <c r="D227" s="13">
        <v>43</v>
      </c>
      <c r="E227" s="14">
        <v>0.89</v>
      </c>
      <c r="F227" s="54"/>
      <c r="G227" s="25"/>
      <c r="H227" s="72" t="s">
        <v>55</v>
      </c>
      <c r="I227" s="73" t="s">
        <v>61</v>
      </c>
      <c r="J227" s="27" t="str">
        <f t="shared" si="7"/>
        <v/>
      </c>
      <c r="K227" s="21">
        <f t="shared" si="6"/>
        <v>0</v>
      </c>
      <c r="L227" s="44">
        <v>25</v>
      </c>
      <c r="M227" s="44">
        <v>1</v>
      </c>
    </row>
    <row r="228" spans="1:13" ht="27" customHeight="1" x14ac:dyDescent="0.2">
      <c r="A228" s="10">
        <v>1417</v>
      </c>
      <c r="B228" s="11" t="s">
        <v>52</v>
      </c>
      <c r="C228" s="12">
        <v>4</v>
      </c>
      <c r="D228" s="13">
        <v>45</v>
      </c>
      <c r="E228" s="14">
        <v>0.64</v>
      </c>
      <c r="F228" s="54"/>
      <c r="G228" s="25"/>
      <c r="H228" s="72" t="s">
        <v>55</v>
      </c>
      <c r="I228" s="73" t="s">
        <v>61</v>
      </c>
      <c r="J228" s="27" t="str">
        <f t="shared" si="7"/>
        <v/>
      </c>
      <c r="K228" s="21">
        <f t="shared" si="6"/>
        <v>0</v>
      </c>
      <c r="L228" s="44">
        <v>25</v>
      </c>
      <c r="M228" s="44">
        <v>1</v>
      </c>
    </row>
    <row r="229" spans="1:13" ht="27" customHeight="1" x14ac:dyDescent="0.2">
      <c r="A229" s="10">
        <v>1418</v>
      </c>
      <c r="B229" s="11" t="s">
        <v>50</v>
      </c>
      <c r="C229" s="12">
        <v>8.6999999999999993</v>
      </c>
      <c r="D229" s="13">
        <v>51</v>
      </c>
      <c r="E229" s="14">
        <v>1.78</v>
      </c>
      <c r="F229" s="54"/>
      <c r="G229" s="25"/>
      <c r="H229" s="72" t="s">
        <v>55</v>
      </c>
      <c r="I229" s="73" t="s">
        <v>62</v>
      </c>
      <c r="J229" s="27" t="str">
        <f t="shared" si="7"/>
        <v/>
      </c>
      <c r="K229" s="21">
        <f t="shared" si="6"/>
        <v>0</v>
      </c>
      <c r="L229" s="44">
        <v>25</v>
      </c>
      <c r="M229" s="44">
        <v>1</v>
      </c>
    </row>
    <row r="230" spans="1:13" ht="27" customHeight="1" x14ac:dyDescent="0.2">
      <c r="A230" s="10">
        <v>1419</v>
      </c>
      <c r="B230" s="11" t="s">
        <v>50</v>
      </c>
      <c r="C230" s="12">
        <v>6.9</v>
      </c>
      <c r="D230" s="13">
        <v>52</v>
      </c>
      <c r="E230" s="14">
        <v>1.47</v>
      </c>
      <c r="F230" s="54"/>
      <c r="G230" s="25"/>
      <c r="H230" s="72" t="s">
        <v>55</v>
      </c>
      <c r="I230" s="73" t="s">
        <v>62</v>
      </c>
      <c r="J230" s="27" t="str">
        <f t="shared" si="7"/>
        <v/>
      </c>
      <c r="K230" s="21">
        <f t="shared" si="6"/>
        <v>0</v>
      </c>
      <c r="L230" s="44">
        <v>25</v>
      </c>
      <c r="M230" s="44">
        <v>1</v>
      </c>
    </row>
    <row r="231" spans="1:13" ht="27" customHeight="1" x14ac:dyDescent="0.2">
      <c r="A231" s="10">
        <v>1420</v>
      </c>
      <c r="B231" s="11" t="s">
        <v>50</v>
      </c>
      <c r="C231" s="12">
        <v>6</v>
      </c>
      <c r="D231" s="13">
        <v>63</v>
      </c>
      <c r="E231" s="14">
        <v>1.87</v>
      </c>
      <c r="F231" s="54"/>
      <c r="G231" s="25"/>
      <c r="H231" s="72" t="s">
        <v>55</v>
      </c>
      <c r="I231" s="73" t="s">
        <v>62</v>
      </c>
      <c r="J231" s="27" t="str">
        <f t="shared" si="7"/>
        <v/>
      </c>
      <c r="K231" s="21">
        <f t="shared" si="6"/>
        <v>0</v>
      </c>
      <c r="L231" s="44">
        <v>25</v>
      </c>
      <c r="M231" s="44">
        <v>1</v>
      </c>
    </row>
    <row r="232" spans="1:13" ht="27" customHeight="1" x14ac:dyDescent="0.2">
      <c r="A232" s="10">
        <v>1421</v>
      </c>
      <c r="B232" s="11" t="s">
        <v>50</v>
      </c>
      <c r="C232" s="12">
        <v>6.1</v>
      </c>
      <c r="D232" s="13">
        <v>63</v>
      </c>
      <c r="E232" s="14">
        <v>1.9</v>
      </c>
      <c r="F232" s="54"/>
      <c r="G232" s="25"/>
      <c r="H232" s="72" t="s">
        <v>55</v>
      </c>
      <c r="I232" s="73" t="s">
        <v>62</v>
      </c>
      <c r="J232" s="27" t="str">
        <f t="shared" si="7"/>
        <v/>
      </c>
      <c r="K232" s="21">
        <f t="shared" si="6"/>
        <v>0</v>
      </c>
      <c r="L232" s="44">
        <v>25</v>
      </c>
      <c r="M232" s="44">
        <v>1</v>
      </c>
    </row>
    <row r="233" spans="1:13" ht="27" customHeight="1" x14ac:dyDescent="0.2">
      <c r="A233" s="10">
        <v>1422</v>
      </c>
      <c r="B233" s="11" t="s">
        <v>50</v>
      </c>
      <c r="C233" s="12">
        <v>5.8</v>
      </c>
      <c r="D233" s="13">
        <v>64</v>
      </c>
      <c r="E233" s="14">
        <v>1.87</v>
      </c>
      <c r="F233" s="54"/>
      <c r="G233" s="25"/>
      <c r="H233" s="72" t="s">
        <v>55</v>
      </c>
      <c r="I233" s="73" t="s">
        <v>62</v>
      </c>
      <c r="J233" s="27" t="str">
        <f t="shared" si="7"/>
        <v/>
      </c>
      <c r="K233" s="21">
        <f t="shared" si="6"/>
        <v>0</v>
      </c>
      <c r="L233" s="44">
        <v>25</v>
      </c>
      <c r="M233" s="44">
        <v>1</v>
      </c>
    </row>
    <row r="234" spans="1:13" ht="27" customHeight="1" x14ac:dyDescent="0.2">
      <c r="A234" s="10">
        <v>1423</v>
      </c>
      <c r="B234" s="11" t="s">
        <v>50</v>
      </c>
      <c r="C234" s="12">
        <v>5</v>
      </c>
      <c r="D234" s="13">
        <v>67</v>
      </c>
      <c r="E234" s="14">
        <v>1.76</v>
      </c>
      <c r="F234" s="54"/>
      <c r="G234" s="25"/>
      <c r="H234" s="72" t="s">
        <v>55</v>
      </c>
      <c r="I234" s="73" t="s">
        <v>62</v>
      </c>
      <c r="J234" s="27" t="str">
        <f t="shared" si="7"/>
        <v/>
      </c>
      <c r="K234" s="21">
        <f t="shared" si="6"/>
        <v>0</v>
      </c>
      <c r="L234" s="44">
        <v>25</v>
      </c>
      <c r="M234" s="44">
        <v>1</v>
      </c>
    </row>
    <row r="235" spans="1:13" ht="27" customHeight="1" x14ac:dyDescent="0.2">
      <c r="A235" s="10">
        <v>1424</v>
      </c>
      <c r="B235" s="11" t="s">
        <v>50</v>
      </c>
      <c r="C235" s="12">
        <v>5.5</v>
      </c>
      <c r="D235" s="13">
        <v>54</v>
      </c>
      <c r="E235" s="14">
        <v>1.26</v>
      </c>
      <c r="F235" s="54"/>
      <c r="G235" s="25"/>
      <c r="H235" s="72" t="s">
        <v>55</v>
      </c>
      <c r="I235" s="73" t="s">
        <v>62</v>
      </c>
      <c r="J235" s="27" t="str">
        <f t="shared" si="7"/>
        <v/>
      </c>
      <c r="K235" s="21">
        <f t="shared" si="6"/>
        <v>0</v>
      </c>
      <c r="L235" s="44">
        <v>25</v>
      </c>
      <c r="M235" s="44">
        <v>1</v>
      </c>
    </row>
    <row r="236" spans="1:13" ht="27" customHeight="1" x14ac:dyDescent="0.2">
      <c r="A236" s="10">
        <v>1425</v>
      </c>
      <c r="B236" s="11" t="s">
        <v>50</v>
      </c>
      <c r="C236" s="12">
        <v>7.8</v>
      </c>
      <c r="D236" s="13">
        <v>53</v>
      </c>
      <c r="E236" s="14">
        <v>1.72</v>
      </c>
      <c r="F236" s="54"/>
      <c r="G236" s="25"/>
      <c r="H236" s="72" t="s">
        <v>55</v>
      </c>
      <c r="I236" s="73" t="s">
        <v>62</v>
      </c>
      <c r="J236" s="27" t="str">
        <f t="shared" si="7"/>
        <v/>
      </c>
      <c r="K236" s="21">
        <f t="shared" si="6"/>
        <v>0</v>
      </c>
      <c r="L236" s="44">
        <v>25</v>
      </c>
      <c r="M236" s="44">
        <v>1</v>
      </c>
    </row>
    <row r="237" spans="1:13" ht="27" customHeight="1" x14ac:dyDescent="0.2">
      <c r="A237" s="10">
        <v>1426</v>
      </c>
      <c r="B237" s="11" t="s">
        <v>50</v>
      </c>
      <c r="C237" s="12">
        <v>5.4</v>
      </c>
      <c r="D237" s="13">
        <v>62</v>
      </c>
      <c r="E237" s="14">
        <v>1.63</v>
      </c>
      <c r="F237" s="54"/>
      <c r="G237" s="25"/>
      <c r="H237" s="72" t="s">
        <v>55</v>
      </c>
      <c r="I237" s="73" t="s">
        <v>62</v>
      </c>
      <c r="J237" s="27" t="str">
        <f t="shared" si="7"/>
        <v/>
      </c>
      <c r="K237" s="21">
        <f t="shared" si="6"/>
        <v>0</v>
      </c>
      <c r="L237" s="44">
        <v>25</v>
      </c>
      <c r="M237" s="44">
        <v>1</v>
      </c>
    </row>
    <row r="238" spans="1:13" ht="27" customHeight="1" x14ac:dyDescent="0.2">
      <c r="A238" s="10">
        <v>1427</v>
      </c>
      <c r="B238" s="11" t="s">
        <v>50</v>
      </c>
      <c r="C238" s="12">
        <v>7.9</v>
      </c>
      <c r="D238" s="13">
        <v>54</v>
      </c>
      <c r="E238" s="14">
        <v>1.81</v>
      </c>
      <c r="F238" s="54"/>
      <c r="G238" s="25"/>
      <c r="H238" s="72" t="s">
        <v>55</v>
      </c>
      <c r="I238" s="73" t="s">
        <v>62</v>
      </c>
      <c r="J238" s="27" t="str">
        <f t="shared" si="7"/>
        <v/>
      </c>
      <c r="K238" s="21">
        <f t="shared" si="6"/>
        <v>0</v>
      </c>
      <c r="L238" s="44">
        <v>25</v>
      </c>
      <c r="M238" s="44">
        <v>1</v>
      </c>
    </row>
    <row r="239" spans="1:13" ht="27" customHeight="1" x14ac:dyDescent="0.2">
      <c r="A239" s="10">
        <v>1428</v>
      </c>
      <c r="B239" s="11" t="s">
        <v>50</v>
      </c>
      <c r="C239" s="12">
        <v>4</v>
      </c>
      <c r="D239" s="13">
        <v>61</v>
      </c>
      <c r="E239" s="14">
        <v>1.17</v>
      </c>
      <c r="F239" s="54"/>
      <c r="G239" s="25"/>
      <c r="H239" s="72" t="s">
        <v>55</v>
      </c>
      <c r="I239" s="73" t="s">
        <v>62</v>
      </c>
      <c r="J239" s="27" t="str">
        <f t="shared" si="7"/>
        <v/>
      </c>
      <c r="K239" s="21">
        <f t="shared" si="6"/>
        <v>0</v>
      </c>
      <c r="L239" s="44">
        <v>25</v>
      </c>
      <c r="M239" s="44">
        <v>1</v>
      </c>
    </row>
    <row r="240" spans="1:13" ht="27" customHeight="1" x14ac:dyDescent="0.2">
      <c r="A240" s="10">
        <v>1429</v>
      </c>
      <c r="B240" s="11" t="s">
        <v>50</v>
      </c>
      <c r="C240" s="12">
        <v>5</v>
      </c>
      <c r="D240" s="13">
        <v>46</v>
      </c>
      <c r="E240" s="14">
        <v>0.83</v>
      </c>
      <c r="F240" s="54"/>
      <c r="G240" s="25"/>
      <c r="H240" s="72" t="s">
        <v>55</v>
      </c>
      <c r="I240" s="73" t="s">
        <v>62</v>
      </c>
      <c r="J240" s="27" t="str">
        <f t="shared" si="7"/>
        <v/>
      </c>
      <c r="K240" s="21">
        <f t="shared" si="6"/>
        <v>0</v>
      </c>
      <c r="L240" s="44">
        <v>25</v>
      </c>
      <c r="M240" s="44">
        <v>1</v>
      </c>
    </row>
    <row r="241" spans="1:13" ht="27" customHeight="1" x14ac:dyDescent="0.2">
      <c r="A241" s="10">
        <v>1430</v>
      </c>
      <c r="B241" s="11" t="s">
        <v>53</v>
      </c>
      <c r="C241" s="12">
        <v>5.2</v>
      </c>
      <c r="D241" s="13">
        <v>35</v>
      </c>
      <c r="E241" s="14">
        <v>0.5</v>
      </c>
      <c r="F241" s="54"/>
      <c r="G241" s="25"/>
      <c r="H241" s="72" t="s">
        <v>55</v>
      </c>
      <c r="I241" s="73" t="s">
        <v>62</v>
      </c>
      <c r="J241" s="27" t="str">
        <f t="shared" si="7"/>
        <v/>
      </c>
      <c r="K241" s="21">
        <f t="shared" si="6"/>
        <v>0</v>
      </c>
      <c r="L241" s="44">
        <v>25</v>
      </c>
      <c r="M241" s="44">
        <v>1</v>
      </c>
    </row>
    <row r="242" spans="1:13" ht="27" customHeight="1" x14ac:dyDescent="0.2">
      <c r="A242" s="10">
        <v>1431</v>
      </c>
      <c r="B242" s="11" t="s">
        <v>53</v>
      </c>
      <c r="C242" s="12">
        <v>6.6</v>
      </c>
      <c r="D242" s="13">
        <v>35</v>
      </c>
      <c r="E242" s="14">
        <v>0.64</v>
      </c>
      <c r="F242" s="54"/>
      <c r="G242" s="25"/>
      <c r="H242" s="72" t="s">
        <v>55</v>
      </c>
      <c r="I242" s="73" t="s">
        <v>62</v>
      </c>
      <c r="J242" s="27" t="str">
        <f t="shared" si="7"/>
        <v/>
      </c>
      <c r="K242" s="21">
        <f t="shared" si="6"/>
        <v>0</v>
      </c>
      <c r="L242" s="44">
        <v>25</v>
      </c>
      <c r="M242" s="44">
        <v>1</v>
      </c>
    </row>
    <row r="243" spans="1:13" ht="27" customHeight="1" x14ac:dyDescent="0.2">
      <c r="A243" s="10">
        <v>1432</v>
      </c>
      <c r="B243" s="11" t="s">
        <v>52</v>
      </c>
      <c r="C243" s="12">
        <v>5</v>
      </c>
      <c r="D243" s="13">
        <v>41</v>
      </c>
      <c r="E243" s="14">
        <v>0.66</v>
      </c>
      <c r="F243" s="54"/>
      <c r="G243" s="25"/>
      <c r="H243" s="72" t="s">
        <v>55</v>
      </c>
      <c r="I243" s="73" t="s">
        <v>62</v>
      </c>
      <c r="J243" s="27" t="str">
        <f t="shared" si="7"/>
        <v/>
      </c>
      <c r="K243" s="21">
        <f t="shared" si="6"/>
        <v>0</v>
      </c>
      <c r="L243" s="44">
        <v>25</v>
      </c>
      <c r="M243" s="44">
        <v>1</v>
      </c>
    </row>
    <row r="244" spans="1:13" ht="27" customHeight="1" x14ac:dyDescent="0.2">
      <c r="A244" s="10">
        <v>1433</v>
      </c>
      <c r="B244" s="11" t="s">
        <v>52</v>
      </c>
      <c r="C244" s="12">
        <v>5</v>
      </c>
      <c r="D244" s="13">
        <v>48</v>
      </c>
      <c r="E244" s="14">
        <v>0.91</v>
      </c>
      <c r="F244" s="54"/>
      <c r="G244" s="25"/>
      <c r="H244" s="72" t="s">
        <v>55</v>
      </c>
      <c r="I244" s="73" t="s">
        <v>62</v>
      </c>
      <c r="J244" s="27" t="str">
        <f t="shared" si="7"/>
        <v/>
      </c>
      <c r="K244" s="21">
        <f t="shared" si="6"/>
        <v>0</v>
      </c>
      <c r="L244" s="44">
        <v>25</v>
      </c>
      <c r="M244" s="44">
        <v>1</v>
      </c>
    </row>
    <row r="245" spans="1:13" ht="27" customHeight="1" x14ac:dyDescent="0.2">
      <c r="A245" s="10">
        <v>1434</v>
      </c>
      <c r="B245" s="11" t="s">
        <v>52</v>
      </c>
      <c r="C245" s="12">
        <v>5</v>
      </c>
      <c r="D245" s="13">
        <v>36</v>
      </c>
      <c r="E245" s="14">
        <v>0.51</v>
      </c>
      <c r="F245" s="54"/>
      <c r="G245" s="25"/>
      <c r="H245" s="72" t="s">
        <v>55</v>
      </c>
      <c r="I245" s="73" t="s">
        <v>62</v>
      </c>
      <c r="J245" s="27" t="str">
        <f t="shared" si="7"/>
        <v/>
      </c>
      <c r="K245" s="21">
        <f t="shared" si="6"/>
        <v>0</v>
      </c>
      <c r="L245" s="44">
        <v>25</v>
      </c>
      <c r="M245" s="44">
        <v>1</v>
      </c>
    </row>
    <row r="246" spans="1:13" ht="27" customHeight="1" x14ac:dyDescent="0.2">
      <c r="A246" s="10">
        <v>1435</v>
      </c>
      <c r="B246" s="11" t="s">
        <v>52</v>
      </c>
      <c r="C246" s="12">
        <v>5.0999999999999996</v>
      </c>
      <c r="D246" s="13">
        <v>45</v>
      </c>
      <c r="E246" s="14">
        <v>0.81</v>
      </c>
      <c r="F246" s="54"/>
      <c r="G246" s="25"/>
      <c r="H246" s="72" t="s">
        <v>55</v>
      </c>
      <c r="I246" s="73" t="s">
        <v>62</v>
      </c>
      <c r="J246" s="27" t="str">
        <f t="shared" si="7"/>
        <v/>
      </c>
      <c r="K246" s="21">
        <f t="shared" si="6"/>
        <v>0</v>
      </c>
      <c r="L246" s="44">
        <v>25</v>
      </c>
      <c r="M246" s="44">
        <v>1</v>
      </c>
    </row>
    <row r="247" spans="1:13" ht="27" customHeight="1" x14ac:dyDescent="0.2">
      <c r="A247" s="10">
        <v>1436</v>
      </c>
      <c r="B247" s="11" t="s">
        <v>52</v>
      </c>
      <c r="C247" s="12">
        <v>5</v>
      </c>
      <c r="D247" s="13">
        <v>40</v>
      </c>
      <c r="E247" s="14">
        <v>0.63</v>
      </c>
      <c r="F247" s="54"/>
      <c r="G247" s="25"/>
      <c r="H247" s="72" t="s">
        <v>55</v>
      </c>
      <c r="I247" s="73" t="s">
        <v>62</v>
      </c>
      <c r="J247" s="27" t="str">
        <f t="shared" si="7"/>
        <v/>
      </c>
      <c r="K247" s="21">
        <f t="shared" si="6"/>
        <v>0</v>
      </c>
      <c r="L247" s="44">
        <v>25</v>
      </c>
      <c r="M247" s="44">
        <v>1</v>
      </c>
    </row>
    <row r="248" spans="1:13" ht="27" customHeight="1" x14ac:dyDescent="0.2">
      <c r="A248" s="10">
        <v>1437</v>
      </c>
      <c r="B248" s="11" t="s">
        <v>52</v>
      </c>
      <c r="C248" s="12">
        <v>8.5</v>
      </c>
      <c r="D248" s="13">
        <v>60</v>
      </c>
      <c r="E248" s="14">
        <v>2.4</v>
      </c>
      <c r="F248" s="54"/>
      <c r="G248" s="25"/>
      <c r="H248" s="72" t="s">
        <v>55</v>
      </c>
      <c r="I248" s="73" t="s">
        <v>62</v>
      </c>
      <c r="J248" s="27" t="str">
        <f t="shared" si="7"/>
        <v/>
      </c>
      <c r="K248" s="21">
        <f t="shared" si="6"/>
        <v>0</v>
      </c>
      <c r="L248" s="44">
        <v>25</v>
      </c>
      <c r="M248" s="44">
        <v>1</v>
      </c>
    </row>
    <row r="249" spans="1:13" ht="27" customHeight="1" x14ac:dyDescent="0.2">
      <c r="A249" s="10">
        <v>1438</v>
      </c>
      <c r="B249" s="11" t="s">
        <v>52</v>
      </c>
      <c r="C249" s="12">
        <v>5.2</v>
      </c>
      <c r="D249" s="13">
        <v>62</v>
      </c>
      <c r="E249" s="14">
        <v>1.57</v>
      </c>
      <c r="F249" s="54"/>
      <c r="G249" s="25"/>
      <c r="H249" s="72" t="s">
        <v>55</v>
      </c>
      <c r="I249" s="73" t="s">
        <v>62</v>
      </c>
      <c r="J249" s="27" t="str">
        <f t="shared" si="7"/>
        <v/>
      </c>
      <c r="K249" s="21">
        <f t="shared" si="6"/>
        <v>0</v>
      </c>
      <c r="L249" s="44">
        <v>25</v>
      </c>
      <c r="M249" s="44">
        <v>1</v>
      </c>
    </row>
    <row r="250" spans="1:13" ht="27" customHeight="1" x14ac:dyDescent="0.2">
      <c r="A250" s="10">
        <v>1439</v>
      </c>
      <c r="B250" s="11" t="s">
        <v>52</v>
      </c>
      <c r="C250" s="12">
        <v>5</v>
      </c>
      <c r="D250" s="13">
        <v>51</v>
      </c>
      <c r="E250" s="14">
        <v>1.02</v>
      </c>
      <c r="F250" s="54"/>
      <c r="G250" s="25"/>
      <c r="H250" s="72" t="s">
        <v>55</v>
      </c>
      <c r="I250" s="73" t="s">
        <v>62</v>
      </c>
      <c r="J250" s="27" t="str">
        <f t="shared" si="7"/>
        <v/>
      </c>
      <c r="K250" s="21">
        <f t="shared" si="6"/>
        <v>0</v>
      </c>
      <c r="L250" s="44">
        <v>25</v>
      </c>
      <c r="M250" s="44">
        <v>1</v>
      </c>
    </row>
    <row r="251" spans="1:13" ht="27" customHeight="1" x14ac:dyDescent="0.2">
      <c r="A251" s="10">
        <v>1440</v>
      </c>
      <c r="B251" s="11" t="s">
        <v>50</v>
      </c>
      <c r="C251" s="12">
        <v>4.4000000000000004</v>
      </c>
      <c r="D251" s="13">
        <v>49</v>
      </c>
      <c r="E251" s="14">
        <v>0.83</v>
      </c>
      <c r="F251" s="54"/>
      <c r="G251" s="25"/>
      <c r="H251" s="72" t="s">
        <v>55</v>
      </c>
      <c r="I251" s="73" t="s">
        <v>63</v>
      </c>
      <c r="J251" s="27" t="str">
        <f t="shared" si="7"/>
        <v/>
      </c>
      <c r="K251" s="21">
        <f t="shared" si="6"/>
        <v>0</v>
      </c>
      <c r="L251" s="44">
        <v>25</v>
      </c>
      <c r="M251" s="44">
        <v>1</v>
      </c>
    </row>
    <row r="252" spans="1:13" ht="27" customHeight="1" x14ac:dyDescent="0.2">
      <c r="A252" s="10">
        <v>1441</v>
      </c>
      <c r="B252" s="11" t="s">
        <v>50</v>
      </c>
      <c r="C252" s="12">
        <v>7.4</v>
      </c>
      <c r="D252" s="13">
        <v>45</v>
      </c>
      <c r="E252" s="14">
        <v>1.18</v>
      </c>
      <c r="F252" s="54"/>
      <c r="G252" s="25"/>
      <c r="H252" s="72" t="s">
        <v>55</v>
      </c>
      <c r="I252" s="73" t="s">
        <v>63</v>
      </c>
      <c r="J252" s="27" t="str">
        <f t="shared" si="7"/>
        <v/>
      </c>
      <c r="K252" s="21">
        <f t="shared" si="6"/>
        <v>0</v>
      </c>
      <c r="L252" s="44">
        <v>25</v>
      </c>
      <c r="M252" s="44">
        <v>1</v>
      </c>
    </row>
    <row r="253" spans="1:13" ht="27" customHeight="1" x14ac:dyDescent="0.2">
      <c r="A253" s="10">
        <v>1442</v>
      </c>
      <c r="B253" s="11" t="s">
        <v>50</v>
      </c>
      <c r="C253" s="12">
        <v>3.9</v>
      </c>
      <c r="D253" s="13">
        <v>54</v>
      </c>
      <c r="E253" s="14">
        <v>0.89</v>
      </c>
      <c r="F253" s="54"/>
      <c r="G253" s="25"/>
      <c r="H253" s="72" t="s">
        <v>55</v>
      </c>
      <c r="I253" s="73" t="s">
        <v>63</v>
      </c>
      <c r="J253" s="27" t="str">
        <f t="shared" si="7"/>
        <v/>
      </c>
      <c r="K253" s="21">
        <f t="shared" si="6"/>
        <v>0</v>
      </c>
      <c r="L253" s="44">
        <v>25</v>
      </c>
      <c r="M253" s="44">
        <v>1</v>
      </c>
    </row>
    <row r="254" spans="1:13" ht="27" customHeight="1" x14ac:dyDescent="0.2">
      <c r="A254" s="10">
        <v>1443</v>
      </c>
      <c r="B254" s="11" t="s">
        <v>50</v>
      </c>
      <c r="C254" s="12">
        <v>4</v>
      </c>
      <c r="D254" s="13">
        <v>49</v>
      </c>
      <c r="E254" s="14">
        <v>0.75</v>
      </c>
      <c r="F254" s="54"/>
      <c r="G254" s="25"/>
      <c r="H254" s="72" t="s">
        <v>55</v>
      </c>
      <c r="I254" s="73" t="s">
        <v>63</v>
      </c>
      <c r="J254" s="27" t="str">
        <f t="shared" si="7"/>
        <v/>
      </c>
      <c r="K254" s="21">
        <f t="shared" si="6"/>
        <v>0</v>
      </c>
      <c r="L254" s="44">
        <v>25</v>
      </c>
      <c r="M254" s="44">
        <v>1</v>
      </c>
    </row>
    <row r="255" spans="1:13" ht="27" customHeight="1" x14ac:dyDescent="0.2">
      <c r="A255" s="10">
        <v>1444</v>
      </c>
      <c r="B255" s="11" t="s">
        <v>50</v>
      </c>
      <c r="C255" s="12">
        <v>5.0999999999999996</v>
      </c>
      <c r="D255" s="13">
        <v>62</v>
      </c>
      <c r="E255" s="14">
        <v>1.54</v>
      </c>
      <c r="F255" s="54"/>
      <c r="G255" s="25"/>
      <c r="H255" s="72" t="s">
        <v>55</v>
      </c>
      <c r="I255" s="73" t="s">
        <v>63</v>
      </c>
      <c r="J255" s="27" t="str">
        <f t="shared" si="7"/>
        <v/>
      </c>
      <c r="K255" s="21">
        <f t="shared" si="6"/>
        <v>0</v>
      </c>
      <c r="L255" s="44">
        <v>25</v>
      </c>
      <c r="M255" s="44">
        <v>1</v>
      </c>
    </row>
    <row r="256" spans="1:13" ht="27" customHeight="1" x14ac:dyDescent="0.2">
      <c r="A256" s="10">
        <v>1445</v>
      </c>
      <c r="B256" s="11" t="s">
        <v>50</v>
      </c>
      <c r="C256" s="12">
        <v>5.5</v>
      </c>
      <c r="D256" s="13">
        <v>65</v>
      </c>
      <c r="E256" s="14">
        <v>1.83</v>
      </c>
      <c r="F256" s="54"/>
      <c r="G256" s="25"/>
      <c r="H256" s="72" t="s">
        <v>55</v>
      </c>
      <c r="I256" s="73" t="s">
        <v>63</v>
      </c>
      <c r="J256" s="27" t="str">
        <f t="shared" si="7"/>
        <v/>
      </c>
      <c r="K256" s="21">
        <f t="shared" si="6"/>
        <v>0</v>
      </c>
      <c r="L256" s="44">
        <v>25</v>
      </c>
      <c r="M256" s="44">
        <v>1</v>
      </c>
    </row>
    <row r="257" spans="1:13" ht="27" customHeight="1" x14ac:dyDescent="0.2">
      <c r="A257" s="10">
        <v>1446</v>
      </c>
      <c r="B257" s="11" t="s">
        <v>50</v>
      </c>
      <c r="C257" s="12">
        <v>4.5</v>
      </c>
      <c r="D257" s="13">
        <v>52</v>
      </c>
      <c r="E257" s="14">
        <v>0.96</v>
      </c>
      <c r="F257" s="54"/>
      <c r="G257" s="25"/>
      <c r="H257" s="72" t="s">
        <v>55</v>
      </c>
      <c r="I257" s="73" t="s">
        <v>63</v>
      </c>
      <c r="J257" s="27" t="str">
        <f t="shared" si="7"/>
        <v/>
      </c>
      <c r="K257" s="21">
        <f t="shared" si="6"/>
        <v>0</v>
      </c>
      <c r="L257" s="44">
        <v>25</v>
      </c>
      <c r="M257" s="44">
        <v>1</v>
      </c>
    </row>
    <row r="258" spans="1:13" ht="27" customHeight="1" x14ac:dyDescent="0.2">
      <c r="A258" s="10">
        <v>1447</v>
      </c>
      <c r="B258" s="11" t="s">
        <v>50</v>
      </c>
      <c r="C258" s="12">
        <v>6.7</v>
      </c>
      <c r="D258" s="13">
        <v>75</v>
      </c>
      <c r="E258" s="14">
        <v>2.96</v>
      </c>
      <c r="F258" s="54"/>
      <c r="G258" s="25"/>
      <c r="H258" s="72" t="s">
        <v>55</v>
      </c>
      <c r="I258" s="73" t="s">
        <v>63</v>
      </c>
      <c r="J258" s="27" t="str">
        <f t="shared" si="7"/>
        <v/>
      </c>
      <c r="K258" s="21">
        <f t="shared" si="6"/>
        <v>0</v>
      </c>
      <c r="L258" s="44">
        <v>25</v>
      </c>
      <c r="M258" s="44">
        <v>1</v>
      </c>
    </row>
    <row r="259" spans="1:13" ht="27" customHeight="1" x14ac:dyDescent="0.2">
      <c r="A259" s="10">
        <v>1448</v>
      </c>
      <c r="B259" s="11" t="s">
        <v>50</v>
      </c>
      <c r="C259" s="12">
        <v>5.5</v>
      </c>
      <c r="D259" s="13">
        <v>50</v>
      </c>
      <c r="E259" s="14">
        <v>1.08</v>
      </c>
      <c r="F259" s="54"/>
      <c r="G259" s="25"/>
      <c r="H259" s="72" t="s">
        <v>55</v>
      </c>
      <c r="I259" s="73" t="s">
        <v>63</v>
      </c>
      <c r="J259" s="27" t="str">
        <f t="shared" si="7"/>
        <v/>
      </c>
      <c r="K259" s="21">
        <f t="shared" si="6"/>
        <v>0</v>
      </c>
      <c r="L259" s="44">
        <v>25</v>
      </c>
      <c r="M259" s="44">
        <v>1</v>
      </c>
    </row>
    <row r="260" spans="1:13" ht="27" customHeight="1" x14ac:dyDescent="0.2">
      <c r="A260" s="10">
        <v>1449</v>
      </c>
      <c r="B260" s="11" t="s">
        <v>50</v>
      </c>
      <c r="C260" s="12">
        <v>3.3</v>
      </c>
      <c r="D260" s="13">
        <v>85</v>
      </c>
      <c r="E260" s="14">
        <v>1.87</v>
      </c>
      <c r="F260" s="54"/>
      <c r="G260" s="25"/>
      <c r="H260" s="72" t="s">
        <v>55</v>
      </c>
      <c r="I260" s="73" t="s">
        <v>63</v>
      </c>
      <c r="J260" s="27" t="str">
        <f t="shared" si="7"/>
        <v/>
      </c>
      <c r="K260" s="21">
        <f t="shared" si="6"/>
        <v>0</v>
      </c>
      <c r="L260" s="44">
        <v>25</v>
      </c>
      <c r="M260" s="44">
        <v>1</v>
      </c>
    </row>
    <row r="261" spans="1:13" ht="27" customHeight="1" x14ac:dyDescent="0.2">
      <c r="A261" s="10">
        <v>1450</v>
      </c>
      <c r="B261" s="11" t="s">
        <v>53</v>
      </c>
      <c r="C261" s="12">
        <v>7.6</v>
      </c>
      <c r="D261" s="13">
        <v>49</v>
      </c>
      <c r="E261" s="14">
        <v>1.43</v>
      </c>
      <c r="F261" s="54"/>
      <c r="G261" s="25"/>
      <c r="H261" s="72" t="s">
        <v>55</v>
      </c>
      <c r="I261" s="73" t="s">
        <v>63</v>
      </c>
      <c r="J261" s="27" t="str">
        <f t="shared" si="7"/>
        <v/>
      </c>
      <c r="K261" s="21">
        <f t="shared" si="6"/>
        <v>0</v>
      </c>
      <c r="L261" s="44">
        <v>25</v>
      </c>
      <c r="M261" s="44">
        <v>1</v>
      </c>
    </row>
    <row r="262" spans="1:13" ht="27" customHeight="1" x14ac:dyDescent="0.2">
      <c r="A262" s="10">
        <v>1451</v>
      </c>
      <c r="B262" s="11" t="s">
        <v>53</v>
      </c>
      <c r="C262" s="12">
        <v>5</v>
      </c>
      <c r="D262" s="13">
        <v>44</v>
      </c>
      <c r="E262" s="14">
        <v>0.76</v>
      </c>
      <c r="F262" s="54"/>
      <c r="G262" s="25"/>
      <c r="H262" s="72" t="s">
        <v>55</v>
      </c>
      <c r="I262" s="73" t="s">
        <v>63</v>
      </c>
      <c r="J262" s="27" t="str">
        <f t="shared" si="7"/>
        <v/>
      </c>
      <c r="K262" s="21">
        <f t="shared" si="6"/>
        <v>0</v>
      </c>
      <c r="L262" s="44">
        <v>25</v>
      </c>
      <c r="M262" s="44">
        <v>1</v>
      </c>
    </row>
    <row r="263" spans="1:13" ht="27" customHeight="1" x14ac:dyDescent="0.2">
      <c r="A263" s="10">
        <v>1452</v>
      </c>
      <c r="B263" s="11" t="s">
        <v>50</v>
      </c>
      <c r="C263" s="12">
        <v>6.9</v>
      </c>
      <c r="D263" s="13">
        <v>41</v>
      </c>
      <c r="E263" s="14">
        <v>0.91</v>
      </c>
      <c r="F263" s="54"/>
      <c r="G263" s="25"/>
      <c r="H263" s="72" t="s">
        <v>55</v>
      </c>
      <c r="I263" s="73" t="s">
        <v>64</v>
      </c>
      <c r="J263" s="27" t="str">
        <f t="shared" si="7"/>
        <v/>
      </c>
      <c r="K263" s="21">
        <f t="shared" si="6"/>
        <v>0</v>
      </c>
      <c r="L263" s="44">
        <v>25</v>
      </c>
      <c r="M263" s="44">
        <v>1</v>
      </c>
    </row>
    <row r="264" spans="1:13" ht="27" customHeight="1" x14ac:dyDescent="0.2">
      <c r="A264" s="10">
        <v>1453</v>
      </c>
      <c r="B264" s="11" t="s">
        <v>50</v>
      </c>
      <c r="C264" s="12">
        <v>4.8</v>
      </c>
      <c r="D264" s="13">
        <v>43</v>
      </c>
      <c r="E264" s="14">
        <v>0.7</v>
      </c>
      <c r="F264" s="54"/>
      <c r="G264" s="25"/>
      <c r="H264" s="72" t="s">
        <v>55</v>
      </c>
      <c r="I264" s="73" t="s">
        <v>64</v>
      </c>
      <c r="J264" s="27" t="str">
        <f t="shared" si="7"/>
        <v/>
      </c>
      <c r="K264" s="21">
        <f t="shared" si="6"/>
        <v>0</v>
      </c>
      <c r="L264" s="44">
        <v>25</v>
      </c>
      <c r="M264" s="44">
        <v>1</v>
      </c>
    </row>
    <row r="265" spans="1:13" ht="27" customHeight="1" x14ac:dyDescent="0.2">
      <c r="A265" s="10">
        <v>1454</v>
      </c>
      <c r="B265" s="11" t="s">
        <v>50</v>
      </c>
      <c r="C265" s="12">
        <v>5.8</v>
      </c>
      <c r="D265" s="13">
        <v>42</v>
      </c>
      <c r="E265" s="14">
        <v>0.8</v>
      </c>
      <c r="F265" s="54"/>
      <c r="G265" s="25"/>
      <c r="H265" s="72" t="s">
        <v>55</v>
      </c>
      <c r="I265" s="73" t="s">
        <v>64</v>
      </c>
      <c r="J265" s="27" t="str">
        <f t="shared" si="7"/>
        <v/>
      </c>
      <c r="K265" s="21">
        <f t="shared" si="6"/>
        <v>0</v>
      </c>
      <c r="L265" s="44">
        <v>25</v>
      </c>
      <c r="M265" s="44">
        <v>1</v>
      </c>
    </row>
    <row r="266" spans="1:13" ht="27" customHeight="1" x14ac:dyDescent="0.2">
      <c r="A266" s="10">
        <v>1455</v>
      </c>
      <c r="B266" s="11" t="s">
        <v>50</v>
      </c>
      <c r="C266" s="12">
        <v>5.0999999999999996</v>
      </c>
      <c r="D266" s="13">
        <v>34</v>
      </c>
      <c r="E266" s="14">
        <v>0.46</v>
      </c>
      <c r="F266" s="54"/>
      <c r="G266" s="25"/>
      <c r="H266" s="72" t="s">
        <v>55</v>
      </c>
      <c r="I266" s="73" t="s">
        <v>64</v>
      </c>
      <c r="J266" s="27" t="str">
        <f t="shared" si="7"/>
        <v/>
      </c>
      <c r="K266" s="21">
        <f t="shared" si="6"/>
        <v>0</v>
      </c>
      <c r="L266" s="44">
        <v>25</v>
      </c>
      <c r="M266" s="44">
        <v>1</v>
      </c>
    </row>
    <row r="267" spans="1:13" ht="27" customHeight="1" x14ac:dyDescent="0.2">
      <c r="A267" s="10">
        <v>1456</v>
      </c>
      <c r="B267" s="11" t="s">
        <v>50</v>
      </c>
      <c r="C267" s="12">
        <v>4.2</v>
      </c>
      <c r="D267" s="13">
        <v>49</v>
      </c>
      <c r="E267" s="14">
        <v>0.79</v>
      </c>
      <c r="F267" s="54"/>
      <c r="G267" s="25"/>
      <c r="H267" s="72" t="s">
        <v>55</v>
      </c>
      <c r="I267" s="73" t="s">
        <v>64</v>
      </c>
      <c r="J267" s="27" t="str">
        <f t="shared" si="7"/>
        <v/>
      </c>
      <c r="K267" s="21">
        <f t="shared" si="6"/>
        <v>0</v>
      </c>
      <c r="L267" s="44">
        <v>25</v>
      </c>
      <c r="M267" s="44">
        <v>1</v>
      </c>
    </row>
    <row r="268" spans="1:13" ht="27" customHeight="1" x14ac:dyDescent="0.2">
      <c r="A268" s="10">
        <v>1457</v>
      </c>
      <c r="B268" s="11" t="s">
        <v>50</v>
      </c>
      <c r="C268" s="12">
        <v>7.4</v>
      </c>
      <c r="D268" s="13">
        <v>45</v>
      </c>
      <c r="E268" s="14">
        <v>1.18</v>
      </c>
      <c r="F268" s="54"/>
      <c r="G268" s="25"/>
      <c r="H268" s="72" t="s">
        <v>55</v>
      </c>
      <c r="I268" s="73" t="s">
        <v>64</v>
      </c>
      <c r="J268" s="27" t="str">
        <f t="shared" si="7"/>
        <v/>
      </c>
      <c r="K268" s="21">
        <f t="shared" ref="K268:K331" si="8">IF(AND(ISNUMBER(F268)=FALSE,LEN(A268)&gt;0),0,IF(OR(LEN(F268)=0,F268="Gebot in € je fm",ISNUMBER(F268)=FALSE),"",E268*F268))</f>
        <v>0</v>
      </c>
      <c r="L268" s="44">
        <v>25</v>
      </c>
      <c r="M268" s="44">
        <v>1</v>
      </c>
    </row>
    <row r="269" spans="1:13" ht="27" customHeight="1" x14ac:dyDescent="0.2">
      <c r="A269" s="10">
        <v>1458</v>
      </c>
      <c r="B269" s="11" t="s">
        <v>50</v>
      </c>
      <c r="C269" s="12">
        <v>4.8</v>
      </c>
      <c r="D269" s="13">
        <v>45</v>
      </c>
      <c r="E269" s="14">
        <v>0.76</v>
      </c>
      <c r="F269" s="54"/>
      <c r="G269" s="25"/>
      <c r="H269" s="72" t="s">
        <v>55</v>
      </c>
      <c r="I269" s="73" t="s">
        <v>64</v>
      </c>
      <c r="J269" s="27" t="str">
        <f t="shared" ref="J269:J332" si="9">IF(LEN(F269)=0,"",IF(AND(LEN(F269)&gt;0,LEN($H$5)=0),LEFT($C$6,10),IF(LEN(F269)&gt;0,$H$5,"")))</f>
        <v/>
      </c>
      <c r="K269" s="21">
        <f t="shared" si="8"/>
        <v>0</v>
      </c>
      <c r="L269" s="44">
        <v>25</v>
      </c>
      <c r="M269" s="44">
        <v>1</v>
      </c>
    </row>
    <row r="270" spans="1:13" ht="27" customHeight="1" x14ac:dyDescent="0.2">
      <c r="A270" s="10">
        <v>1459</v>
      </c>
      <c r="B270" s="11" t="s">
        <v>50</v>
      </c>
      <c r="C270" s="12">
        <v>3</v>
      </c>
      <c r="D270" s="13">
        <v>61</v>
      </c>
      <c r="E270" s="14">
        <v>0.88</v>
      </c>
      <c r="F270" s="54"/>
      <c r="G270" s="25"/>
      <c r="H270" s="72" t="s">
        <v>55</v>
      </c>
      <c r="I270" s="73" t="s">
        <v>65</v>
      </c>
      <c r="J270" s="27" t="str">
        <f t="shared" si="9"/>
        <v/>
      </c>
      <c r="K270" s="21">
        <f t="shared" si="8"/>
        <v>0</v>
      </c>
      <c r="L270" s="44">
        <v>25</v>
      </c>
      <c r="M270" s="44">
        <v>1</v>
      </c>
    </row>
    <row r="271" spans="1:13" ht="27" customHeight="1" x14ac:dyDescent="0.2">
      <c r="A271" s="10">
        <v>1460</v>
      </c>
      <c r="B271" s="11" t="s">
        <v>50</v>
      </c>
      <c r="C271" s="12">
        <v>3.9</v>
      </c>
      <c r="D271" s="13">
        <v>69</v>
      </c>
      <c r="E271" s="14">
        <v>1.46</v>
      </c>
      <c r="F271" s="54"/>
      <c r="G271" s="25"/>
      <c r="H271" s="72" t="s">
        <v>55</v>
      </c>
      <c r="I271" s="73" t="s">
        <v>65</v>
      </c>
      <c r="J271" s="27" t="str">
        <f t="shared" si="9"/>
        <v/>
      </c>
      <c r="K271" s="21">
        <f t="shared" si="8"/>
        <v>0</v>
      </c>
      <c r="L271" s="44">
        <v>25</v>
      </c>
      <c r="M271" s="44">
        <v>1</v>
      </c>
    </row>
    <row r="272" spans="1:13" ht="27" customHeight="1" x14ac:dyDescent="0.2">
      <c r="A272" s="10">
        <v>1461</v>
      </c>
      <c r="B272" s="11" t="s">
        <v>50</v>
      </c>
      <c r="C272" s="12">
        <v>3</v>
      </c>
      <c r="D272" s="13">
        <v>49</v>
      </c>
      <c r="E272" s="14">
        <v>0.56999999999999995</v>
      </c>
      <c r="F272" s="54"/>
      <c r="G272" s="25"/>
      <c r="H272" s="72" t="s">
        <v>55</v>
      </c>
      <c r="I272" s="73" t="s">
        <v>65</v>
      </c>
      <c r="J272" s="27" t="str">
        <f t="shared" si="9"/>
        <v/>
      </c>
      <c r="K272" s="21">
        <f t="shared" si="8"/>
        <v>0</v>
      </c>
      <c r="L272" s="44">
        <v>25</v>
      </c>
      <c r="M272" s="44">
        <v>1</v>
      </c>
    </row>
    <row r="273" spans="1:13" ht="27" customHeight="1" x14ac:dyDescent="0.2">
      <c r="A273" s="10">
        <v>1462</v>
      </c>
      <c r="B273" s="11" t="s">
        <v>50</v>
      </c>
      <c r="C273" s="12">
        <v>4</v>
      </c>
      <c r="D273" s="13">
        <v>44</v>
      </c>
      <c r="E273" s="14">
        <v>0.61</v>
      </c>
      <c r="F273" s="54"/>
      <c r="G273" s="25"/>
      <c r="H273" s="72" t="s">
        <v>55</v>
      </c>
      <c r="I273" s="73" t="s">
        <v>65</v>
      </c>
      <c r="J273" s="27" t="str">
        <f t="shared" si="9"/>
        <v/>
      </c>
      <c r="K273" s="21">
        <f t="shared" si="8"/>
        <v>0</v>
      </c>
      <c r="L273" s="44">
        <v>25</v>
      </c>
      <c r="M273" s="44">
        <v>1</v>
      </c>
    </row>
    <row r="274" spans="1:13" ht="27" customHeight="1" x14ac:dyDescent="0.2">
      <c r="A274" s="10">
        <v>1463</v>
      </c>
      <c r="B274" s="11" t="s">
        <v>50</v>
      </c>
      <c r="C274" s="12">
        <v>5</v>
      </c>
      <c r="D274" s="13">
        <v>54</v>
      </c>
      <c r="E274" s="14">
        <v>1.1499999999999999</v>
      </c>
      <c r="F274" s="54"/>
      <c r="G274" s="25"/>
      <c r="H274" s="72" t="s">
        <v>55</v>
      </c>
      <c r="I274" s="73" t="s">
        <v>65</v>
      </c>
      <c r="J274" s="27" t="str">
        <f t="shared" si="9"/>
        <v/>
      </c>
      <c r="K274" s="21">
        <f t="shared" si="8"/>
        <v>0</v>
      </c>
      <c r="L274" s="44">
        <v>25</v>
      </c>
      <c r="M274" s="44">
        <v>1</v>
      </c>
    </row>
    <row r="275" spans="1:13" ht="27" customHeight="1" x14ac:dyDescent="0.2">
      <c r="A275" s="10">
        <v>1464</v>
      </c>
      <c r="B275" s="11" t="s">
        <v>50</v>
      </c>
      <c r="C275" s="12">
        <v>5</v>
      </c>
      <c r="D275" s="13">
        <v>57</v>
      </c>
      <c r="E275" s="14">
        <v>1.28</v>
      </c>
      <c r="F275" s="54"/>
      <c r="G275" s="25"/>
      <c r="H275" s="74" t="s">
        <v>55</v>
      </c>
      <c r="I275" s="73" t="s">
        <v>65</v>
      </c>
      <c r="J275" s="27" t="str">
        <f t="shared" si="9"/>
        <v/>
      </c>
      <c r="K275" s="21">
        <f t="shared" si="8"/>
        <v>0</v>
      </c>
      <c r="L275" s="44">
        <v>25</v>
      </c>
      <c r="M275" s="44">
        <v>1</v>
      </c>
    </row>
    <row r="276" spans="1:13" ht="27" customHeight="1" x14ac:dyDescent="0.2">
      <c r="A276" s="10">
        <v>1465</v>
      </c>
      <c r="B276" s="11" t="s">
        <v>50</v>
      </c>
      <c r="C276" s="12">
        <v>4.4000000000000004</v>
      </c>
      <c r="D276" s="13">
        <v>57</v>
      </c>
      <c r="E276" s="14">
        <v>1.1200000000000001</v>
      </c>
      <c r="F276" s="54"/>
      <c r="G276" s="25"/>
      <c r="H276" s="74" t="s">
        <v>55</v>
      </c>
      <c r="I276" s="73" t="s">
        <v>65</v>
      </c>
      <c r="J276" s="27" t="str">
        <f t="shared" si="9"/>
        <v/>
      </c>
      <c r="K276" s="21">
        <f t="shared" si="8"/>
        <v>0</v>
      </c>
      <c r="L276" s="44">
        <v>25</v>
      </c>
      <c r="M276" s="44">
        <v>1</v>
      </c>
    </row>
    <row r="277" spans="1:13" ht="27" customHeight="1" x14ac:dyDescent="0.2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9"/>
        <v/>
      </c>
      <c r="K277" s="21" t="str">
        <f t="shared" si="8"/>
        <v/>
      </c>
    </row>
    <row r="278" spans="1:13" ht="27" customHeight="1" x14ac:dyDescent="0.2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9"/>
        <v/>
      </c>
      <c r="K278" s="21" t="str">
        <f t="shared" si="8"/>
        <v/>
      </c>
    </row>
    <row r="279" spans="1:13" ht="27" customHeight="1" x14ac:dyDescent="0.2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9"/>
        <v/>
      </c>
      <c r="K279" s="21" t="str">
        <f t="shared" si="8"/>
        <v/>
      </c>
    </row>
    <row r="280" spans="1:13" ht="27" customHeight="1" x14ac:dyDescent="0.2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9"/>
        <v/>
      </c>
      <c r="K280" s="21" t="str">
        <f t="shared" si="8"/>
        <v/>
      </c>
    </row>
    <row r="281" spans="1:13" ht="27" customHeight="1" x14ac:dyDescent="0.2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9"/>
        <v/>
      </c>
      <c r="K281" s="21" t="str">
        <f t="shared" si="8"/>
        <v/>
      </c>
    </row>
    <row r="282" spans="1:13" ht="27" customHeight="1" x14ac:dyDescent="0.2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9"/>
        <v/>
      </c>
      <c r="K282" s="21" t="str">
        <f t="shared" si="8"/>
        <v/>
      </c>
    </row>
    <row r="283" spans="1:13" ht="27" customHeight="1" x14ac:dyDescent="0.2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9"/>
        <v/>
      </c>
      <c r="K283" s="21" t="str">
        <f t="shared" si="8"/>
        <v/>
      </c>
    </row>
    <row r="284" spans="1:13" ht="27" customHeight="1" x14ac:dyDescent="0.2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9"/>
        <v/>
      </c>
      <c r="K284" s="21" t="str">
        <f t="shared" si="8"/>
        <v/>
      </c>
    </row>
    <row r="285" spans="1:13" ht="27" customHeight="1" x14ac:dyDescent="0.2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9"/>
        <v/>
      </c>
      <c r="K285" s="21" t="str">
        <f t="shared" si="8"/>
        <v/>
      </c>
    </row>
    <row r="286" spans="1:13" ht="27" customHeight="1" x14ac:dyDescent="0.2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9"/>
        <v/>
      </c>
      <c r="K286" s="21" t="str">
        <f t="shared" si="8"/>
        <v/>
      </c>
    </row>
    <row r="287" spans="1:13" ht="27" customHeight="1" x14ac:dyDescent="0.2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9"/>
        <v/>
      </c>
      <c r="K287" s="21" t="str">
        <f t="shared" si="8"/>
        <v/>
      </c>
    </row>
    <row r="288" spans="1:13" ht="27" customHeight="1" x14ac:dyDescent="0.2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9"/>
        <v/>
      </c>
      <c r="K288" s="21" t="str">
        <f t="shared" si="8"/>
        <v/>
      </c>
    </row>
    <row r="289" spans="1:11" ht="27" customHeight="1" x14ac:dyDescent="0.2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9"/>
        <v/>
      </c>
      <c r="K289" s="21" t="str">
        <f t="shared" si="8"/>
        <v/>
      </c>
    </row>
    <row r="290" spans="1:11" ht="27" customHeight="1" x14ac:dyDescent="0.2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9"/>
        <v/>
      </c>
      <c r="K290" s="21" t="str">
        <f t="shared" si="8"/>
        <v/>
      </c>
    </row>
    <row r="291" spans="1:11" ht="27" customHeight="1" x14ac:dyDescent="0.2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9"/>
        <v/>
      </c>
      <c r="K291" s="21" t="str">
        <f t="shared" si="8"/>
        <v/>
      </c>
    </row>
    <row r="292" spans="1:11" ht="27" customHeight="1" x14ac:dyDescent="0.2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9"/>
        <v/>
      </c>
      <c r="K292" s="21" t="str">
        <f t="shared" si="8"/>
        <v/>
      </c>
    </row>
    <row r="293" spans="1:11" ht="27" customHeight="1" x14ac:dyDescent="0.2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9"/>
        <v/>
      </c>
      <c r="K293" s="21" t="str">
        <f t="shared" si="8"/>
        <v/>
      </c>
    </row>
    <row r="294" spans="1:11" ht="27" customHeight="1" x14ac:dyDescent="0.2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9"/>
        <v/>
      </c>
      <c r="K294" s="21" t="str">
        <f t="shared" si="8"/>
        <v/>
      </c>
    </row>
    <row r="295" spans="1:11" ht="27" customHeight="1" x14ac:dyDescent="0.2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9"/>
        <v/>
      </c>
      <c r="K295" s="21" t="str">
        <f t="shared" si="8"/>
        <v/>
      </c>
    </row>
    <row r="296" spans="1:11" ht="27" customHeight="1" x14ac:dyDescent="0.2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9"/>
        <v/>
      </c>
      <c r="K296" s="21" t="str">
        <f t="shared" si="8"/>
        <v/>
      </c>
    </row>
    <row r="297" spans="1:11" ht="27" customHeight="1" x14ac:dyDescent="0.2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9"/>
        <v/>
      </c>
      <c r="K297" s="21" t="str">
        <f t="shared" si="8"/>
        <v/>
      </c>
    </row>
    <row r="298" spans="1:11" ht="27" customHeight="1" x14ac:dyDescent="0.2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9"/>
        <v/>
      </c>
      <c r="K298" s="21" t="str">
        <f t="shared" si="8"/>
        <v/>
      </c>
    </row>
    <row r="299" spans="1:11" ht="27" customHeight="1" x14ac:dyDescent="0.2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9"/>
        <v/>
      </c>
      <c r="K299" s="21" t="str">
        <f t="shared" si="8"/>
        <v/>
      </c>
    </row>
    <row r="300" spans="1:11" ht="27" customHeight="1" x14ac:dyDescent="0.2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9"/>
        <v/>
      </c>
      <c r="K300" s="21" t="str">
        <f t="shared" si="8"/>
        <v/>
      </c>
    </row>
    <row r="301" spans="1:11" ht="27" customHeight="1" x14ac:dyDescent="0.2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9"/>
        <v/>
      </c>
      <c r="K301" s="21" t="str">
        <f t="shared" si="8"/>
        <v/>
      </c>
    </row>
    <row r="302" spans="1:11" ht="27" customHeight="1" x14ac:dyDescent="0.2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9"/>
        <v/>
      </c>
      <c r="K302" s="21" t="str">
        <f t="shared" si="8"/>
        <v/>
      </c>
    </row>
    <row r="303" spans="1:11" ht="27" customHeight="1" x14ac:dyDescent="0.2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9"/>
        <v/>
      </c>
      <c r="K303" s="21" t="str">
        <f t="shared" si="8"/>
        <v/>
      </c>
    </row>
    <row r="304" spans="1:11" ht="27" customHeight="1" x14ac:dyDescent="0.2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9"/>
        <v/>
      </c>
      <c r="K304" s="21" t="str">
        <f t="shared" si="8"/>
        <v/>
      </c>
    </row>
    <row r="305" spans="1:11" ht="27" customHeight="1" x14ac:dyDescent="0.2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9"/>
        <v/>
      </c>
      <c r="K305" s="21" t="str">
        <f t="shared" si="8"/>
        <v/>
      </c>
    </row>
    <row r="306" spans="1:11" ht="27" customHeight="1" x14ac:dyDescent="0.2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9"/>
        <v/>
      </c>
      <c r="K306" s="21" t="str">
        <f t="shared" si="8"/>
        <v/>
      </c>
    </row>
    <row r="307" spans="1:11" ht="27" customHeight="1" x14ac:dyDescent="0.2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9"/>
        <v/>
      </c>
      <c r="K307" s="21" t="str">
        <f t="shared" si="8"/>
        <v/>
      </c>
    </row>
    <row r="308" spans="1:11" ht="27" customHeight="1" x14ac:dyDescent="0.2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9"/>
        <v/>
      </c>
      <c r="K308" s="21" t="str">
        <f t="shared" si="8"/>
        <v/>
      </c>
    </row>
    <row r="309" spans="1:11" ht="27" customHeight="1" x14ac:dyDescent="0.2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9"/>
        <v/>
      </c>
      <c r="K309" s="21" t="str">
        <f t="shared" si="8"/>
        <v/>
      </c>
    </row>
    <row r="310" spans="1:11" ht="27" customHeight="1" x14ac:dyDescent="0.2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9"/>
        <v/>
      </c>
      <c r="K310" s="21" t="str">
        <f t="shared" si="8"/>
        <v/>
      </c>
    </row>
    <row r="311" spans="1:11" ht="27" customHeight="1" x14ac:dyDescent="0.2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9"/>
        <v/>
      </c>
      <c r="K311" s="21" t="str">
        <f t="shared" si="8"/>
        <v/>
      </c>
    </row>
    <row r="312" spans="1:11" ht="27" customHeight="1" x14ac:dyDescent="0.2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9"/>
        <v/>
      </c>
      <c r="K312" s="21" t="str">
        <f t="shared" si="8"/>
        <v/>
      </c>
    </row>
    <row r="313" spans="1:11" ht="27" customHeight="1" x14ac:dyDescent="0.2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9"/>
        <v/>
      </c>
      <c r="K313" s="21" t="str">
        <f t="shared" si="8"/>
        <v/>
      </c>
    </row>
    <row r="314" spans="1:11" ht="27" customHeight="1" x14ac:dyDescent="0.2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9"/>
        <v/>
      </c>
      <c r="K314" s="21" t="str">
        <f t="shared" si="8"/>
        <v/>
      </c>
    </row>
    <row r="315" spans="1:11" ht="27" customHeight="1" x14ac:dyDescent="0.2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9"/>
        <v/>
      </c>
      <c r="K315" s="21" t="str">
        <f t="shared" si="8"/>
        <v/>
      </c>
    </row>
    <row r="316" spans="1:11" ht="27" customHeight="1" x14ac:dyDescent="0.2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9"/>
        <v/>
      </c>
      <c r="K316" s="21" t="str">
        <f t="shared" si="8"/>
        <v/>
      </c>
    </row>
    <row r="317" spans="1:11" ht="27" customHeight="1" x14ac:dyDescent="0.2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9"/>
        <v/>
      </c>
      <c r="K317" s="21" t="str">
        <f t="shared" si="8"/>
        <v/>
      </c>
    </row>
    <row r="318" spans="1:11" ht="27" customHeight="1" x14ac:dyDescent="0.2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9"/>
        <v/>
      </c>
      <c r="K318" s="21" t="str">
        <f t="shared" si="8"/>
        <v/>
      </c>
    </row>
    <row r="319" spans="1:11" ht="27" customHeight="1" x14ac:dyDescent="0.2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9"/>
        <v/>
      </c>
      <c r="K319" s="21" t="str">
        <f t="shared" si="8"/>
        <v/>
      </c>
    </row>
    <row r="320" spans="1:11" ht="27" customHeight="1" x14ac:dyDescent="0.2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9"/>
        <v/>
      </c>
      <c r="K320" s="21" t="str">
        <f t="shared" si="8"/>
        <v/>
      </c>
    </row>
    <row r="321" spans="1:11" ht="27" customHeight="1" x14ac:dyDescent="0.2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9"/>
        <v/>
      </c>
      <c r="K321" s="21" t="str">
        <f t="shared" si="8"/>
        <v/>
      </c>
    </row>
    <row r="322" spans="1:11" ht="27" customHeight="1" x14ac:dyDescent="0.2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9"/>
        <v/>
      </c>
      <c r="K322" s="21" t="str">
        <f t="shared" si="8"/>
        <v/>
      </c>
    </row>
    <row r="323" spans="1:11" ht="27" customHeight="1" x14ac:dyDescent="0.2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si="9"/>
        <v/>
      </c>
      <c r="K323" s="21" t="str">
        <f t="shared" si="8"/>
        <v/>
      </c>
    </row>
    <row r="324" spans="1:11" ht="27" customHeight="1" x14ac:dyDescent="0.2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9"/>
        <v/>
      </c>
      <c r="K324" s="21" t="str">
        <f t="shared" si="8"/>
        <v/>
      </c>
    </row>
    <row r="325" spans="1:11" ht="27" customHeight="1" x14ac:dyDescent="0.2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9"/>
        <v/>
      </c>
      <c r="K325" s="21" t="str">
        <f t="shared" si="8"/>
        <v/>
      </c>
    </row>
    <row r="326" spans="1:11" ht="27" customHeight="1" x14ac:dyDescent="0.2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9"/>
        <v/>
      </c>
      <c r="K326" s="21" t="str">
        <f t="shared" si="8"/>
        <v/>
      </c>
    </row>
    <row r="327" spans="1:11" ht="27" customHeight="1" x14ac:dyDescent="0.2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9"/>
        <v/>
      </c>
      <c r="K327" s="21" t="str">
        <f t="shared" si="8"/>
        <v/>
      </c>
    </row>
    <row r="328" spans="1:11" ht="27" customHeight="1" x14ac:dyDescent="0.2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9"/>
        <v/>
      </c>
      <c r="K328" s="21" t="str">
        <f t="shared" si="8"/>
        <v/>
      </c>
    </row>
    <row r="329" spans="1:11" ht="27" customHeight="1" x14ac:dyDescent="0.2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9"/>
        <v/>
      </c>
      <c r="K329" s="21" t="str">
        <f t="shared" si="8"/>
        <v/>
      </c>
    </row>
    <row r="330" spans="1:11" ht="27" customHeight="1" x14ac:dyDescent="0.2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9"/>
        <v/>
      </c>
      <c r="K330" s="21" t="str">
        <f t="shared" si="8"/>
        <v/>
      </c>
    </row>
    <row r="331" spans="1:11" ht="27" customHeight="1" x14ac:dyDescent="0.2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9"/>
        <v/>
      </c>
      <c r="K331" s="21" t="str">
        <f t="shared" si="8"/>
        <v/>
      </c>
    </row>
    <row r="332" spans="1:11" ht="27" customHeight="1" x14ac:dyDescent="0.2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9"/>
        <v/>
      </c>
      <c r="K332" s="21" t="str">
        <f t="shared" ref="K332:K395" si="10">IF(AND(ISNUMBER(F332)=FALSE,LEN(A332)&gt;0),0,IF(OR(LEN(F332)=0,F332="Gebot in € je fm",ISNUMBER(F332)=FALSE),"",E332*F332))</f>
        <v/>
      </c>
    </row>
    <row r="333" spans="1:11" ht="27" customHeight="1" x14ac:dyDescent="0.2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ref="J333:J396" si="11">IF(LEN(F333)=0,"",IF(AND(LEN(F333)&gt;0,LEN($H$5)=0),LEFT($C$6,10),IF(LEN(F333)&gt;0,$H$5,"")))</f>
        <v/>
      </c>
      <c r="K333" s="21" t="str">
        <f t="shared" si="10"/>
        <v/>
      </c>
    </row>
    <row r="334" spans="1:11" ht="27" customHeight="1" x14ac:dyDescent="0.2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1"/>
        <v/>
      </c>
      <c r="K334" s="21" t="str">
        <f t="shared" si="10"/>
        <v/>
      </c>
    </row>
    <row r="335" spans="1:11" ht="27" customHeight="1" x14ac:dyDescent="0.2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1"/>
        <v/>
      </c>
      <c r="K335" s="21" t="str">
        <f t="shared" si="10"/>
        <v/>
      </c>
    </row>
    <row r="336" spans="1:11" ht="27" customHeight="1" x14ac:dyDescent="0.2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1"/>
        <v/>
      </c>
      <c r="K336" s="21" t="str">
        <f t="shared" si="10"/>
        <v/>
      </c>
    </row>
    <row r="337" spans="1:11" ht="27" customHeight="1" x14ac:dyDescent="0.2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1"/>
        <v/>
      </c>
      <c r="K337" s="21" t="str">
        <f t="shared" si="10"/>
        <v/>
      </c>
    </row>
    <row r="338" spans="1:11" ht="27" customHeight="1" x14ac:dyDescent="0.2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1"/>
        <v/>
      </c>
      <c r="K338" s="21" t="str">
        <f t="shared" si="10"/>
        <v/>
      </c>
    </row>
    <row r="339" spans="1:11" ht="27" customHeight="1" x14ac:dyDescent="0.2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1"/>
        <v/>
      </c>
      <c r="K339" s="21" t="str">
        <f t="shared" si="10"/>
        <v/>
      </c>
    </row>
    <row r="340" spans="1:11" ht="27" customHeight="1" x14ac:dyDescent="0.2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1"/>
        <v/>
      </c>
      <c r="K340" s="21" t="str">
        <f t="shared" si="10"/>
        <v/>
      </c>
    </row>
    <row r="341" spans="1:11" ht="27" customHeight="1" x14ac:dyDescent="0.2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1"/>
        <v/>
      </c>
      <c r="K341" s="21" t="str">
        <f t="shared" si="10"/>
        <v/>
      </c>
    </row>
    <row r="342" spans="1:11" ht="27" customHeight="1" x14ac:dyDescent="0.2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1"/>
        <v/>
      </c>
      <c r="K342" s="21" t="str">
        <f t="shared" si="10"/>
        <v/>
      </c>
    </row>
    <row r="343" spans="1:11" ht="27" customHeight="1" x14ac:dyDescent="0.2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1"/>
        <v/>
      </c>
      <c r="K343" s="21" t="str">
        <f t="shared" si="10"/>
        <v/>
      </c>
    </row>
    <row r="344" spans="1:11" ht="27" customHeight="1" x14ac:dyDescent="0.2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1"/>
        <v/>
      </c>
      <c r="K344" s="21" t="str">
        <f t="shared" si="10"/>
        <v/>
      </c>
    </row>
    <row r="345" spans="1:11" ht="27" customHeight="1" x14ac:dyDescent="0.2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1"/>
        <v/>
      </c>
      <c r="K345" s="21" t="str">
        <f t="shared" si="10"/>
        <v/>
      </c>
    </row>
    <row r="346" spans="1:11" ht="27" customHeight="1" x14ac:dyDescent="0.2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1"/>
        <v/>
      </c>
      <c r="K346" s="21" t="str">
        <f t="shared" si="10"/>
        <v/>
      </c>
    </row>
    <row r="347" spans="1:11" ht="27" customHeight="1" x14ac:dyDescent="0.2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1"/>
        <v/>
      </c>
      <c r="K347" s="21" t="str">
        <f t="shared" si="10"/>
        <v/>
      </c>
    </row>
    <row r="348" spans="1:11" ht="27" customHeight="1" x14ac:dyDescent="0.2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1"/>
        <v/>
      </c>
      <c r="K348" s="21" t="str">
        <f t="shared" si="10"/>
        <v/>
      </c>
    </row>
    <row r="349" spans="1:11" ht="27" customHeight="1" x14ac:dyDescent="0.2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1"/>
        <v/>
      </c>
      <c r="K349" s="21" t="str">
        <f t="shared" si="10"/>
        <v/>
      </c>
    </row>
    <row r="350" spans="1:11" ht="27" customHeight="1" x14ac:dyDescent="0.2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1"/>
        <v/>
      </c>
      <c r="K350" s="21" t="str">
        <f t="shared" si="10"/>
        <v/>
      </c>
    </row>
    <row r="351" spans="1:11" ht="27" customHeight="1" x14ac:dyDescent="0.2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1"/>
        <v/>
      </c>
      <c r="K351" s="21" t="str">
        <f t="shared" si="10"/>
        <v/>
      </c>
    </row>
    <row r="352" spans="1:11" ht="27" customHeight="1" x14ac:dyDescent="0.2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1"/>
        <v/>
      </c>
      <c r="K352" s="21" t="str">
        <f t="shared" si="10"/>
        <v/>
      </c>
    </row>
    <row r="353" spans="1:11" ht="27" customHeight="1" x14ac:dyDescent="0.2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1"/>
        <v/>
      </c>
      <c r="K353" s="21" t="str">
        <f t="shared" si="10"/>
        <v/>
      </c>
    </row>
    <row r="354" spans="1:11" ht="27" customHeight="1" x14ac:dyDescent="0.2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1"/>
        <v/>
      </c>
      <c r="K354" s="21" t="str">
        <f t="shared" si="10"/>
        <v/>
      </c>
    </row>
    <row r="355" spans="1:11" ht="27" customHeight="1" x14ac:dyDescent="0.2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1"/>
        <v/>
      </c>
      <c r="K355" s="21" t="str">
        <f t="shared" si="10"/>
        <v/>
      </c>
    </row>
    <row r="356" spans="1:11" ht="27" customHeight="1" x14ac:dyDescent="0.2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1"/>
        <v/>
      </c>
      <c r="K356" s="21" t="str">
        <f t="shared" si="10"/>
        <v/>
      </c>
    </row>
    <row r="357" spans="1:11" ht="27" customHeight="1" x14ac:dyDescent="0.2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1"/>
        <v/>
      </c>
      <c r="K357" s="21" t="str">
        <f t="shared" si="10"/>
        <v/>
      </c>
    </row>
    <row r="358" spans="1:11" ht="27" customHeight="1" x14ac:dyDescent="0.2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1"/>
        <v/>
      </c>
      <c r="K358" s="21" t="str">
        <f t="shared" si="10"/>
        <v/>
      </c>
    </row>
    <row r="359" spans="1:11" ht="27" customHeight="1" x14ac:dyDescent="0.2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1"/>
        <v/>
      </c>
      <c r="K359" s="21" t="str">
        <f t="shared" si="10"/>
        <v/>
      </c>
    </row>
    <row r="360" spans="1:11" ht="27" customHeight="1" x14ac:dyDescent="0.2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1"/>
        <v/>
      </c>
      <c r="K360" s="21" t="str">
        <f t="shared" si="10"/>
        <v/>
      </c>
    </row>
    <row r="361" spans="1:11" ht="27" customHeight="1" x14ac:dyDescent="0.2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1"/>
        <v/>
      </c>
      <c r="K361" s="21" t="str">
        <f t="shared" si="10"/>
        <v/>
      </c>
    </row>
    <row r="362" spans="1:11" ht="27" customHeight="1" x14ac:dyDescent="0.2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1"/>
        <v/>
      </c>
      <c r="K362" s="21" t="str">
        <f t="shared" si="10"/>
        <v/>
      </c>
    </row>
    <row r="363" spans="1:11" ht="27" customHeight="1" x14ac:dyDescent="0.2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1"/>
        <v/>
      </c>
      <c r="K363" s="21" t="str">
        <f t="shared" si="10"/>
        <v/>
      </c>
    </row>
    <row r="364" spans="1:11" ht="27" customHeight="1" x14ac:dyDescent="0.2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1"/>
        <v/>
      </c>
      <c r="K364" s="21" t="str">
        <f t="shared" si="10"/>
        <v/>
      </c>
    </row>
    <row r="365" spans="1:11" ht="27" customHeight="1" x14ac:dyDescent="0.2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1"/>
        <v/>
      </c>
      <c r="K365" s="21" t="str">
        <f t="shared" si="10"/>
        <v/>
      </c>
    </row>
    <row r="366" spans="1:11" ht="27" customHeight="1" x14ac:dyDescent="0.2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1"/>
        <v/>
      </c>
      <c r="K366" s="21" t="str">
        <f t="shared" si="10"/>
        <v/>
      </c>
    </row>
    <row r="367" spans="1:11" ht="27" customHeight="1" x14ac:dyDescent="0.2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1"/>
        <v/>
      </c>
      <c r="K367" s="21" t="str">
        <f t="shared" si="10"/>
        <v/>
      </c>
    </row>
    <row r="368" spans="1:11" ht="27" customHeight="1" x14ac:dyDescent="0.2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1"/>
        <v/>
      </c>
      <c r="K368" s="21" t="str">
        <f t="shared" si="10"/>
        <v/>
      </c>
    </row>
    <row r="369" spans="1:11" ht="27" customHeight="1" x14ac:dyDescent="0.2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1"/>
        <v/>
      </c>
      <c r="K369" s="21" t="str">
        <f t="shared" si="10"/>
        <v/>
      </c>
    </row>
    <row r="370" spans="1:11" ht="27" customHeight="1" x14ac:dyDescent="0.2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1"/>
        <v/>
      </c>
      <c r="K370" s="21" t="str">
        <f t="shared" si="10"/>
        <v/>
      </c>
    </row>
    <row r="371" spans="1:11" ht="27" customHeight="1" x14ac:dyDescent="0.2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1"/>
        <v/>
      </c>
      <c r="K371" s="21" t="str">
        <f t="shared" si="10"/>
        <v/>
      </c>
    </row>
    <row r="372" spans="1:11" ht="27" customHeight="1" x14ac:dyDescent="0.2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1"/>
        <v/>
      </c>
      <c r="K372" s="21" t="str">
        <f t="shared" si="10"/>
        <v/>
      </c>
    </row>
    <row r="373" spans="1:11" ht="27" customHeight="1" x14ac:dyDescent="0.2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1"/>
        <v/>
      </c>
      <c r="K373" s="21" t="str">
        <f t="shared" si="10"/>
        <v/>
      </c>
    </row>
    <row r="374" spans="1:11" ht="27" customHeight="1" x14ac:dyDescent="0.2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1"/>
        <v/>
      </c>
      <c r="K374" s="21" t="str">
        <f t="shared" si="10"/>
        <v/>
      </c>
    </row>
    <row r="375" spans="1:11" ht="27" customHeight="1" x14ac:dyDescent="0.2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1"/>
        <v/>
      </c>
      <c r="K375" s="21" t="str">
        <f t="shared" si="10"/>
        <v/>
      </c>
    </row>
    <row r="376" spans="1:11" ht="27" customHeight="1" x14ac:dyDescent="0.2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1"/>
        <v/>
      </c>
      <c r="K376" s="21" t="str">
        <f t="shared" si="10"/>
        <v/>
      </c>
    </row>
    <row r="377" spans="1:11" ht="27" customHeight="1" x14ac:dyDescent="0.2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1"/>
        <v/>
      </c>
      <c r="K377" s="21" t="str">
        <f t="shared" si="10"/>
        <v/>
      </c>
    </row>
    <row r="378" spans="1:11" ht="27" customHeight="1" x14ac:dyDescent="0.2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1"/>
        <v/>
      </c>
      <c r="K378" s="21" t="str">
        <f t="shared" si="10"/>
        <v/>
      </c>
    </row>
    <row r="379" spans="1:11" ht="27" customHeight="1" x14ac:dyDescent="0.2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1"/>
        <v/>
      </c>
      <c r="K379" s="21" t="str">
        <f t="shared" si="10"/>
        <v/>
      </c>
    </row>
    <row r="380" spans="1:11" ht="27" customHeight="1" x14ac:dyDescent="0.2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1"/>
        <v/>
      </c>
      <c r="K380" s="21" t="str">
        <f t="shared" si="10"/>
        <v/>
      </c>
    </row>
    <row r="381" spans="1:11" ht="27" customHeight="1" x14ac:dyDescent="0.2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1"/>
        <v/>
      </c>
      <c r="K381" s="21" t="str">
        <f t="shared" si="10"/>
        <v/>
      </c>
    </row>
    <row r="382" spans="1:11" ht="27" customHeight="1" x14ac:dyDescent="0.2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1"/>
        <v/>
      </c>
      <c r="K382" s="21" t="str">
        <f t="shared" si="10"/>
        <v/>
      </c>
    </row>
    <row r="383" spans="1:11" ht="27" customHeight="1" x14ac:dyDescent="0.2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1"/>
        <v/>
      </c>
      <c r="K383" s="21" t="str">
        <f t="shared" si="10"/>
        <v/>
      </c>
    </row>
    <row r="384" spans="1:11" ht="27" customHeight="1" x14ac:dyDescent="0.2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1"/>
        <v/>
      </c>
      <c r="K384" s="21" t="str">
        <f t="shared" si="10"/>
        <v/>
      </c>
    </row>
    <row r="385" spans="1:11" ht="27" customHeight="1" x14ac:dyDescent="0.2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1"/>
        <v/>
      </c>
      <c r="K385" s="21" t="str">
        <f t="shared" si="10"/>
        <v/>
      </c>
    </row>
    <row r="386" spans="1:11" ht="27" customHeight="1" x14ac:dyDescent="0.2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1"/>
        <v/>
      </c>
      <c r="K386" s="21" t="str">
        <f t="shared" si="10"/>
        <v/>
      </c>
    </row>
    <row r="387" spans="1:11" ht="27" customHeight="1" x14ac:dyDescent="0.2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si="11"/>
        <v/>
      </c>
      <c r="K387" s="21" t="str">
        <f t="shared" si="10"/>
        <v/>
      </c>
    </row>
    <row r="388" spans="1:11" ht="27" customHeight="1" x14ac:dyDescent="0.2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1"/>
        <v/>
      </c>
      <c r="K388" s="21" t="str">
        <f t="shared" si="10"/>
        <v/>
      </c>
    </row>
    <row r="389" spans="1:11" ht="27" customHeight="1" x14ac:dyDescent="0.2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1"/>
        <v/>
      </c>
      <c r="K389" s="21" t="str">
        <f t="shared" si="10"/>
        <v/>
      </c>
    </row>
    <row r="390" spans="1:11" ht="27" customHeight="1" x14ac:dyDescent="0.2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1"/>
        <v/>
      </c>
      <c r="K390" s="21" t="str">
        <f t="shared" si="10"/>
        <v/>
      </c>
    </row>
    <row r="391" spans="1:11" ht="27" customHeight="1" x14ac:dyDescent="0.2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1"/>
        <v/>
      </c>
      <c r="K391" s="21" t="str">
        <f t="shared" si="10"/>
        <v/>
      </c>
    </row>
    <row r="392" spans="1:11" ht="27" customHeight="1" x14ac:dyDescent="0.2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1"/>
        <v/>
      </c>
      <c r="K392" s="21" t="str">
        <f t="shared" si="10"/>
        <v/>
      </c>
    </row>
    <row r="393" spans="1:11" ht="27" customHeight="1" x14ac:dyDescent="0.2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1"/>
        <v/>
      </c>
      <c r="K393" s="21" t="str">
        <f t="shared" si="10"/>
        <v/>
      </c>
    </row>
    <row r="394" spans="1:11" ht="27" customHeight="1" x14ac:dyDescent="0.2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1"/>
        <v/>
      </c>
      <c r="K394" s="21" t="str">
        <f t="shared" si="10"/>
        <v/>
      </c>
    </row>
    <row r="395" spans="1:11" ht="27" customHeight="1" x14ac:dyDescent="0.2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1"/>
        <v/>
      </c>
      <c r="K395" s="21" t="str">
        <f t="shared" si="10"/>
        <v/>
      </c>
    </row>
    <row r="396" spans="1:11" ht="27" customHeight="1" x14ac:dyDescent="0.2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1"/>
        <v/>
      </c>
      <c r="K396" s="21" t="str">
        <f t="shared" ref="K396:K459" si="12">IF(AND(ISNUMBER(F396)=FALSE,LEN(A396)&gt;0),0,IF(OR(LEN(F396)=0,F396="Gebot in € je fm",ISNUMBER(F396)=FALSE),"",E396*F396))</f>
        <v/>
      </c>
    </row>
    <row r="397" spans="1:11" ht="27" customHeight="1" x14ac:dyDescent="0.2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ref="J397:J460" si="13">IF(LEN(F397)=0,"",IF(AND(LEN(F397)&gt;0,LEN($H$5)=0),LEFT($C$6,10),IF(LEN(F397)&gt;0,$H$5,"")))</f>
        <v/>
      </c>
      <c r="K397" s="21" t="str">
        <f t="shared" si="12"/>
        <v/>
      </c>
    </row>
    <row r="398" spans="1:11" ht="27" customHeight="1" x14ac:dyDescent="0.2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3"/>
        <v/>
      </c>
      <c r="K398" s="21" t="str">
        <f t="shared" si="12"/>
        <v/>
      </c>
    </row>
    <row r="399" spans="1:11" ht="27" customHeight="1" x14ac:dyDescent="0.2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3"/>
        <v/>
      </c>
      <c r="K399" s="21" t="str">
        <f t="shared" si="12"/>
        <v/>
      </c>
    </row>
    <row r="400" spans="1:11" ht="27" customHeight="1" x14ac:dyDescent="0.2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3"/>
        <v/>
      </c>
      <c r="K400" s="21" t="str">
        <f t="shared" si="12"/>
        <v/>
      </c>
    </row>
    <row r="401" spans="1:11" ht="27" customHeight="1" x14ac:dyDescent="0.2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3"/>
        <v/>
      </c>
      <c r="K401" s="21" t="str">
        <f t="shared" si="12"/>
        <v/>
      </c>
    </row>
    <row r="402" spans="1:11" ht="27" customHeight="1" x14ac:dyDescent="0.2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3"/>
        <v/>
      </c>
      <c r="K402" s="21" t="str">
        <f t="shared" si="12"/>
        <v/>
      </c>
    </row>
    <row r="403" spans="1:11" ht="27" customHeight="1" x14ac:dyDescent="0.2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3"/>
        <v/>
      </c>
      <c r="K403" s="21" t="str">
        <f t="shared" si="12"/>
        <v/>
      </c>
    </row>
    <row r="404" spans="1:11" ht="27" customHeight="1" x14ac:dyDescent="0.2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3"/>
        <v/>
      </c>
      <c r="K404" s="21" t="str">
        <f t="shared" si="12"/>
        <v/>
      </c>
    </row>
    <row r="405" spans="1:11" ht="27" customHeight="1" x14ac:dyDescent="0.2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3"/>
        <v/>
      </c>
      <c r="K405" s="21" t="str">
        <f t="shared" si="12"/>
        <v/>
      </c>
    </row>
    <row r="406" spans="1:11" ht="27" customHeight="1" x14ac:dyDescent="0.2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3"/>
        <v/>
      </c>
      <c r="K406" s="21" t="str">
        <f t="shared" si="12"/>
        <v/>
      </c>
    </row>
    <row r="407" spans="1:11" ht="27" customHeight="1" x14ac:dyDescent="0.2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3"/>
        <v/>
      </c>
      <c r="K407" s="21" t="str">
        <f t="shared" si="12"/>
        <v/>
      </c>
    </row>
    <row r="408" spans="1:11" ht="27" customHeight="1" x14ac:dyDescent="0.2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3"/>
        <v/>
      </c>
      <c r="K408" s="21" t="str">
        <f t="shared" si="12"/>
        <v/>
      </c>
    </row>
    <row r="409" spans="1:11" ht="27" customHeight="1" x14ac:dyDescent="0.2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3"/>
        <v/>
      </c>
      <c r="K409" s="21" t="str">
        <f t="shared" si="12"/>
        <v/>
      </c>
    </row>
    <row r="410" spans="1:11" ht="27" customHeight="1" x14ac:dyDescent="0.2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3"/>
        <v/>
      </c>
      <c r="K410" s="21" t="str">
        <f t="shared" si="12"/>
        <v/>
      </c>
    </row>
    <row r="411" spans="1:11" ht="27" customHeight="1" x14ac:dyDescent="0.2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3"/>
        <v/>
      </c>
      <c r="K411" s="21" t="str">
        <f t="shared" si="12"/>
        <v/>
      </c>
    </row>
    <row r="412" spans="1:11" ht="27" customHeight="1" x14ac:dyDescent="0.2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3"/>
        <v/>
      </c>
      <c r="K412" s="21" t="str">
        <f t="shared" si="12"/>
        <v/>
      </c>
    </row>
    <row r="413" spans="1:11" ht="27" customHeight="1" x14ac:dyDescent="0.2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3"/>
        <v/>
      </c>
      <c r="K413" s="21" t="str">
        <f t="shared" si="12"/>
        <v/>
      </c>
    </row>
    <row r="414" spans="1:11" ht="27" customHeight="1" x14ac:dyDescent="0.2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3"/>
        <v/>
      </c>
      <c r="K414" s="21" t="str">
        <f t="shared" si="12"/>
        <v/>
      </c>
    </row>
    <row r="415" spans="1:11" ht="27" customHeight="1" x14ac:dyDescent="0.2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3"/>
        <v/>
      </c>
      <c r="K415" s="21" t="str">
        <f t="shared" si="12"/>
        <v/>
      </c>
    </row>
    <row r="416" spans="1:11" ht="27" customHeight="1" x14ac:dyDescent="0.2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3"/>
        <v/>
      </c>
      <c r="K416" s="21" t="str">
        <f t="shared" si="12"/>
        <v/>
      </c>
    </row>
    <row r="417" spans="1:11" ht="27" customHeight="1" x14ac:dyDescent="0.2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3"/>
        <v/>
      </c>
      <c r="K417" s="21" t="str">
        <f t="shared" si="12"/>
        <v/>
      </c>
    </row>
    <row r="418" spans="1:11" ht="27" customHeight="1" x14ac:dyDescent="0.2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3"/>
        <v/>
      </c>
      <c r="K418" s="21" t="str">
        <f t="shared" si="12"/>
        <v/>
      </c>
    </row>
    <row r="419" spans="1:11" ht="27" customHeight="1" x14ac:dyDescent="0.2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3"/>
        <v/>
      </c>
      <c r="K419" s="21" t="str">
        <f t="shared" si="12"/>
        <v/>
      </c>
    </row>
    <row r="420" spans="1:11" ht="27" customHeight="1" x14ac:dyDescent="0.2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3"/>
        <v/>
      </c>
      <c r="K420" s="21" t="str">
        <f t="shared" si="12"/>
        <v/>
      </c>
    </row>
    <row r="421" spans="1:11" ht="27" customHeight="1" x14ac:dyDescent="0.2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3"/>
        <v/>
      </c>
      <c r="K421" s="21" t="str">
        <f t="shared" si="12"/>
        <v/>
      </c>
    </row>
    <row r="422" spans="1:11" ht="27" customHeight="1" x14ac:dyDescent="0.2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3"/>
        <v/>
      </c>
      <c r="K422" s="21" t="str">
        <f t="shared" si="12"/>
        <v/>
      </c>
    </row>
    <row r="423" spans="1:11" ht="27" customHeight="1" x14ac:dyDescent="0.2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3"/>
        <v/>
      </c>
      <c r="K423" s="21" t="str">
        <f t="shared" si="12"/>
        <v/>
      </c>
    </row>
    <row r="424" spans="1:11" ht="27" customHeight="1" x14ac:dyDescent="0.2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3"/>
        <v/>
      </c>
      <c r="K424" s="21" t="str">
        <f t="shared" si="12"/>
        <v/>
      </c>
    </row>
    <row r="425" spans="1:11" ht="27" customHeight="1" x14ac:dyDescent="0.2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3"/>
        <v/>
      </c>
      <c r="K425" s="21" t="str">
        <f t="shared" si="12"/>
        <v/>
      </c>
    </row>
    <row r="426" spans="1:11" ht="27" customHeight="1" x14ac:dyDescent="0.2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3"/>
        <v/>
      </c>
      <c r="K426" s="21" t="str">
        <f t="shared" si="12"/>
        <v/>
      </c>
    </row>
    <row r="427" spans="1:11" ht="27" customHeight="1" x14ac:dyDescent="0.2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3"/>
        <v/>
      </c>
      <c r="K427" s="21" t="str">
        <f t="shared" si="12"/>
        <v/>
      </c>
    </row>
    <row r="428" spans="1:11" ht="27" customHeight="1" x14ac:dyDescent="0.2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3"/>
        <v/>
      </c>
      <c r="K428" s="21" t="str">
        <f t="shared" si="12"/>
        <v/>
      </c>
    </row>
    <row r="429" spans="1:11" ht="27" customHeight="1" x14ac:dyDescent="0.2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3"/>
        <v/>
      </c>
      <c r="K429" s="21" t="str">
        <f t="shared" si="12"/>
        <v/>
      </c>
    </row>
    <row r="430" spans="1:11" ht="27" customHeight="1" x14ac:dyDescent="0.2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3"/>
        <v/>
      </c>
      <c r="K430" s="21" t="str">
        <f t="shared" si="12"/>
        <v/>
      </c>
    </row>
    <row r="431" spans="1:11" ht="27" customHeight="1" x14ac:dyDescent="0.2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3"/>
        <v/>
      </c>
      <c r="K431" s="21" t="str">
        <f t="shared" si="12"/>
        <v/>
      </c>
    </row>
    <row r="432" spans="1:11" ht="27" customHeight="1" x14ac:dyDescent="0.2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3"/>
        <v/>
      </c>
      <c r="K432" s="21" t="str">
        <f t="shared" si="12"/>
        <v/>
      </c>
    </row>
    <row r="433" spans="1:11" ht="27" customHeight="1" x14ac:dyDescent="0.2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3"/>
        <v/>
      </c>
      <c r="K433" s="21" t="str">
        <f t="shared" si="12"/>
        <v/>
      </c>
    </row>
    <row r="434" spans="1:11" ht="27" customHeight="1" x14ac:dyDescent="0.2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3"/>
        <v/>
      </c>
      <c r="K434" s="21" t="str">
        <f t="shared" si="12"/>
        <v/>
      </c>
    </row>
    <row r="435" spans="1:11" ht="27" customHeight="1" x14ac:dyDescent="0.2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3"/>
        <v/>
      </c>
      <c r="K435" s="21" t="str">
        <f t="shared" si="12"/>
        <v/>
      </c>
    </row>
    <row r="436" spans="1:11" ht="27" customHeight="1" x14ac:dyDescent="0.2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3"/>
        <v/>
      </c>
      <c r="K436" s="21" t="str">
        <f t="shared" si="12"/>
        <v/>
      </c>
    </row>
    <row r="437" spans="1:11" ht="27" customHeight="1" x14ac:dyDescent="0.2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3"/>
        <v/>
      </c>
      <c r="K437" s="21" t="str">
        <f t="shared" si="12"/>
        <v/>
      </c>
    </row>
    <row r="438" spans="1:11" ht="27" customHeight="1" x14ac:dyDescent="0.2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3"/>
        <v/>
      </c>
      <c r="K438" s="21" t="str">
        <f t="shared" si="12"/>
        <v/>
      </c>
    </row>
    <row r="439" spans="1:11" ht="27" customHeight="1" x14ac:dyDescent="0.2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3"/>
        <v/>
      </c>
      <c r="K439" s="21" t="str">
        <f t="shared" si="12"/>
        <v/>
      </c>
    </row>
    <row r="440" spans="1:11" ht="27" customHeight="1" x14ac:dyDescent="0.2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3"/>
        <v/>
      </c>
      <c r="K440" s="21" t="str">
        <f t="shared" si="12"/>
        <v/>
      </c>
    </row>
    <row r="441" spans="1:11" ht="27" customHeight="1" x14ac:dyDescent="0.2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3"/>
        <v/>
      </c>
      <c r="K441" s="21" t="str">
        <f t="shared" si="12"/>
        <v/>
      </c>
    </row>
    <row r="442" spans="1:11" ht="27" customHeight="1" x14ac:dyDescent="0.2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3"/>
        <v/>
      </c>
      <c r="K442" s="21" t="str">
        <f t="shared" si="12"/>
        <v/>
      </c>
    </row>
    <row r="443" spans="1:11" ht="27" customHeight="1" x14ac:dyDescent="0.2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3"/>
        <v/>
      </c>
      <c r="K443" s="21" t="str">
        <f t="shared" si="12"/>
        <v/>
      </c>
    </row>
    <row r="444" spans="1:11" ht="27" customHeight="1" x14ac:dyDescent="0.2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3"/>
        <v/>
      </c>
      <c r="K444" s="21" t="str">
        <f t="shared" si="12"/>
        <v/>
      </c>
    </row>
    <row r="445" spans="1:11" ht="27" customHeight="1" x14ac:dyDescent="0.2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3"/>
        <v/>
      </c>
      <c r="K445" s="21" t="str">
        <f t="shared" si="12"/>
        <v/>
      </c>
    </row>
    <row r="446" spans="1:11" ht="27" customHeight="1" x14ac:dyDescent="0.2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3"/>
        <v/>
      </c>
      <c r="K446" s="21" t="str">
        <f t="shared" si="12"/>
        <v/>
      </c>
    </row>
    <row r="447" spans="1:11" ht="27" customHeight="1" x14ac:dyDescent="0.2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3"/>
        <v/>
      </c>
      <c r="K447" s="21" t="str">
        <f t="shared" si="12"/>
        <v/>
      </c>
    </row>
    <row r="448" spans="1:11" ht="27" customHeight="1" x14ac:dyDescent="0.2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3"/>
        <v/>
      </c>
      <c r="K448" s="21" t="str">
        <f t="shared" si="12"/>
        <v/>
      </c>
    </row>
    <row r="449" spans="1:11" ht="27" customHeight="1" x14ac:dyDescent="0.2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3"/>
        <v/>
      </c>
      <c r="K449" s="21" t="str">
        <f t="shared" si="12"/>
        <v/>
      </c>
    </row>
    <row r="450" spans="1:11" ht="27" customHeight="1" x14ac:dyDescent="0.2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3"/>
        <v/>
      </c>
      <c r="K450" s="21" t="str">
        <f t="shared" si="12"/>
        <v/>
      </c>
    </row>
    <row r="451" spans="1:11" ht="27" customHeight="1" x14ac:dyDescent="0.2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si="13"/>
        <v/>
      </c>
      <c r="K451" s="21" t="str">
        <f t="shared" si="12"/>
        <v/>
      </c>
    </row>
    <row r="452" spans="1:11" ht="27" customHeight="1" x14ac:dyDescent="0.2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3"/>
        <v/>
      </c>
      <c r="K452" s="21" t="str">
        <f t="shared" si="12"/>
        <v/>
      </c>
    </row>
    <row r="453" spans="1:11" ht="27" customHeight="1" x14ac:dyDescent="0.2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3"/>
        <v/>
      </c>
      <c r="K453" s="21" t="str">
        <f t="shared" si="12"/>
        <v/>
      </c>
    </row>
    <row r="454" spans="1:11" ht="27" customHeight="1" x14ac:dyDescent="0.2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3"/>
        <v/>
      </c>
      <c r="K454" s="21" t="str">
        <f t="shared" si="12"/>
        <v/>
      </c>
    </row>
    <row r="455" spans="1:11" ht="27" customHeight="1" x14ac:dyDescent="0.2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3"/>
        <v/>
      </c>
      <c r="K455" s="21" t="str">
        <f t="shared" si="12"/>
        <v/>
      </c>
    </row>
    <row r="456" spans="1:11" ht="27" customHeight="1" x14ac:dyDescent="0.2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3"/>
        <v/>
      </c>
      <c r="K456" s="21" t="str">
        <f t="shared" si="12"/>
        <v/>
      </c>
    </row>
    <row r="457" spans="1:11" ht="27" customHeight="1" x14ac:dyDescent="0.2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3"/>
        <v/>
      </c>
      <c r="K457" s="21" t="str">
        <f t="shared" si="12"/>
        <v/>
      </c>
    </row>
    <row r="458" spans="1:11" ht="27" customHeight="1" x14ac:dyDescent="0.2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3"/>
        <v/>
      </c>
      <c r="K458" s="21" t="str">
        <f t="shared" si="12"/>
        <v/>
      </c>
    </row>
    <row r="459" spans="1:11" ht="27" customHeight="1" x14ac:dyDescent="0.2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3"/>
        <v/>
      </c>
      <c r="K459" s="21" t="str">
        <f t="shared" si="12"/>
        <v/>
      </c>
    </row>
    <row r="460" spans="1:11" ht="27" customHeight="1" x14ac:dyDescent="0.2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3"/>
        <v/>
      </c>
      <c r="K460" s="21" t="str">
        <f t="shared" ref="K460:K523" si="14">IF(AND(ISNUMBER(F460)=FALSE,LEN(A460)&gt;0),0,IF(OR(LEN(F460)=0,F460="Gebot in € je fm",ISNUMBER(F460)=FALSE),"",E460*F460))</f>
        <v/>
      </c>
    </row>
    <row r="461" spans="1:11" ht="27" customHeight="1" x14ac:dyDescent="0.2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ref="J461:J524" si="15">IF(LEN(F461)=0,"",IF(AND(LEN(F461)&gt;0,LEN($H$5)=0),LEFT($C$6,10),IF(LEN(F461)&gt;0,$H$5,"")))</f>
        <v/>
      </c>
      <c r="K461" s="21" t="str">
        <f t="shared" si="14"/>
        <v/>
      </c>
    </row>
    <row r="462" spans="1:11" ht="27" customHeight="1" x14ac:dyDescent="0.2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5"/>
        <v/>
      </c>
      <c r="K462" s="21" t="str">
        <f t="shared" si="14"/>
        <v/>
      </c>
    </row>
    <row r="463" spans="1:11" ht="27" customHeight="1" x14ac:dyDescent="0.2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5"/>
        <v/>
      </c>
      <c r="K463" s="21" t="str">
        <f t="shared" si="14"/>
        <v/>
      </c>
    </row>
    <row r="464" spans="1:11" ht="27" customHeight="1" x14ac:dyDescent="0.2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5"/>
        <v/>
      </c>
      <c r="K464" s="21" t="str">
        <f t="shared" si="14"/>
        <v/>
      </c>
    </row>
    <row r="465" spans="1:11" ht="27" customHeight="1" x14ac:dyDescent="0.2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5"/>
        <v/>
      </c>
      <c r="K465" s="21" t="str">
        <f t="shared" si="14"/>
        <v/>
      </c>
    </row>
    <row r="466" spans="1:11" ht="27" customHeight="1" x14ac:dyDescent="0.2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5"/>
        <v/>
      </c>
      <c r="K466" s="21" t="str">
        <f t="shared" si="14"/>
        <v/>
      </c>
    </row>
    <row r="467" spans="1:11" ht="27" customHeight="1" x14ac:dyDescent="0.2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5"/>
        <v/>
      </c>
      <c r="K467" s="21" t="str">
        <f t="shared" si="14"/>
        <v/>
      </c>
    </row>
    <row r="468" spans="1:11" ht="27" customHeight="1" x14ac:dyDescent="0.2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5"/>
        <v/>
      </c>
      <c r="K468" s="21" t="str">
        <f t="shared" si="14"/>
        <v/>
      </c>
    </row>
    <row r="469" spans="1:11" ht="27" customHeight="1" x14ac:dyDescent="0.2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5"/>
        <v/>
      </c>
      <c r="K469" s="21" t="str">
        <f t="shared" si="14"/>
        <v/>
      </c>
    </row>
    <row r="470" spans="1:11" ht="27" customHeight="1" x14ac:dyDescent="0.2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5"/>
        <v/>
      </c>
      <c r="K470" s="21" t="str">
        <f t="shared" si="14"/>
        <v/>
      </c>
    </row>
    <row r="471" spans="1:11" ht="27" customHeight="1" x14ac:dyDescent="0.2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5"/>
        <v/>
      </c>
      <c r="K471" s="21" t="str">
        <f t="shared" si="14"/>
        <v/>
      </c>
    </row>
    <row r="472" spans="1:11" ht="27" customHeight="1" x14ac:dyDescent="0.2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5"/>
        <v/>
      </c>
      <c r="K472" s="21" t="str">
        <f t="shared" si="14"/>
        <v/>
      </c>
    </row>
    <row r="473" spans="1:11" ht="27" customHeight="1" x14ac:dyDescent="0.2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5"/>
        <v/>
      </c>
      <c r="K473" s="21" t="str">
        <f t="shared" si="14"/>
        <v/>
      </c>
    </row>
    <row r="474" spans="1:11" ht="27" customHeight="1" x14ac:dyDescent="0.2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5"/>
        <v/>
      </c>
      <c r="K474" s="21" t="str">
        <f t="shared" si="14"/>
        <v/>
      </c>
    </row>
    <row r="475" spans="1:11" ht="27" customHeight="1" x14ac:dyDescent="0.2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5"/>
        <v/>
      </c>
      <c r="K475" s="21" t="str">
        <f t="shared" si="14"/>
        <v/>
      </c>
    </row>
    <row r="476" spans="1:11" ht="27" customHeight="1" x14ac:dyDescent="0.2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5"/>
        <v/>
      </c>
      <c r="K476" s="21" t="str">
        <f t="shared" si="14"/>
        <v/>
      </c>
    </row>
    <row r="477" spans="1:11" ht="27" customHeight="1" x14ac:dyDescent="0.2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5"/>
        <v/>
      </c>
      <c r="K477" s="21" t="str">
        <f t="shared" si="14"/>
        <v/>
      </c>
    </row>
    <row r="478" spans="1:11" ht="27" customHeight="1" x14ac:dyDescent="0.2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5"/>
        <v/>
      </c>
      <c r="K478" s="21" t="str">
        <f t="shared" si="14"/>
        <v/>
      </c>
    </row>
    <row r="479" spans="1:11" ht="27" customHeight="1" x14ac:dyDescent="0.2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5"/>
        <v/>
      </c>
      <c r="K479" s="21" t="str">
        <f t="shared" si="14"/>
        <v/>
      </c>
    </row>
    <row r="480" spans="1:11" ht="27" customHeight="1" x14ac:dyDescent="0.2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5"/>
        <v/>
      </c>
      <c r="K480" s="21" t="str">
        <f t="shared" si="14"/>
        <v/>
      </c>
    </row>
    <row r="481" spans="1:11" ht="27" customHeight="1" x14ac:dyDescent="0.2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5"/>
        <v/>
      </c>
      <c r="K481" s="21" t="str">
        <f t="shared" si="14"/>
        <v/>
      </c>
    </row>
    <row r="482" spans="1:11" ht="27" customHeight="1" x14ac:dyDescent="0.2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5"/>
        <v/>
      </c>
      <c r="K482" s="21" t="str">
        <f t="shared" si="14"/>
        <v/>
      </c>
    </row>
    <row r="483" spans="1:11" ht="27" customHeight="1" x14ac:dyDescent="0.2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5"/>
        <v/>
      </c>
      <c r="K483" s="21" t="str">
        <f t="shared" si="14"/>
        <v/>
      </c>
    </row>
    <row r="484" spans="1:11" ht="27" customHeight="1" x14ac:dyDescent="0.2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5"/>
        <v/>
      </c>
      <c r="K484" s="21" t="str">
        <f t="shared" si="14"/>
        <v/>
      </c>
    </row>
    <row r="485" spans="1:11" ht="27" customHeight="1" x14ac:dyDescent="0.2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5"/>
        <v/>
      </c>
      <c r="K485" s="21" t="str">
        <f t="shared" si="14"/>
        <v/>
      </c>
    </row>
    <row r="486" spans="1:11" ht="27" customHeight="1" x14ac:dyDescent="0.2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5"/>
        <v/>
      </c>
      <c r="K486" s="21" t="str">
        <f t="shared" si="14"/>
        <v/>
      </c>
    </row>
    <row r="487" spans="1:11" ht="27" customHeight="1" x14ac:dyDescent="0.2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5"/>
        <v/>
      </c>
      <c r="K487" s="21" t="str">
        <f t="shared" si="14"/>
        <v/>
      </c>
    </row>
    <row r="488" spans="1:11" ht="27" customHeight="1" x14ac:dyDescent="0.2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5"/>
        <v/>
      </c>
      <c r="K488" s="21" t="str">
        <f t="shared" si="14"/>
        <v/>
      </c>
    </row>
    <row r="489" spans="1:11" ht="27" customHeight="1" x14ac:dyDescent="0.2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5"/>
        <v/>
      </c>
      <c r="K489" s="21" t="str">
        <f t="shared" si="14"/>
        <v/>
      </c>
    </row>
    <row r="490" spans="1:11" ht="27" customHeight="1" x14ac:dyDescent="0.2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5"/>
        <v/>
      </c>
      <c r="K490" s="21" t="str">
        <f t="shared" si="14"/>
        <v/>
      </c>
    </row>
    <row r="491" spans="1:11" ht="27" customHeight="1" x14ac:dyDescent="0.2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5"/>
        <v/>
      </c>
      <c r="K491" s="21" t="str">
        <f t="shared" si="14"/>
        <v/>
      </c>
    </row>
    <row r="492" spans="1:11" ht="27" customHeight="1" x14ac:dyDescent="0.2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5"/>
        <v/>
      </c>
      <c r="K492" s="21" t="str">
        <f t="shared" si="14"/>
        <v/>
      </c>
    </row>
    <row r="493" spans="1:11" ht="27" customHeight="1" x14ac:dyDescent="0.2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5"/>
        <v/>
      </c>
      <c r="K493" s="21" t="str">
        <f t="shared" si="14"/>
        <v/>
      </c>
    </row>
    <row r="494" spans="1:11" ht="27" customHeight="1" x14ac:dyDescent="0.2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5"/>
        <v/>
      </c>
      <c r="K494" s="21" t="str">
        <f t="shared" si="14"/>
        <v/>
      </c>
    </row>
    <row r="495" spans="1:11" ht="27" customHeight="1" x14ac:dyDescent="0.2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5"/>
        <v/>
      </c>
      <c r="K495" s="21" t="str">
        <f t="shared" si="14"/>
        <v/>
      </c>
    </row>
    <row r="496" spans="1:11" ht="27" customHeight="1" x14ac:dyDescent="0.2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5"/>
        <v/>
      </c>
      <c r="K496" s="21" t="str">
        <f t="shared" si="14"/>
        <v/>
      </c>
    </row>
    <row r="497" spans="1:11" ht="27" customHeight="1" x14ac:dyDescent="0.2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5"/>
        <v/>
      </c>
      <c r="K497" s="21" t="str">
        <f t="shared" si="14"/>
        <v/>
      </c>
    </row>
    <row r="498" spans="1:11" ht="27" customHeight="1" x14ac:dyDescent="0.2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5"/>
        <v/>
      </c>
      <c r="K498" s="21" t="str">
        <f t="shared" si="14"/>
        <v/>
      </c>
    </row>
    <row r="499" spans="1:11" ht="27" customHeight="1" x14ac:dyDescent="0.2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5"/>
        <v/>
      </c>
      <c r="K499" s="21" t="str">
        <f t="shared" si="14"/>
        <v/>
      </c>
    </row>
    <row r="500" spans="1:11" ht="27" customHeight="1" x14ac:dyDescent="0.2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5"/>
        <v/>
      </c>
      <c r="K500" s="21" t="str">
        <f t="shared" si="14"/>
        <v/>
      </c>
    </row>
    <row r="501" spans="1:11" ht="27" customHeight="1" x14ac:dyDescent="0.2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5"/>
        <v/>
      </c>
      <c r="K501" s="21" t="str">
        <f t="shared" si="14"/>
        <v/>
      </c>
    </row>
    <row r="502" spans="1:11" ht="27" customHeight="1" x14ac:dyDescent="0.2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5"/>
        <v/>
      </c>
      <c r="K502" s="21" t="str">
        <f t="shared" si="14"/>
        <v/>
      </c>
    </row>
    <row r="503" spans="1:11" ht="27" customHeight="1" x14ac:dyDescent="0.2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5"/>
        <v/>
      </c>
      <c r="K503" s="21" t="str">
        <f t="shared" si="14"/>
        <v/>
      </c>
    </row>
    <row r="504" spans="1:11" ht="27" customHeight="1" x14ac:dyDescent="0.2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5"/>
        <v/>
      </c>
      <c r="K504" s="21" t="str">
        <f t="shared" si="14"/>
        <v/>
      </c>
    </row>
    <row r="505" spans="1:11" ht="27" customHeight="1" x14ac:dyDescent="0.2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5"/>
        <v/>
      </c>
      <c r="K505" s="21" t="str">
        <f t="shared" si="14"/>
        <v/>
      </c>
    </row>
    <row r="506" spans="1:11" ht="27" customHeight="1" x14ac:dyDescent="0.2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5"/>
        <v/>
      </c>
      <c r="K506" s="21" t="str">
        <f t="shared" si="14"/>
        <v/>
      </c>
    </row>
    <row r="507" spans="1:11" ht="27" customHeight="1" x14ac:dyDescent="0.2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5"/>
        <v/>
      </c>
      <c r="K507" s="21" t="str">
        <f t="shared" si="14"/>
        <v/>
      </c>
    </row>
    <row r="508" spans="1:11" ht="27" customHeight="1" x14ac:dyDescent="0.2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5"/>
        <v/>
      </c>
      <c r="K508" s="21" t="str">
        <f t="shared" si="14"/>
        <v/>
      </c>
    </row>
    <row r="509" spans="1:11" ht="27" customHeight="1" x14ac:dyDescent="0.2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5"/>
        <v/>
      </c>
      <c r="K509" s="21" t="str">
        <f t="shared" si="14"/>
        <v/>
      </c>
    </row>
    <row r="510" spans="1:11" ht="27" customHeight="1" x14ac:dyDescent="0.2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5"/>
        <v/>
      </c>
      <c r="K510" s="21" t="str">
        <f t="shared" si="14"/>
        <v/>
      </c>
    </row>
    <row r="511" spans="1:11" ht="27" customHeight="1" x14ac:dyDescent="0.2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5"/>
        <v/>
      </c>
      <c r="K511" s="21" t="str">
        <f t="shared" si="14"/>
        <v/>
      </c>
    </row>
    <row r="512" spans="1:11" ht="27" customHeight="1" x14ac:dyDescent="0.2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5"/>
        <v/>
      </c>
      <c r="K512" s="21" t="str">
        <f t="shared" si="14"/>
        <v/>
      </c>
    </row>
    <row r="513" spans="1:11" ht="27" customHeight="1" x14ac:dyDescent="0.2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5"/>
        <v/>
      </c>
      <c r="K513" s="21" t="str">
        <f t="shared" si="14"/>
        <v/>
      </c>
    </row>
    <row r="514" spans="1:11" ht="27" customHeight="1" x14ac:dyDescent="0.2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5"/>
        <v/>
      </c>
      <c r="K514" s="21" t="str">
        <f t="shared" si="14"/>
        <v/>
      </c>
    </row>
    <row r="515" spans="1:11" ht="27" customHeight="1" x14ac:dyDescent="0.2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si="15"/>
        <v/>
      </c>
      <c r="K515" s="21" t="str">
        <f t="shared" si="14"/>
        <v/>
      </c>
    </row>
    <row r="516" spans="1:11" ht="27" customHeight="1" x14ac:dyDescent="0.2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5"/>
        <v/>
      </c>
      <c r="K516" s="21" t="str">
        <f t="shared" si="14"/>
        <v/>
      </c>
    </row>
    <row r="517" spans="1:11" ht="27" customHeight="1" x14ac:dyDescent="0.2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5"/>
        <v/>
      </c>
      <c r="K517" s="21" t="str">
        <f t="shared" si="14"/>
        <v/>
      </c>
    </row>
    <row r="518" spans="1:11" ht="27" customHeight="1" x14ac:dyDescent="0.2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5"/>
        <v/>
      </c>
      <c r="K518" s="21" t="str">
        <f t="shared" si="14"/>
        <v/>
      </c>
    </row>
    <row r="519" spans="1:11" ht="27" customHeight="1" x14ac:dyDescent="0.2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5"/>
        <v/>
      </c>
      <c r="K519" s="21" t="str">
        <f t="shared" si="14"/>
        <v/>
      </c>
    </row>
    <row r="520" spans="1:11" ht="27" customHeight="1" x14ac:dyDescent="0.2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5"/>
        <v/>
      </c>
      <c r="K520" s="21" t="str">
        <f t="shared" si="14"/>
        <v/>
      </c>
    </row>
    <row r="521" spans="1:11" ht="27" customHeight="1" x14ac:dyDescent="0.2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5"/>
        <v/>
      </c>
      <c r="K521" s="21" t="str">
        <f t="shared" si="14"/>
        <v/>
      </c>
    </row>
    <row r="522" spans="1:11" ht="27" customHeight="1" x14ac:dyDescent="0.2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5"/>
        <v/>
      </c>
      <c r="K522" s="21" t="str">
        <f t="shared" si="14"/>
        <v/>
      </c>
    </row>
    <row r="523" spans="1:11" ht="27" customHeight="1" x14ac:dyDescent="0.2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5"/>
        <v/>
      </c>
      <c r="K523" s="21" t="str">
        <f t="shared" si="14"/>
        <v/>
      </c>
    </row>
    <row r="524" spans="1:11" ht="27" customHeight="1" x14ac:dyDescent="0.2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5"/>
        <v/>
      </c>
      <c r="K524" s="21" t="str">
        <f t="shared" ref="K524:K587" si="16">IF(AND(ISNUMBER(F524)=FALSE,LEN(A524)&gt;0),0,IF(OR(LEN(F524)=0,F524="Gebot in € je fm",ISNUMBER(F524)=FALSE),"",E524*F524))</f>
        <v/>
      </c>
    </row>
    <row r="525" spans="1:11" ht="27" customHeight="1" x14ac:dyDescent="0.2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ref="J525:J588" si="17">IF(LEN(F525)=0,"",IF(AND(LEN(F525)&gt;0,LEN($H$5)=0),LEFT($C$6,10),IF(LEN(F525)&gt;0,$H$5,"")))</f>
        <v/>
      </c>
      <c r="K525" s="21" t="str">
        <f t="shared" si="16"/>
        <v/>
      </c>
    </row>
    <row r="526" spans="1:11" ht="27" customHeight="1" x14ac:dyDescent="0.2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7"/>
        <v/>
      </c>
      <c r="K526" s="21" t="str">
        <f t="shared" si="16"/>
        <v/>
      </c>
    </row>
    <row r="527" spans="1:11" ht="27" customHeight="1" x14ac:dyDescent="0.2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7"/>
        <v/>
      </c>
      <c r="K527" s="21" t="str">
        <f t="shared" si="16"/>
        <v/>
      </c>
    </row>
    <row r="528" spans="1:11" ht="27" customHeight="1" x14ac:dyDescent="0.2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7"/>
        <v/>
      </c>
      <c r="K528" s="21" t="str">
        <f t="shared" si="16"/>
        <v/>
      </c>
    </row>
    <row r="529" spans="1:11" ht="27" customHeight="1" x14ac:dyDescent="0.2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7"/>
        <v/>
      </c>
      <c r="K529" s="21" t="str">
        <f t="shared" si="16"/>
        <v/>
      </c>
    </row>
    <row r="530" spans="1:11" ht="27" customHeight="1" x14ac:dyDescent="0.2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7"/>
        <v/>
      </c>
      <c r="K530" s="21" t="str">
        <f t="shared" si="16"/>
        <v/>
      </c>
    </row>
    <row r="531" spans="1:11" ht="27" customHeight="1" x14ac:dyDescent="0.2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7"/>
        <v/>
      </c>
      <c r="K531" s="21" t="str">
        <f t="shared" si="16"/>
        <v/>
      </c>
    </row>
    <row r="532" spans="1:11" ht="27" customHeight="1" x14ac:dyDescent="0.2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7"/>
        <v/>
      </c>
      <c r="K532" s="21" t="str">
        <f t="shared" si="16"/>
        <v/>
      </c>
    </row>
    <row r="533" spans="1:11" ht="27" customHeight="1" x14ac:dyDescent="0.2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7"/>
        <v/>
      </c>
      <c r="K533" s="21" t="str">
        <f t="shared" si="16"/>
        <v/>
      </c>
    </row>
    <row r="534" spans="1:11" ht="27" customHeight="1" x14ac:dyDescent="0.2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7"/>
        <v/>
      </c>
      <c r="K534" s="21" t="str">
        <f t="shared" si="16"/>
        <v/>
      </c>
    </row>
    <row r="535" spans="1:11" ht="27" customHeight="1" x14ac:dyDescent="0.2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7"/>
        <v/>
      </c>
      <c r="K535" s="21" t="str">
        <f t="shared" si="16"/>
        <v/>
      </c>
    </row>
    <row r="536" spans="1:11" ht="27" customHeight="1" x14ac:dyDescent="0.2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7"/>
        <v/>
      </c>
      <c r="K536" s="21" t="str">
        <f t="shared" si="16"/>
        <v/>
      </c>
    </row>
    <row r="537" spans="1:11" ht="27" customHeight="1" x14ac:dyDescent="0.2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7"/>
        <v/>
      </c>
      <c r="K537" s="21" t="str">
        <f t="shared" si="16"/>
        <v/>
      </c>
    </row>
    <row r="538" spans="1:11" ht="27" customHeight="1" x14ac:dyDescent="0.2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7"/>
        <v/>
      </c>
      <c r="K538" s="21" t="str">
        <f t="shared" si="16"/>
        <v/>
      </c>
    </row>
    <row r="539" spans="1:11" ht="27" customHeight="1" x14ac:dyDescent="0.2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7"/>
        <v/>
      </c>
      <c r="K539" s="21" t="str">
        <f t="shared" si="16"/>
        <v/>
      </c>
    </row>
    <row r="540" spans="1:11" ht="27" customHeight="1" x14ac:dyDescent="0.2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7"/>
        <v/>
      </c>
      <c r="K540" s="21" t="str">
        <f t="shared" si="16"/>
        <v/>
      </c>
    </row>
    <row r="541" spans="1:11" ht="27" customHeight="1" x14ac:dyDescent="0.2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7"/>
        <v/>
      </c>
      <c r="K541" s="21" t="str">
        <f t="shared" si="16"/>
        <v/>
      </c>
    </row>
    <row r="542" spans="1:11" ht="27" customHeight="1" x14ac:dyDescent="0.2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7"/>
        <v/>
      </c>
      <c r="K542" s="21" t="str">
        <f t="shared" si="16"/>
        <v/>
      </c>
    </row>
    <row r="543" spans="1:11" ht="27" customHeight="1" x14ac:dyDescent="0.2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7"/>
        <v/>
      </c>
      <c r="K543" s="21" t="str">
        <f t="shared" si="16"/>
        <v/>
      </c>
    </row>
    <row r="544" spans="1:11" ht="27" customHeight="1" x14ac:dyDescent="0.2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7"/>
        <v/>
      </c>
      <c r="K544" s="21" t="str">
        <f t="shared" si="16"/>
        <v/>
      </c>
    </row>
    <row r="545" spans="1:11" ht="27" customHeight="1" x14ac:dyDescent="0.2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7"/>
        <v/>
      </c>
      <c r="K545" s="21" t="str">
        <f t="shared" si="16"/>
        <v/>
      </c>
    </row>
    <row r="546" spans="1:11" ht="27" customHeight="1" x14ac:dyDescent="0.2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7"/>
        <v/>
      </c>
      <c r="K546" s="21" t="str">
        <f t="shared" si="16"/>
        <v/>
      </c>
    </row>
    <row r="547" spans="1:11" ht="27" customHeight="1" x14ac:dyDescent="0.2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7"/>
        <v/>
      </c>
      <c r="K547" s="21" t="str">
        <f t="shared" si="16"/>
        <v/>
      </c>
    </row>
    <row r="548" spans="1:11" ht="27" customHeight="1" x14ac:dyDescent="0.2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7"/>
        <v/>
      </c>
      <c r="K548" s="21" t="str">
        <f t="shared" si="16"/>
        <v/>
      </c>
    </row>
    <row r="549" spans="1:11" ht="27" customHeight="1" x14ac:dyDescent="0.2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7"/>
        <v/>
      </c>
      <c r="K549" s="21" t="str">
        <f t="shared" si="16"/>
        <v/>
      </c>
    </row>
    <row r="550" spans="1:11" ht="27" customHeight="1" x14ac:dyDescent="0.2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7"/>
        <v/>
      </c>
      <c r="K550" s="21" t="str">
        <f t="shared" si="16"/>
        <v/>
      </c>
    </row>
    <row r="551" spans="1:11" ht="27" customHeight="1" x14ac:dyDescent="0.2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7"/>
        <v/>
      </c>
      <c r="K551" s="21" t="str">
        <f t="shared" si="16"/>
        <v/>
      </c>
    </row>
    <row r="552" spans="1:11" ht="27" customHeight="1" x14ac:dyDescent="0.2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7"/>
        <v/>
      </c>
      <c r="K552" s="21" t="str">
        <f t="shared" si="16"/>
        <v/>
      </c>
    </row>
    <row r="553" spans="1:11" ht="27" customHeight="1" x14ac:dyDescent="0.2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7"/>
        <v/>
      </c>
      <c r="K553" s="21" t="str">
        <f t="shared" si="16"/>
        <v/>
      </c>
    </row>
    <row r="554" spans="1:11" ht="27" customHeight="1" x14ac:dyDescent="0.2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7"/>
        <v/>
      </c>
      <c r="K554" s="21" t="str">
        <f t="shared" si="16"/>
        <v/>
      </c>
    </row>
    <row r="555" spans="1:11" ht="27" customHeight="1" x14ac:dyDescent="0.2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7"/>
        <v/>
      </c>
      <c r="K555" s="21" t="str">
        <f t="shared" si="16"/>
        <v/>
      </c>
    </row>
    <row r="556" spans="1:11" ht="27" customHeight="1" x14ac:dyDescent="0.2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7"/>
        <v/>
      </c>
      <c r="K556" s="21" t="str">
        <f t="shared" si="16"/>
        <v/>
      </c>
    </row>
    <row r="557" spans="1:11" ht="27" customHeight="1" x14ac:dyDescent="0.2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7"/>
        <v/>
      </c>
      <c r="K557" s="21" t="str">
        <f t="shared" si="16"/>
        <v/>
      </c>
    </row>
    <row r="558" spans="1:11" ht="27" customHeight="1" x14ac:dyDescent="0.2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7"/>
        <v/>
      </c>
      <c r="K558" s="21" t="str">
        <f t="shared" si="16"/>
        <v/>
      </c>
    </row>
    <row r="559" spans="1:11" ht="27" customHeight="1" x14ac:dyDescent="0.2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7"/>
        <v/>
      </c>
      <c r="K559" s="21" t="str">
        <f t="shared" si="16"/>
        <v/>
      </c>
    </row>
    <row r="560" spans="1:11" ht="27" customHeight="1" x14ac:dyDescent="0.2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7"/>
        <v/>
      </c>
      <c r="K560" s="21" t="str">
        <f t="shared" si="16"/>
        <v/>
      </c>
    </row>
    <row r="561" spans="1:11" ht="27" customHeight="1" x14ac:dyDescent="0.2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7"/>
        <v/>
      </c>
      <c r="K561" s="21" t="str">
        <f t="shared" si="16"/>
        <v/>
      </c>
    </row>
    <row r="562" spans="1:11" ht="27" customHeight="1" x14ac:dyDescent="0.2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7"/>
        <v/>
      </c>
      <c r="K562" s="21" t="str">
        <f t="shared" si="16"/>
        <v/>
      </c>
    </row>
    <row r="563" spans="1:11" ht="27" customHeight="1" x14ac:dyDescent="0.2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7"/>
        <v/>
      </c>
      <c r="K563" s="21" t="str">
        <f t="shared" si="16"/>
        <v/>
      </c>
    </row>
    <row r="564" spans="1:11" ht="27" customHeight="1" x14ac:dyDescent="0.2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7"/>
        <v/>
      </c>
      <c r="K564" s="21" t="str">
        <f t="shared" si="16"/>
        <v/>
      </c>
    </row>
    <row r="565" spans="1:11" ht="27" customHeight="1" x14ac:dyDescent="0.2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7"/>
        <v/>
      </c>
      <c r="K565" s="21" t="str">
        <f t="shared" si="16"/>
        <v/>
      </c>
    </row>
    <row r="566" spans="1:11" ht="27" customHeight="1" x14ac:dyDescent="0.2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7"/>
        <v/>
      </c>
      <c r="K566" s="21" t="str">
        <f t="shared" si="16"/>
        <v/>
      </c>
    </row>
    <row r="567" spans="1:11" ht="27" customHeight="1" x14ac:dyDescent="0.2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7"/>
        <v/>
      </c>
      <c r="K567" s="21" t="str">
        <f t="shared" si="16"/>
        <v/>
      </c>
    </row>
    <row r="568" spans="1:11" ht="27" customHeight="1" x14ac:dyDescent="0.2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7"/>
        <v/>
      </c>
      <c r="K568" s="21" t="str">
        <f t="shared" si="16"/>
        <v/>
      </c>
    </row>
    <row r="569" spans="1:11" ht="27" customHeight="1" x14ac:dyDescent="0.2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7"/>
        <v/>
      </c>
      <c r="K569" s="21" t="str">
        <f t="shared" si="16"/>
        <v/>
      </c>
    </row>
    <row r="570" spans="1:11" ht="27" customHeight="1" x14ac:dyDescent="0.2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7"/>
        <v/>
      </c>
      <c r="K570" s="21" t="str">
        <f t="shared" si="16"/>
        <v/>
      </c>
    </row>
    <row r="571" spans="1:11" ht="27" customHeight="1" x14ac:dyDescent="0.2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7"/>
        <v/>
      </c>
      <c r="K571" s="21" t="str">
        <f t="shared" si="16"/>
        <v/>
      </c>
    </row>
    <row r="572" spans="1:11" ht="27" customHeight="1" x14ac:dyDescent="0.2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7"/>
        <v/>
      </c>
      <c r="K572" s="21" t="str">
        <f t="shared" si="16"/>
        <v/>
      </c>
    </row>
    <row r="573" spans="1:11" ht="27" customHeight="1" x14ac:dyDescent="0.2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7"/>
        <v/>
      </c>
      <c r="K573" s="21" t="str">
        <f t="shared" si="16"/>
        <v/>
      </c>
    </row>
    <row r="574" spans="1:11" ht="27" customHeight="1" x14ac:dyDescent="0.2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7"/>
        <v/>
      </c>
      <c r="K574" s="21" t="str">
        <f t="shared" si="16"/>
        <v/>
      </c>
    </row>
    <row r="575" spans="1:11" ht="27" customHeight="1" x14ac:dyDescent="0.2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7"/>
        <v/>
      </c>
      <c r="K575" s="21" t="str">
        <f t="shared" si="16"/>
        <v/>
      </c>
    </row>
    <row r="576" spans="1:11" ht="27" customHeight="1" x14ac:dyDescent="0.2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7"/>
        <v/>
      </c>
      <c r="K576" s="21" t="str">
        <f t="shared" si="16"/>
        <v/>
      </c>
    </row>
    <row r="577" spans="1:11" ht="27" customHeight="1" x14ac:dyDescent="0.2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7"/>
        <v/>
      </c>
      <c r="K577" s="21" t="str">
        <f t="shared" si="16"/>
        <v/>
      </c>
    </row>
    <row r="578" spans="1:11" ht="27" customHeight="1" x14ac:dyDescent="0.2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7"/>
        <v/>
      </c>
      <c r="K578" s="21" t="str">
        <f t="shared" si="16"/>
        <v/>
      </c>
    </row>
    <row r="579" spans="1:11" ht="27" customHeight="1" x14ac:dyDescent="0.2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si="17"/>
        <v/>
      </c>
      <c r="K579" s="21" t="str">
        <f t="shared" si="16"/>
        <v/>
      </c>
    </row>
    <row r="580" spans="1:11" ht="27" customHeight="1" x14ac:dyDescent="0.2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7"/>
        <v/>
      </c>
      <c r="K580" s="21" t="str">
        <f t="shared" si="16"/>
        <v/>
      </c>
    </row>
    <row r="581" spans="1:11" ht="27" customHeight="1" x14ac:dyDescent="0.2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7"/>
        <v/>
      </c>
      <c r="K581" s="21" t="str">
        <f t="shared" si="16"/>
        <v/>
      </c>
    </row>
    <row r="582" spans="1:11" ht="27" customHeight="1" x14ac:dyDescent="0.2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7"/>
        <v/>
      </c>
      <c r="K582" s="21" t="str">
        <f t="shared" si="16"/>
        <v/>
      </c>
    </row>
    <row r="583" spans="1:11" ht="27" customHeight="1" x14ac:dyDescent="0.2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7"/>
        <v/>
      </c>
      <c r="K583" s="21" t="str">
        <f t="shared" si="16"/>
        <v/>
      </c>
    </row>
    <row r="584" spans="1:11" ht="27" customHeight="1" x14ac:dyDescent="0.2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7"/>
        <v/>
      </c>
      <c r="K584" s="21" t="str">
        <f t="shared" si="16"/>
        <v/>
      </c>
    </row>
    <row r="585" spans="1:11" ht="27" customHeight="1" x14ac:dyDescent="0.2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7"/>
        <v/>
      </c>
      <c r="K585" s="21" t="str">
        <f t="shared" si="16"/>
        <v/>
      </c>
    </row>
    <row r="586" spans="1:11" ht="27" customHeight="1" x14ac:dyDescent="0.2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7"/>
        <v/>
      </c>
      <c r="K586" s="21" t="str">
        <f t="shared" si="16"/>
        <v/>
      </c>
    </row>
    <row r="587" spans="1:11" ht="27" customHeight="1" x14ac:dyDescent="0.2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7"/>
        <v/>
      </c>
      <c r="K587" s="21" t="str">
        <f t="shared" si="16"/>
        <v/>
      </c>
    </row>
    <row r="588" spans="1:11" ht="27" customHeight="1" x14ac:dyDescent="0.2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7"/>
        <v/>
      </c>
      <c r="K588" s="21" t="str">
        <f t="shared" ref="K588:K651" si="18">IF(AND(ISNUMBER(F588)=FALSE,LEN(A588)&gt;0),0,IF(OR(LEN(F588)=0,F588="Gebot in € je fm",ISNUMBER(F588)=FALSE),"",E588*F588))</f>
        <v/>
      </c>
    </row>
    <row r="589" spans="1:11" ht="27" customHeight="1" x14ac:dyDescent="0.2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ref="J589:J652" si="19">IF(LEN(F589)=0,"",IF(AND(LEN(F589)&gt;0,LEN($H$5)=0),LEFT($C$6,10),IF(LEN(F589)&gt;0,$H$5,"")))</f>
        <v/>
      </c>
      <c r="K589" s="21" t="str">
        <f t="shared" si="18"/>
        <v/>
      </c>
    </row>
    <row r="590" spans="1:11" ht="27" customHeight="1" x14ac:dyDescent="0.2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9"/>
        <v/>
      </c>
      <c r="K590" s="21" t="str">
        <f t="shared" si="18"/>
        <v/>
      </c>
    </row>
    <row r="591" spans="1:11" ht="27" customHeight="1" x14ac:dyDescent="0.2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9"/>
        <v/>
      </c>
      <c r="K591" s="21" t="str">
        <f t="shared" si="18"/>
        <v/>
      </c>
    </row>
    <row r="592" spans="1:11" ht="27" customHeight="1" x14ac:dyDescent="0.2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9"/>
        <v/>
      </c>
      <c r="K592" s="21" t="str">
        <f t="shared" si="18"/>
        <v/>
      </c>
    </row>
    <row r="593" spans="1:11" ht="27" customHeight="1" x14ac:dyDescent="0.2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9"/>
        <v/>
      </c>
      <c r="K593" s="21" t="str">
        <f t="shared" si="18"/>
        <v/>
      </c>
    </row>
    <row r="594" spans="1:11" ht="27" customHeight="1" x14ac:dyDescent="0.2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9"/>
        <v/>
      </c>
      <c r="K594" s="21" t="str">
        <f t="shared" si="18"/>
        <v/>
      </c>
    </row>
    <row r="595" spans="1:11" ht="27" customHeight="1" x14ac:dyDescent="0.2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9"/>
        <v/>
      </c>
      <c r="K595" s="21" t="str">
        <f t="shared" si="18"/>
        <v/>
      </c>
    </row>
    <row r="596" spans="1:11" ht="27" customHeight="1" x14ac:dyDescent="0.2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9"/>
        <v/>
      </c>
      <c r="K596" s="21" t="str">
        <f t="shared" si="18"/>
        <v/>
      </c>
    </row>
    <row r="597" spans="1:11" ht="27" customHeight="1" x14ac:dyDescent="0.2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9"/>
        <v/>
      </c>
      <c r="K597" s="21" t="str">
        <f t="shared" si="18"/>
        <v/>
      </c>
    </row>
    <row r="598" spans="1:11" ht="27" customHeight="1" x14ac:dyDescent="0.2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9"/>
        <v/>
      </c>
      <c r="K598" s="21" t="str">
        <f t="shared" si="18"/>
        <v/>
      </c>
    </row>
    <row r="599" spans="1:11" ht="27" customHeight="1" x14ac:dyDescent="0.2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9"/>
        <v/>
      </c>
      <c r="K599" s="21" t="str">
        <f t="shared" si="18"/>
        <v/>
      </c>
    </row>
    <row r="600" spans="1:11" ht="27" customHeight="1" x14ac:dyDescent="0.2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9"/>
        <v/>
      </c>
      <c r="K600" s="21" t="str">
        <f t="shared" si="18"/>
        <v/>
      </c>
    </row>
    <row r="601" spans="1:11" ht="27" customHeight="1" x14ac:dyDescent="0.2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9"/>
        <v/>
      </c>
      <c r="K601" s="21" t="str">
        <f t="shared" si="18"/>
        <v/>
      </c>
    </row>
    <row r="602" spans="1:11" ht="27" customHeight="1" x14ac:dyDescent="0.2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9"/>
        <v/>
      </c>
      <c r="K602" s="21" t="str">
        <f t="shared" si="18"/>
        <v/>
      </c>
    </row>
    <row r="603" spans="1:11" ht="27" customHeight="1" x14ac:dyDescent="0.2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9"/>
        <v/>
      </c>
      <c r="K603" s="21" t="str">
        <f t="shared" si="18"/>
        <v/>
      </c>
    </row>
    <row r="604" spans="1:11" ht="27" customHeight="1" x14ac:dyDescent="0.2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9"/>
        <v/>
      </c>
      <c r="K604" s="21" t="str">
        <f t="shared" si="18"/>
        <v/>
      </c>
    </row>
    <row r="605" spans="1:11" ht="27" customHeight="1" x14ac:dyDescent="0.2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9"/>
        <v/>
      </c>
      <c r="K605" s="21" t="str">
        <f t="shared" si="18"/>
        <v/>
      </c>
    </row>
    <row r="606" spans="1:11" ht="27" customHeight="1" x14ac:dyDescent="0.2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9"/>
        <v/>
      </c>
      <c r="K606" s="21" t="str">
        <f t="shared" si="18"/>
        <v/>
      </c>
    </row>
    <row r="607" spans="1:11" ht="27" customHeight="1" x14ac:dyDescent="0.2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9"/>
        <v/>
      </c>
      <c r="K607" s="21" t="str">
        <f t="shared" si="18"/>
        <v/>
      </c>
    </row>
    <row r="608" spans="1:11" ht="27" customHeight="1" x14ac:dyDescent="0.2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9"/>
        <v/>
      </c>
      <c r="K608" s="21" t="str">
        <f t="shared" si="18"/>
        <v/>
      </c>
    </row>
    <row r="609" spans="1:11" ht="27" customHeight="1" x14ac:dyDescent="0.2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9"/>
        <v/>
      </c>
      <c r="K609" s="21" t="str">
        <f t="shared" si="18"/>
        <v/>
      </c>
    </row>
    <row r="610" spans="1:11" ht="27" customHeight="1" x14ac:dyDescent="0.2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9"/>
        <v/>
      </c>
      <c r="K610" s="21" t="str">
        <f t="shared" si="18"/>
        <v/>
      </c>
    </row>
    <row r="611" spans="1:11" ht="27" customHeight="1" x14ac:dyDescent="0.2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9"/>
        <v/>
      </c>
      <c r="K611" s="21" t="str">
        <f t="shared" si="18"/>
        <v/>
      </c>
    </row>
    <row r="612" spans="1:11" ht="27" customHeight="1" x14ac:dyDescent="0.2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9"/>
        <v/>
      </c>
      <c r="K612" s="21" t="str">
        <f t="shared" si="18"/>
        <v/>
      </c>
    </row>
    <row r="613" spans="1:11" ht="27" customHeight="1" x14ac:dyDescent="0.2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9"/>
        <v/>
      </c>
      <c r="K613" s="21" t="str">
        <f t="shared" si="18"/>
        <v/>
      </c>
    </row>
    <row r="614" spans="1:11" ht="27" customHeight="1" x14ac:dyDescent="0.2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9"/>
        <v/>
      </c>
      <c r="K614" s="21" t="str">
        <f t="shared" si="18"/>
        <v/>
      </c>
    </row>
    <row r="615" spans="1:11" ht="27" customHeight="1" x14ac:dyDescent="0.2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9"/>
        <v/>
      </c>
      <c r="K615" s="21" t="str">
        <f t="shared" si="18"/>
        <v/>
      </c>
    </row>
    <row r="616" spans="1:11" ht="27" customHeight="1" x14ac:dyDescent="0.2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9"/>
        <v/>
      </c>
      <c r="K616" s="21" t="str">
        <f t="shared" si="18"/>
        <v/>
      </c>
    </row>
    <row r="617" spans="1:11" ht="27" customHeight="1" x14ac:dyDescent="0.2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9"/>
        <v/>
      </c>
      <c r="K617" s="21" t="str">
        <f t="shared" si="18"/>
        <v/>
      </c>
    </row>
    <row r="618" spans="1:11" ht="27" customHeight="1" x14ac:dyDescent="0.2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9"/>
        <v/>
      </c>
      <c r="K618" s="21" t="str">
        <f t="shared" si="18"/>
        <v/>
      </c>
    </row>
    <row r="619" spans="1:11" ht="27" customHeight="1" x14ac:dyDescent="0.2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9"/>
        <v/>
      </c>
      <c r="K619" s="21" t="str">
        <f t="shared" si="18"/>
        <v/>
      </c>
    </row>
    <row r="620" spans="1:11" ht="27" customHeight="1" x14ac:dyDescent="0.2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9"/>
        <v/>
      </c>
      <c r="K620" s="21" t="str">
        <f t="shared" si="18"/>
        <v/>
      </c>
    </row>
    <row r="621" spans="1:11" ht="27" customHeight="1" x14ac:dyDescent="0.2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9"/>
        <v/>
      </c>
      <c r="K621" s="21" t="str">
        <f t="shared" si="18"/>
        <v/>
      </c>
    </row>
    <row r="622" spans="1:11" ht="27" customHeight="1" x14ac:dyDescent="0.2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9"/>
        <v/>
      </c>
      <c r="K622" s="21" t="str">
        <f t="shared" si="18"/>
        <v/>
      </c>
    </row>
    <row r="623" spans="1:11" ht="27" customHeight="1" x14ac:dyDescent="0.2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9"/>
        <v/>
      </c>
      <c r="K623" s="21" t="str">
        <f t="shared" si="18"/>
        <v/>
      </c>
    </row>
    <row r="624" spans="1:11" ht="27" customHeight="1" x14ac:dyDescent="0.2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9"/>
        <v/>
      </c>
      <c r="K624" s="21" t="str">
        <f t="shared" si="18"/>
        <v/>
      </c>
    </row>
    <row r="625" spans="1:11" ht="27" customHeight="1" x14ac:dyDescent="0.2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9"/>
        <v/>
      </c>
      <c r="K625" s="21" t="str">
        <f t="shared" si="18"/>
        <v/>
      </c>
    </row>
    <row r="626" spans="1:11" ht="27" customHeight="1" x14ac:dyDescent="0.2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9"/>
        <v/>
      </c>
      <c r="K626" s="21" t="str">
        <f t="shared" si="18"/>
        <v/>
      </c>
    </row>
    <row r="627" spans="1:11" ht="27" customHeight="1" x14ac:dyDescent="0.2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9"/>
        <v/>
      </c>
      <c r="K627" s="21" t="str">
        <f t="shared" si="18"/>
        <v/>
      </c>
    </row>
    <row r="628" spans="1:11" ht="27" customHeight="1" x14ac:dyDescent="0.2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9"/>
        <v/>
      </c>
      <c r="K628" s="21" t="str">
        <f t="shared" si="18"/>
        <v/>
      </c>
    </row>
    <row r="629" spans="1:11" ht="27" customHeight="1" x14ac:dyDescent="0.2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9"/>
        <v/>
      </c>
      <c r="K629" s="21" t="str">
        <f t="shared" si="18"/>
        <v/>
      </c>
    </row>
    <row r="630" spans="1:11" ht="27" customHeight="1" x14ac:dyDescent="0.2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9"/>
        <v/>
      </c>
      <c r="K630" s="21" t="str">
        <f t="shared" si="18"/>
        <v/>
      </c>
    </row>
    <row r="631" spans="1:11" ht="27" customHeight="1" x14ac:dyDescent="0.2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9"/>
        <v/>
      </c>
      <c r="K631" s="21" t="str">
        <f t="shared" si="18"/>
        <v/>
      </c>
    </row>
    <row r="632" spans="1:11" ht="27" customHeight="1" x14ac:dyDescent="0.2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9"/>
        <v/>
      </c>
      <c r="K632" s="21" t="str">
        <f t="shared" si="18"/>
        <v/>
      </c>
    </row>
    <row r="633" spans="1:11" ht="27" customHeight="1" x14ac:dyDescent="0.2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9"/>
        <v/>
      </c>
      <c r="K633" s="21" t="str">
        <f t="shared" si="18"/>
        <v/>
      </c>
    </row>
    <row r="634" spans="1:11" ht="27" customHeight="1" x14ac:dyDescent="0.2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9"/>
        <v/>
      </c>
      <c r="K634" s="21" t="str">
        <f t="shared" si="18"/>
        <v/>
      </c>
    </row>
    <row r="635" spans="1:11" ht="27" customHeight="1" x14ac:dyDescent="0.2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9"/>
        <v/>
      </c>
      <c r="K635" s="21" t="str">
        <f t="shared" si="18"/>
        <v/>
      </c>
    </row>
    <row r="636" spans="1:11" ht="27" customHeight="1" x14ac:dyDescent="0.2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9"/>
        <v/>
      </c>
      <c r="K636" s="21" t="str">
        <f t="shared" si="18"/>
        <v/>
      </c>
    </row>
    <row r="637" spans="1:11" ht="27" customHeight="1" x14ac:dyDescent="0.2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9"/>
        <v/>
      </c>
      <c r="K637" s="21" t="str">
        <f t="shared" si="18"/>
        <v/>
      </c>
    </row>
    <row r="638" spans="1:11" ht="27" customHeight="1" x14ac:dyDescent="0.2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9"/>
        <v/>
      </c>
      <c r="K638" s="21" t="str">
        <f t="shared" si="18"/>
        <v/>
      </c>
    </row>
    <row r="639" spans="1:11" ht="27" customHeight="1" x14ac:dyDescent="0.2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9"/>
        <v/>
      </c>
      <c r="K639" s="21" t="str">
        <f t="shared" si="18"/>
        <v/>
      </c>
    </row>
    <row r="640" spans="1:11" ht="27" customHeight="1" x14ac:dyDescent="0.2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9"/>
        <v/>
      </c>
      <c r="K640" s="21" t="str">
        <f t="shared" si="18"/>
        <v/>
      </c>
    </row>
    <row r="641" spans="1:11" ht="27" customHeight="1" x14ac:dyDescent="0.2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9"/>
        <v/>
      </c>
      <c r="K641" s="21" t="str">
        <f t="shared" si="18"/>
        <v/>
      </c>
    </row>
    <row r="642" spans="1:11" ht="27" customHeight="1" x14ac:dyDescent="0.2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9"/>
        <v/>
      </c>
      <c r="K642" s="21" t="str">
        <f t="shared" si="18"/>
        <v/>
      </c>
    </row>
    <row r="643" spans="1:11" ht="27" customHeight="1" x14ac:dyDescent="0.2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si="19"/>
        <v/>
      </c>
      <c r="K643" s="21" t="str">
        <f t="shared" si="18"/>
        <v/>
      </c>
    </row>
    <row r="644" spans="1:11" ht="27" customHeight="1" x14ac:dyDescent="0.2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19"/>
        <v/>
      </c>
      <c r="K644" s="21" t="str">
        <f t="shared" si="18"/>
        <v/>
      </c>
    </row>
    <row r="645" spans="1:11" ht="27" customHeight="1" x14ac:dyDescent="0.2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19"/>
        <v/>
      </c>
      <c r="K645" s="21" t="str">
        <f t="shared" si="18"/>
        <v/>
      </c>
    </row>
    <row r="646" spans="1:11" ht="27" customHeight="1" x14ac:dyDescent="0.2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19"/>
        <v/>
      </c>
      <c r="K646" s="21" t="str">
        <f t="shared" si="18"/>
        <v/>
      </c>
    </row>
    <row r="647" spans="1:11" ht="27" customHeight="1" x14ac:dyDescent="0.2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19"/>
        <v/>
      </c>
      <c r="K647" s="21" t="str">
        <f t="shared" si="18"/>
        <v/>
      </c>
    </row>
    <row r="648" spans="1:11" ht="27" customHeight="1" x14ac:dyDescent="0.2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19"/>
        <v/>
      </c>
      <c r="K648" s="21" t="str">
        <f t="shared" si="18"/>
        <v/>
      </c>
    </row>
    <row r="649" spans="1:11" ht="27" customHeight="1" x14ac:dyDescent="0.2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19"/>
        <v/>
      </c>
      <c r="K649" s="21" t="str">
        <f t="shared" si="18"/>
        <v/>
      </c>
    </row>
    <row r="650" spans="1:11" ht="27" customHeight="1" x14ac:dyDescent="0.2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19"/>
        <v/>
      </c>
      <c r="K650" s="21" t="str">
        <f t="shared" si="18"/>
        <v/>
      </c>
    </row>
    <row r="651" spans="1:11" ht="27" customHeight="1" x14ac:dyDescent="0.2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19"/>
        <v/>
      </c>
      <c r="K651" s="21" t="str">
        <f t="shared" si="18"/>
        <v/>
      </c>
    </row>
    <row r="652" spans="1:11" ht="27" customHeight="1" x14ac:dyDescent="0.2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19"/>
        <v/>
      </c>
      <c r="K652" s="21" t="str">
        <f t="shared" ref="K652:K715" si="20">IF(AND(ISNUMBER(F652)=FALSE,LEN(A652)&gt;0),0,IF(OR(LEN(F652)=0,F652="Gebot in € je fm",ISNUMBER(F652)=FALSE),"",E652*F652))</f>
        <v/>
      </c>
    </row>
    <row r="653" spans="1:11" ht="27" customHeight="1" x14ac:dyDescent="0.2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ref="J653:J716" si="21">IF(LEN(F653)=0,"",IF(AND(LEN(F653)&gt;0,LEN($H$5)=0),LEFT($C$6,10),IF(LEN(F653)&gt;0,$H$5,"")))</f>
        <v/>
      </c>
      <c r="K653" s="21" t="str">
        <f t="shared" si="20"/>
        <v/>
      </c>
    </row>
    <row r="654" spans="1:11" ht="27" customHeight="1" x14ac:dyDescent="0.2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1"/>
        <v/>
      </c>
      <c r="K654" s="21" t="str">
        <f t="shared" si="20"/>
        <v/>
      </c>
    </row>
    <row r="655" spans="1:11" ht="27" customHeight="1" x14ac:dyDescent="0.2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1"/>
        <v/>
      </c>
      <c r="K655" s="21" t="str">
        <f t="shared" si="20"/>
        <v/>
      </c>
    </row>
    <row r="656" spans="1:11" ht="27" customHeight="1" x14ac:dyDescent="0.2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1"/>
        <v/>
      </c>
      <c r="K656" s="21" t="str">
        <f t="shared" si="20"/>
        <v/>
      </c>
    </row>
    <row r="657" spans="1:11" ht="27" customHeight="1" x14ac:dyDescent="0.2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1"/>
        <v/>
      </c>
      <c r="K657" s="21" t="str">
        <f t="shared" si="20"/>
        <v/>
      </c>
    </row>
    <row r="658" spans="1:11" ht="27" customHeight="1" x14ac:dyDescent="0.2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1"/>
        <v/>
      </c>
      <c r="K658" s="21" t="str">
        <f t="shared" si="20"/>
        <v/>
      </c>
    </row>
    <row r="659" spans="1:11" ht="27" customHeight="1" x14ac:dyDescent="0.2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1"/>
        <v/>
      </c>
      <c r="K659" s="21" t="str">
        <f t="shared" si="20"/>
        <v/>
      </c>
    </row>
    <row r="660" spans="1:11" ht="27" customHeight="1" x14ac:dyDescent="0.2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1"/>
        <v/>
      </c>
      <c r="K660" s="21" t="str">
        <f t="shared" si="20"/>
        <v/>
      </c>
    </row>
    <row r="661" spans="1:11" ht="27" customHeight="1" x14ac:dyDescent="0.2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1"/>
        <v/>
      </c>
      <c r="K661" s="21" t="str">
        <f t="shared" si="20"/>
        <v/>
      </c>
    </row>
    <row r="662" spans="1:11" ht="27" customHeight="1" x14ac:dyDescent="0.2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1"/>
        <v/>
      </c>
      <c r="K662" s="21" t="str">
        <f t="shared" si="20"/>
        <v/>
      </c>
    </row>
    <row r="663" spans="1:11" ht="27" customHeight="1" x14ac:dyDescent="0.2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1"/>
        <v/>
      </c>
      <c r="K663" s="21" t="str">
        <f t="shared" si="20"/>
        <v/>
      </c>
    </row>
    <row r="664" spans="1:11" ht="27" customHeight="1" x14ac:dyDescent="0.2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1"/>
        <v/>
      </c>
      <c r="K664" s="21" t="str">
        <f t="shared" si="20"/>
        <v/>
      </c>
    </row>
    <row r="665" spans="1:11" ht="27" customHeight="1" x14ac:dyDescent="0.2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1"/>
        <v/>
      </c>
      <c r="K665" s="21" t="str">
        <f t="shared" si="20"/>
        <v/>
      </c>
    </row>
    <row r="666" spans="1:11" ht="27" customHeight="1" x14ac:dyDescent="0.2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1"/>
        <v/>
      </c>
      <c r="K666" s="21" t="str">
        <f t="shared" si="20"/>
        <v/>
      </c>
    </row>
    <row r="667" spans="1:11" ht="27" customHeight="1" x14ac:dyDescent="0.2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1"/>
        <v/>
      </c>
      <c r="K667" s="21" t="str">
        <f t="shared" si="20"/>
        <v/>
      </c>
    </row>
    <row r="668" spans="1:11" ht="27" customHeight="1" x14ac:dyDescent="0.2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1"/>
        <v/>
      </c>
      <c r="K668" s="21" t="str">
        <f t="shared" si="20"/>
        <v/>
      </c>
    </row>
    <row r="669" spans="1:11" ht="27" customHeight="1" x14ac:dyDescent="0.2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1"/>
        <v/>
      </c>
      <c r="K669" s="21" t="str">
        <f t="shared" si="20"/>
        <v/>
      </c>
    </row>
    <row r="670" spans="1:11" ht="27" customHeight="1" x14ac:dyDescent="0.2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1"/>
        <v/>
      </c>
      <c r="K670" s="21" t="str">
        <f t="shared" si="20"/>
        <v/>
      </c>
    </row>
    <row r="671" spans="1:11" ht="27" customHeight="1" x14ac:dyDescent="0.2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1"/>
        <v/>
      </c>
      <c r="K671" s="21" t="str">
        <f t="shared" si="20"/>
        <v/>
      </c>
    </row>
    <row r="672" spans="1:11" ht="27" customHeight="1" x14ac:dyDescent="0.2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1"/>
        <v/>
      </c>
      <c r="K672" s="21" t="str">
        <f t="shared" si="20"/>
        <v/>
      </c>
    </row>
    <row r="673" spans="1:11" ht="27" customHeight="1" x14ac:dyDescent="0.2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1"/>
        <v/>
      </c>
      <c r="K673" s="21" t="str">
        <f t="shared" si="20"/>
        <v/>
      </c>
    </row>
    <row r="674" spans="1:11" ht="27" customHeight="1" x14ac:dyDescent="0.2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1"/>
        <v/>
      </c>
      <c r="K674" s="21" t="str">
        <f t="shared" si="20"/>
        <v/>
      </c>
    </row>
    <row r="675" spans="1:11" ht="27" customHeight="1" x14ac:dyDescent="0.2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1"/>
        <v/>
      </c>
      <c r="K675" s="21" t="str">
        <f t="shared" si="20"/>
        <v/>
      </c>
    </row>
    <row r="676" spans="1:11" ht="27" customHeight="1" x14ac:dyDescent="0.2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1"/>
        <v/>
      </c>
      <c r="K676" s="21" t="str">
        <f t="shared" si="20"/>
        <v/>
      </c>
    </row>
    <row r="677" spans="1:11" ht="27" customHeight="1" x14ac:dyDescent="0.2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1"/>
        <v/>
      </c>
      <c r="K677" s="21" t="str">
        <f t="shared" si="20"/>
        <v/>
      </c>
    </row>
    <row r="678" spans="1:11" ht="27" customHeight="1" x14ac:dyDescent="0.2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1"/>
        <v/>
      </c>
      <c r="K678" s="21" t="str">
        <f t="shared" si="20"/>
        <v/>
      </c>
    </row>
    <row r="679" spans="1:11" ht="27" customHeight="1" x14ac:dyDescent="0.2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1"/>
        <v/>
      </c>
      <c r="K679" s="21" t="str">
        <f t="shared" si="20"/>
        <v/>
      </c>
    </row>
    <row r="680" spans="1:11" ht="27" customHeight="1" x14ac:dyDescent="0.2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1"/>
        <v/>
      </c>
      <c r="K680" s="21" t="str">
        <f t="shared" si="20"/>
        <v/>
      </c>
    </row>
    <row r="681" spans="1:11" ht="27" customHeight="1" x14ac:dyDescent="0.2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1"/>
        <v/>
      </c>
      <c r="K681" s="21" t="str">
        <f t="shared" si="20"/>
        <v/>
      </c>
    </row>
    <row r="682" spans="1:11" ht="27" customHeight="1" x14ac:dyDescent="0.2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1"/>
        <v/>
      </c>
      <c r="K682" s="21" t="str">
        <f t="shared" si="20"/>
        <v/>
      </c>
    </row>
    <row r="683" spans="1:11" ht="27" customHeight="1" x14ac:dyDescent="0.2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1"/>
        <v/>
      </c>
      <c r="K683" s="21" t="str">
        <f t="shared" si="20"/>
        <v/>
      </c>
    </row>
    <row r="684" spans="1:11" ht="27" customHeight="1" x14ac:dyDescent="0.2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1"/>
        <v/>
      </c>
      <c r="K684" s="21" t="str">
        <f t="shared" si="20"/>
        <v/>
      </c>
    </row>
    <row r="685" spans="1:11" ht="27" customHeight="1" x14ac:dyDescent="0.2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1"/>
        <v/>
      </c>
      <c r="K685" s="21" t="str">
        <f t="shared" si="20"/>
        <v/>
      </c>
    </row>
    <row r="686" spans="1:11" ht="27" customHeight="1" x14ac:dyDescent="0.2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1"/>
        <v/>
      </c>
      <c r="K686" s="21" t="str">
        <f t="shared" si="20"/>
        <v/>
      </c>
    </row>
    <row r="687" spans="1:11" ht="27" customHeight="1" x14ac:dyDescent="0.2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1"/>
        <v/>
      </c>
      <c r="K687" s="21" t="str">
        <f t="shared" si="20"/>
        <v/>
      </c>
    </row>
    <row r="688" spans="1:11" ht="27" customHeight="1" x14ac:dyDescent="0.2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1"/>
        <v/>
      </c>
      <c r="K688" s="21" t="str">
        <f t="shared" si="20"/>
        <v/>
      </c>
    </row>
    <row r="689" spans="1:11" ht="27" customHeight="1" x14ac:dyDescent="0.2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1"/>
        <v/>
      </c>
      <c r="K689" s="21" t="str">
        <f t="shared" si="20"/>
        <v/>
      </c>
    </row>
    <row r="690" spans="1:11" ht="27" customHeight="1" x14ac:dyDescent="0.2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1"/>
        <v/>
      </c>
      <c r="K690" s="21" t="str">
        <f t="shared" si="20"/>
        <v/>
      </c>
    </row>
    <row r="691" spans="1:11" ht="27" customHeight="1" x14ac:dyDescent="0.2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1"/>
        <v/>
      </c>
      <c r="K691" s="21" t="str">
        <f t="shared" si="20"/>
        <v/>
      </c>
    </row>
    <row r="692" spans="1:11" ht="27" customHeight="1" x14ac:dyDescent="0.2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1"/>
        <v/>
      </c>
      <c r="K692" s="21" t="str">
        <f t="shared" si="20"/>
        <v/>
      </c>
    </row>
    <row r="693" spans="1:11" ht="27" customHeight="1" x14ac:dyDescent="0.2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1"/>
        <v/>
      </c>
      <c r="K693" s="21" t="str">
        <f t="shared" si="20"/>
        <v/>
      </c>
    </row>
    <row r="694" spans="1:11" ht="27" customHeight="1" x14ac:dyDescent="0.2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1"/>
        <v/>
      </c>
      <c r="K694" s="21" t="str">
        <f t="shared" si="20"/>
        <v/>
      </c>
    </row>
    <row r="695" spans="1:11" ht="27" customHeight="1" x14ac:dyDescent="0.2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1"/>
        <v/>
      </c>
      <c r="K695" s="21" t="str">
        <f t="shared" si="20"/>
        <v/>
      </c>
    </row>
    <row r="696" spans="1:11" ht="27" customHeight="1" x14ac:dyDescent="0.2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1"/>
        <v/>
      </c>
      <c r="K696" s="21" t="str">
        <f t="shared" si="20"/>
        <v/>
      </c>
    </row>
    <row r="697" spans="1:11" ht="27" customHeight="1" x14ac:dyDescent="0.2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1"/>
        <v/>
      </c>
      <c r="K697" s="21" t="str">
        <f t="shared" si="20"/>
        <v/>
      </c>
    </row>
    <row r="698" spans="1:11" ht="27" customHeight="1" x14ac:dyDescent="0.2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1"/>
        <v/>
      </c>
      <c r="K698" s="21" t="str">
        <f t="shared" si="20"/>
        <v/>
      </c>
    </row>
    <row r="699" spans="1:11" ht="27" customHeight="1" x14ac:dyDescent="0.2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1"/>
        <v/>
      </c>
      <c r="K699" s="21" t="str">
        <f t="shared" si="20"/>
        <v/>
      </c>
    </row>
    <row r="700" spans="1:11" ht="27" customHeight="1" x14ac:dyDescent="0.2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1"/>
        <v/>
      </c>
      <c r="K700" s="21" t="str">
        <f t="shared" si="20"/>
        <v/>
      </c>
    </row>
    <row r="701" spans="1:11" ht="27" customHeight="1" x14ac:dyDescent="0.2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1"/>
        <v/>
      </c>
      <c r="K701" s="21" t="str">
        <f t="shared" si="20"/>
        <v/>
      </c>
    </row>
    <row r="702" spans="1:11" ht="27" customHeight="1" x14ac:dyDescent="0.2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1"/>
        <v/>
      </c>
      <c r="K702" s="21" t="str">
        <f t="shared" si="20"/>
        <v/>
      </c>
    </row>
    <row r="703" spans="1:11" ht="27" customHeight="1" x14ac:dyDescent="0.2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1"/>
        <v/>
      </c>
      <c r="K703" s="21" t="str">
        <f t="shared" si="20"/>
        <v/>
      </c>
    </row>
    <row r="704" spans="1:11" ht="27" customHeight="1" x14ac:dyDescent="0.2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1"/>
        <v/>
      </c>
      <c r="K704" s="21" t="str">
        <f t="shared" si="20"/>
        <v/>
      </c>
    </row>
    <row r="705" spans="1:11" ht="27" customHeight="1" x14ac:dyDescent="0.2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1"/>
        <v/>
      </c>
      <c r="K705" s="21" t="str">
        <f t="shared" si="20"/>
        <v/>
      </c>
    </row>
    <row r="706" spans="1:11" ht="27" customHeight="1" x14ac:dyDescent="0.2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1"/>
        <v/>
      </c>
      <c r="K706" s="21" t="str">
        <f t="shared" si="20"/>
        <v/>
      </c>
    </row>
    <row r="707" spans="1:11" ht="27" customHeight="1" x14ac:dyDescent="0.2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si="21"/>
        <v/>
      </c>
      <c r="K707" s="21" t="str">
        <f t="shared" si="20"/>
        <v/>
      </c>
    </row>
    <row r="708" spans="1:11" ht="27" customHeight="1" x14ac:dyDescent="0.2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1"/>
        <v/>
      </c>
      <c r="K708" s="21" t="str">
        <f t="shared" si="20"/>
        <v/>
      </c>
    </row>
    <row r="709" spans="1:11" ht="27" customHeight="1" x14ac:dyDescent="0.2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1"/>
        <v/>
      </c>
      <c r="K709" s="21" t="str">
        <f t="shared" si="20"/>
        <v/>
      </c>
    </row>
    <row r="710" spans="1:11" ht="27" customHeight="1" x14ac:dyDescent="0.2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1"/>
        <v/>
      </c>
      <c r="K710" s="21" t="str">
        <f t="shared" si="20"/>
        <v/>
      </c>
    </row>
    <row r="711" spans="1:11" ht="27" customHeight="1" x14ac:dyDescent="0.2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1"/>
        <v/>
      </c>
      <c r="K711" s="21" t="str">
        <f t="shared" si="20"/>
        <v/>
      </c>
    </row>
    <row r="712" spans="1:11" ht="27" customHeight="1" x14ac:dyDescent="0.2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1"/>
        <v/>
      </c>
      <c r="K712" s="21" t="str">
        <f t="shared" si="20"/>
        <v/>
      </c>
    </row>
    <row r="713" spans="1:11" ht="27" customHeight="1" x14ac:dyDescent="0.2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1"/>
        <v/>
      </c>
      <c r="K713" s="21" t="str">
        <f t="shared" si="20"/>
        <v/>
      </c>
    </row>
    <row r="714" spans="1:11" ht="27" customHeight="1" x14ac:dyDescent="0.2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1"/>
        <v/>
      </c>
      <c r="K714" s="21" t="str">
        <f t="shared" si="20"/>
        <v/>
      </c>
    </row>
    <row r="715" spans="1:11" ht="27" customHeight="1" x14ac:dyDescent="0.2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1"/>
        <v/>
      </c>
      <c r="K715" s="21" t="str">
        <f t="shared" si="20"/>
        <v/>
      </c>
    </row>
    <row r="716" spans="1:11" ht="27" customHeight="1" x14ac:dyDescent="0.2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1"/>
        <v/>
      </c>
      <c r="K716" s="21" t="str">
        <f t="shared" ref="K716:K779" si="22">IF(AND(ISNUMBER(F716)=FALSE,LEN(A716)&gt;0),0,IF(OR(LEN(F716)=0,F716="Gebot in € je fm",ISNUMBER(F716)=FALSE),"",E716*F716))</f>
        <v/>
      </c>
    </row>
    <row r="717" spans="1:11" ht="27" customHeight="1" x14ac:dyDescent="0.2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ref="J717:J780" si="23">IF(LEN(F717)=0,"",IF(AND(LEN(F717)&gt;0,LEN($H$5)=0),LEFT($C$6,10),IF(LEN(F717)&gt;0,$H$5,"")))</f>
        <v/>
      </c>
      <c r="K717" s="21" t="str">
        <f t="shared" si="22"/>
        <v/>
      </c>
    </row>
    <row r="718" spans="1:11" ht="27" customHeight="1" x14ac:dyDescent="0.2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3"/>
        <v/>
      </c>
      <c r="K718" s="21" t="str">
        <f t="shared" si="22"/>
        <v/>
      </c>
    </row>
    <row r="719" spans="1:11" ht="27" customHeight="1" x14ac:dyDescent="0.2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3"/>
        <v/>
      </c>
      <c r="K719" s="21" t="str">
        <f t="shared" si="22"/>
        <v/>
      </c>
    </row>
    <row r="720" spans="1:11" ht="27" customHeight="1" x14ac:dyDescent="0.2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3"/>
        <v/>
      </c>
      <c r="K720" s="21" t="str">
        <f t="shared" si="22"/>
        <v/>
      </c>
    </row>
    <row r="721" spans="1:11" ht="27" customHeight="1" x14ac:dyDescent="0.2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3"/>
        <v/>
      </c>
      <c r="K721" s="21" t="str">
        <f t="shared" si="22"/>
        <v/>
      </c>
    </row>
    <row r="722" spans="1:11" ht="27" customHeight="1" x14ac:dyDescent="0.2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3"/>
        <v/>
      </c>
      <c r="K722" s="21" t="str">
        <f t="shared" si="22"/>
        <v/>
      </c>
    </row>
    <row r="723" spans="1:11" ht="27" customHeight="1" x14ac:dyDescent="0.2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3"/>
        <v/>
      </c>
      <c r="K723" s="21" t="str">
        <f t="shared" si="22"/>
        <v/>
      </c>
    </row>
    <row r="724" spans="1:11" ht="27" customHeight="1" x14ac:dyDescent="0.2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3"/>
        <v/>
      </c>
      <c r="K724" s="21" t="str">
        <f t="shared" si="22"/>
        <v/>
      </c>
    </row>
    <row r="725" spans="1:11" ht="27" customHeight="1" x14ac:dyDescent="0.2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3"/>
        <v/>
      </c>
      <c r="K725" s="21" t="str">
        <f t="shared" si="22"/>
        <v/>
      </c>
    </row>
    <row r="726" spans="1:11" ht="27" customHeight="1" x14ac:dyDescent="0.2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3"/>
        <v/>
      </c>
      <c r="K726" s="21" t="str">
        <f t="shared" si="22"/>
        <v/>
      </c>
    </row>
    <row r="727" spans="1:11" ht="27" customHeight="1" x14ac:dyDescent="0.2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3"/>
        <v/>
      </c>
      <c r="K727" s="21" t="str">
        <f t="shared" si="22"/>
        <v/>
      </c>
    </row>
    <row r="728" spans="1:11" ht="27" customHeight="1" x14ac:dyDescent="0.2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3"/>
        <v/>
      </c>
      <c r="K728" s="21" t="str">
        <f t="shared" si="22"/>
        <v/>
      </c>
    </row>
    <row r="729" spans="1:11" ht="27" customHeight="1" x14ac:dyDescent="0.2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3"/>
        <v/>
      </c>
      <c r="K729" s="21" t="str">
        <f t="shared" si="22"/>
        <v/>
      </c>
    </row>
    <row r="730" spans="1:11" ht="27" customHeight="1" x14ac:dyDescent="0.2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3"/>
        <v/>
      </c>
      <c r="K730" s="21" t="str">
        <f t="shared" si="22"/>
        <v/>
      </c>
    </row>
    <row r="731" spans="1:11" ht="27" customHeight="1" x14ac:dyDescent="0.2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3"/>
        <v/>
      </c>
      <c r="K731" s="21" t="str">
        <f t="shared" si="22"/>
        <v/>
      </c>
    </row>
    <row r="732" spans="1:11" ht="27" customHeight="1" x14ac:dyDescent="0.2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3"/>
        <v/>
      </c>
      <c r="K732" s="21" t="str">
        <f t="shared" si="22"/>
        <v/>
      </c>
    </row>
    <row r="733" spans="1:11" ht="27" customHeight="1" x14ac:dyDescent="0.2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3"/>
        <v/>
      </c>
      <c r="K733" s="21" t="str">
        <f t="shared" si="22"/>
        <v/>
      </c>
    </row>
    <row r="734" spans="1:11" ht="27" customHeight="1" x14ac:dyDescent="0.2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3"/>
        <v/>
      </c>
      <c r="K734" s="21" t="str">
        <f t="shared" si="22"/>
        <v/>
      </c>
    </row>
    <row r="735" spans="1:11" ht="27" customHeight="1" x14ac:dyDescent="0.2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3"/>
        <v/>
      </c>
      <c r="K735" s="21" t="str">
        <f t="shared" si="22"/>
        <v/>
      </c>
    </row>
    <row r="736" spans="1:11" ht="27" customHeight="1" x14ac:dyDescent="0.2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3"/>
        <v/>
      </c>
      <c r="K736" s="21" t="str">
        <f t="shared" si="22"/>
        <v/>
      </c>
    </row>
    <row r="737" spans="1:11" ht="27" customHeight="1" x14ac:dyDescent="0.2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3"/>
        <v/>
      </c>
      <c r="K737" s="21" t="str">
        <f t="shared" si="22"/>
        <v/>
      </c>
    </row>
    <row r="738" spans="1:11" ht="27" customHeight="1" x14ac:dyDescent="0.2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3"/>
        <v/>
      </c>
      <c r="K738" s="21" t="str">
        <f t="shared" si="22"/>
        <v/>
      </c>
    </row>
    <row r="739" spans="1:11" ht="27" customHeight="1" x14ac:dyDescent="0.2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3"/>
        <v/>
      </c>
      <c r="K739" s="21" t="str">
        <f t="shared" si="22"/>
        <v/>
      </c>
    </row>
    <row r="740" spans="1:11" ht="27" customHeight="1" x14ac:dyDescent="0.2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3"/>
        <v/>
      </c>
      <c r="K740" s="21" t="str">
        <f t="shared" si="22"/>
        <v/>
      </c>
    </row>
    <row r="741" spans="1:11" ht="27" customHeight="1" x14ac:dyDescent="0.2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3"/>
        <v/>
      </c>
      <c r="K741" s="21" t="str">
        <f t="shared" si="22"/>
        <v/>
      </c>
    </row>
    <row r="742" spans="1:11" ht="27" customHeight="1" x14ac:dyDescent="0.2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3"/>
        <v/>
      </c>
      <c r="K742" s="21" t="str">
        <f t="shared" si="22"/>
        <v/>
      </c>
    </row>
    <row r="743" spans="1:11" ht="27" customHeight="1" x14ac:dyDescent="0.2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3"/>
        <v/>
      </c>
      <c r="K743" s="21" t="str">
        <f t="shared" si="22"/>
        <v/>
      </c>
    </row>
    <row r="744" spans="1:11" ht="27" customHeight="1" x14ac:dyDescent="0.2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3"/>
        <v/>
      </c>
      <c r="K744" s="21" t="str">
        <f t="shared" si="22"/>
        <v/>
      </c>
    </row>
    <row r="745" spans="1:11" ht="27" customHeight="1" x14ac:dyDescent="0.2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3"/>
        <v/>
      </c>
      <c r="K745" s="21" t="str">
        <f t="shared" si="22"/>
        <v/>
      </c>
    </row>
    <row r="746" spans="1:11" ht="27" customHeight="1" x14ac:dyDescent="0.2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3"/>
        <v/>
      </c>
      <c r="K746" s="21" t="str">
        <f t="shared" si="22"/>
        <v/>
      </c>
    </row>
    <row r="747" spans="1:11" ht="27" customHeight="1" x14ac:dyDescent="0.2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3"/>
        <v/>
      </c>
      <c r="K747" s="21" t="str">
        <f t="shared" si="22"/>
        <v/>
      </c>
    </row>
    <row r="748" spans="1:11" ht="27" customHeight="1" x14ac:dyDescent="0.2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3"/>
        <v/>
      </c>
      <c r="K748" s="21" t="str">
        <f t="shared" si="22"/>
        <v/>
      </c>
    </row>
    <row r="749" spans="1:11" ht="27" customHeight="1" x14ac:dyDescent="0.2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3"/>
        <v/>
      </c>
      <c r="K749" s="21" t="str">
        <f t="shared" si="22"/>
        <v/>
      </c>
    </row>
    <row r="750" spans="1:11" ht="27" customHeight="1" x14ac:dyDescent="0.2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3"/>
        <v/>
      </c>
      <c r="K750" s="21" t="str">
        <f t="shared" si="22"/>
        <v/>
      </c>
    </row>
    <row r="751" spans="1:11" ht="27" customHeight="1" x14ac:dyDescent="0.2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3"/>
        <v/>
      </c>
      <c r="K751" s="21" t="str">
        <f t="shared" si="22"/>
        <v/>
      </c>
    </row>
    <row r="752" spans="1:11" ht="27" customHeight="1" x14ac:dyDescent="0.2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3"/>
        <v/>
      </c>
      <c r="K752" s="21" t="str">
        <f t="shared" si="22"/>
        <v/>
      </c>
    </row>
    <row r="753" spans="1:11" ht="27" customHeight="1" x14ac:dyDescent="0.2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3"/>
        <v/>
      </c>
      <c r="K753" s="21" t="str">
        <f t="shared" si="22"/>
        <v/>
      </c>
    </row>
    <row r="754" spans="1:11" ht="27" customHeight="1" x14ac:dyDescent="0.2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3"/>
        <v/>
      </c>
      <c r="K754" s="21" t="str">
        <f t="shared" si="22"/>
        <v/>
      </c>
    </row>
    <row r="755" spans="1:11" ht="27" customHeight="1" x14ac:dyDescent="0.2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3"/>
        <v/>
      </c>
      <c r="K755" s="21" t="str">
        <f t="shared" si="22"/>
        <v/>
      </c>
    </row>
    <row r="756" spans="1:11" ht="27" customHeight="1" x14ac:dyDescent="0.2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3"/>
        <v/>
      </c>
      <c r="K756" s="21" t="str">
        <f t="shared" si="22"/>
        <v/>
      </c>
    </row>
    <row r="757" spans="1:11" ht="27" customHeight="1" x14ac:dyDescent="0.2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3"/>
        <v/>
      </c>
      <c r="K757" s="21" t="str">
        <f t="shared" si="22"/>
        <v/>
      </c>
    </row>
    <row r="758" spans="1:11" ht="27" customHeight="1" x14ac:dyDescent="0.2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3"/>
        <v/>
      </c>
      <c r="K758" s="21" t="str">
        <f t="shared" si="22"/>
        <v/>
      </c>
    </row>
    <row r="759" spans="1:11" ht="27" customHeight="1" x14ac:dyDescent="0.2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3"/>
        <v/>
      </c>
      <c r="K759" s="21" t="str">
        <f t="shared" si="22"/>
        <v/>
      </c>
    </row>
    <row r="760" spans="1:11" ht="27" customHeight="1" x14ac:dyDescent="0.2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3"/>
        <v/>
      </c>
      <c r="K760" s="21" t="str">
        <f t="shared" si="22"/>
        <v/>
      </c>
    </row>
    <row r="761" spans="1:11" ht="27" customHeight="1" x14ac:dyDescent="0.2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3"/>
        <v/>
      </c>
      <c r="K761" s="21" t="str">
        <f t="shared" si="22"/>
        <v/>
      </c>
    </row>
    <row r="762" spans="1:11" ht="27" customHeight="1" x14ac:dyDescent="0.2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3"/>
        <v/>
      </c>
      <c r="K762" s="21" t="str">
        <f t="shared" si="22"/>
        <v/>
      </c>
    </row>
    <row r="763" spans="1:11" ht="27" customHeight="1" x14ac:dyDescent="0.2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3"/>
        <v/>
      </c>
      <c r="K763" s="21" t="str">
        <f t="shared" si="22"/>
        <v/>
      </c>
    </row>
    <row r="764" spans="1:11" ht="27" customHeight="1" x14ac:dyDescent="0.2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3"/>
        <v/>
      </c>
      <c r="K764" s="21" t="str">
        <f t="shared" si="22"/>
        <v/>
      </c>
    </row>
    <row r="765" spans="1:11" ht="27" customHeight="1" x14ac:dyDescent="0.2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3"/>
        <v/>
      </c>
      <c r="K765" s="21" t="str">
        <f t="shared" si="22"/>
        <v/>
      </c>
    </row>
    <row r="766" spans="1:11" ht="27" customHeight="1" x14ac:dyDescent="0.2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3"/>
        <v/>
      </c>
      <c r="K766" s="21" t="str">
        <f t="shared" si="22"/>
        <v/>
      </c>
    </row>
    <row r="767" spans="1:11" ht="27" customHeight="1" x14ac:dyDescent="0.2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3"/>
        <v/>
      </c>
      <c r="K767" s="21" t="str">
        <f t="shared" si="22"/>
        <v/>
      </c>
    </row>
    <row r="768" spans="1:11" ht="27" customHeight="1" x14ac:dyDescent="0.2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3"/>
        <v/>
      </c>
      <c r="K768" s="21" t="str">
        <f t="shared" si="22"/>
        <v/>
      </c>
    </row>
    <row r="769" spans="1:11" ht="27" customHeight="1" x14ac:dyDescent="0.2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3"/>
        <v/>
      </c>
      <c r="K769" s="21" t="str">
        <f t="shared" si="22"/>
        <v/>
      </c>
    </row>
    <row r="770" spans="1:11" ht="27" customHeight="1" x14ac:dyDescent="0.2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3"/>
        <v/>
      </c>
      <c r="K770" s="21" t="str">
        <f t="shared" si="22"/>
        <v/>
      </c>
    </row>
    <row r="771" spans="1:11" ht="27" customHeight="1" x14ac:dyDescent="0.2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si="23"/>
        <v/>
      </c>
      <c r="K771" s="21" t="str">
        <f t="shared" si="22"/>
        <v/>
      </c>
    </row>
    <row r="772" spans="1:11" ht="27" customHeight="1" x14ac:dyDescent="0.2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3"/>
        <v/>
      </c>
      <c r="K772" s="21" t="str">
        <f t="shared" si="22"/>
        <v/>
      </c>
    </row>
    <row r="773" spans="1:11" ht="27" customHeight="1" x14ac:dyDescent="0.2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3"/>
        <v/>
      </c>
      <c r="K773" s="21" t="str">
        <f t="shared" si="22"/>
        <v/>
      </c>
    </row>
    <row r="774" spans="1:11" ht="27" customHeight="1" x14ac:dyDescent="0.2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3"/>
        <v/>
      </c>
      <c r="K774" s="21" t="str">
        <f t="shared" si="22"/>
        <v/>
      </c>
    </row>
    <row r="775" spans="1:11" ht="27" customHeight="1" x14ac:dyDescent="0.2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3"/>
        <v/>
      </c>
      <c r="K775" s="21" t="str">
        <f t="shared" si="22"/>
        <v/>
      </c>
    </row>
    <row r="776" spans="1:11" ht="27" customHeight="1" x14ac:dyDescent="0.2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3"/>
        <v/>
      </c>
      <c r="K776" s="21" t="str">
        <f t="shared" si="22"/>
        <v/>
      </c>
    </row>
    <row r="777" spans="1:11" ht="27" customHeight="1" x14ac:dyDescent="0.2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3"/>
        <v/>
      </c>
      <c r="K777" s="21" t="str">
        <f t="shared" si="22"/>
        <v/>
      </c>
    </row>
    <row r="778" spans="1:11" ht="27" customHeight="1" x14ac:dyDescent="0.2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3"/>
        <v/>
      </c>
      <c r="K778" s="21" t="str">
        <f t="shared" si="22"/>
        <v/>
      </c>
    </row>
    <row r="779" spans="1:11" ht="27" customHeight="1" x14ac:dyDescent="0.2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3"/>
        <v/>
      </c>
      <c r="K779" s="21" t="str">
        <f t="shared" si="22"/>
        <v/>
      </c>
    </row>
    <row r="780" spans="1:11" ht="27" customHeight="1" x14ac:dyDescent="0.2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3"/>
        <v/>
      </c>
      <c r="K780" s="21" t="str">
        <f t="shared" ref="K780:K843" si="24">IF(AND(ISNUMBER(F780)=FALSE,LEN(A780)&gt;0),0,IF(OR(LEN(F780)=0,F780="Gebot in € je fm",ISNUMBER(F780)=FALSE),"",E780*F780))</f>
        <v/>
      </c>
    </row>
    <row r="781" spans="1:11" ht="27" customHeight="1" x14ac:dyDescent="0.2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ref="J781:J844" si="25">IF(LEN(F781)=0,"",IF(AND(LEN(F781)&gt;0,LEN($H$5)=0),LEFT($C$6,10),IF(LEN(F781)&gt;0,$H$5,"")))</f>
        <v/>
      </c>
      <c r="K781" s="21" t="str">
        <f t="shared" si="24"/>
        <v/>
      </c>
    </row>
    <row r="782" spans="1:11" ht="27" customHeight="1" x14ac:dyDescent="0.2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5"/>
        <v/>
      </c>
      <c r="K782" s="21" t="str">
        <f t="shared" si="24"/>
        <v/>
      </c>
    </row>
    <row r="783" spans="1:11" ht="27" customHeight="1" x14ac:dyDescent="0.2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5"/>
        <v/>
      </c>
      <c r="K783" s="21" t="str">
        <f t="shared" si="24"/>
        <v/>
      </c>
    </row>
    <row r="784" spans="1:11" ht="27" customHeight="1" x14ac:dyDescent="0.2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5"/>
        <v/>
      </c>
      <c r="K784" s="21" t="str">
        <f t="shared" si="24"/>
        <v/>
      </c>
    </row>
    <row r="785" spans="1:11" ht="27" customHeight="1" x14ac:dyDescent="0.2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5"/>
        <v/>
      </c>
      <c r="K785" s="21" t="str">
        <f t="shared" si="24"/>
        <v/>
      </c>
    </row>
    <row r="786" spans="1:11" ht="27" customHeight="1" x14ac:dyDescent="0.2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5"/>
        <v/>
      </c>
      <c r="K786" s="21" t="str">
        <f t="shared" si="24"/>
        <v/>
      </c>
    </row>
    <row r="787" spans="1:11" ht="27" customHeight="1" x14ac:dyDescent="0.2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5"/>
        <v/>
      </c>
      <c r="K787" s="21" t="str">
        <f t="shared" si="24"/>
        <v/>
      </c>
    </row>
    <row r="788" spans="1:11" ht="27" customHeight="1" x14ac:dyDescent="0.2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5"/>
        <v/>
      </c>
      <c r="K788" s="21" t="str">
        <f t="shared" si="24"/>
        <v/>
      </c>
    </row>
    <row r="789" spans="1:11" ht="27" customHeight="1" x14ac:dyDescent="0.2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5"/>
        <v/>
      </c>
      <c r="K789" s="21" t="str">
        <f t="shared" si="24"/>
        <v/>
      </c>
    </row>
    <row r="790" spans="1:11" ht="27" customHeight="1" x14ac:dyDescent="0.2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5"/>
        <v/>
      </c>
      <c r="K790" s="21" t="str">
        <f t="shared" si="24"/>
        <v/>
      </c>
    </row>
    <row r="791" spans="1:11" ht="27" customHeight="1" x14ac:dyDescent="0.2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5"/>
        <v/>
      </c>
      <c r="K791" s="21" t="str">
        <f t="shared" si="24"/>
        <v/>
      </c>
    </row>
    <row r="792" spans="1:11" ht="27" customHeight="1" x14ac:dyDescent="0.2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5"/>
        <v/>
      </c>
      <c r="K792" s="21" t="str">
        <f t="shared" si="24"/>
        <v/>
      </c>
    </row>
    <row r="793" spans="1:11" ht="27" customHeight="1" x14ac:dyDescent="0.2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5"/>
        <v/>
      </c>
      <c r="K793" s="21" t="str">
        <f t="shared" si="24"/>
        <v/>
      </c>
    </row>
    <row r="794" spans="1:11" ht="27" customHeight="1" x14ac:dyDescent="0.2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5"/>
        <v/>
      </c>
      <c r="K794" s="21" t="str">
        <f t="shared" si="24"/>
        <v/>
      </c>
    </row>
    <row r="795" spans="1:11" ht="27" customHeight="1" x14ac:dyDescent="0.2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5"/>
        <v/>
      </c>
      <c r="K795" s="21" t="str">
        <f t="shared" si="24"/>
        <v/>
      </c>
    </row>
    <row r="796" spans="1:11" ht="27" customHeight="1" x14ac:dyDescent="0.2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5"/>
        <v/>
      </c>
      <c r="K796" s="21" t="str">
        <f t="shared" si="24"/>
        <v/>
      </c>
    </row>
    <row r="797" spans="1:11" ht="27" customHeight="1" x14ac:dyDescent="0.2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5"/>
        <v/>
      </c>
      <c r="K797" s="21" t="str">
        <f t="shared" si="24"/>
        <v/>
      </c>
    </row>
    <row r="798" spans="1:11" ht="27" customHeight="1" x14ac:dyDescent="0.2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5"/>
        <v/>
      </c>
      <c r="K798" s="21" t="str">
        <f t="shared" si="24"/>
        <v/>
      </c>
    </row>
    <row r="799" spans="1:11" ht="27" customHeight="1" x14ac:dyDescent="0.2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5"/>
        <v/>
      </c>
      <c r="K799" s="21" t="str">
        <f t="shared" si="24"/>
        <v/>
      </c>
    </row>
    <row r="800" spans="1:11" ht="27" customHeight="1" x14ac:dyDescent="0.2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5"/>
        <v/>
      </c>
      <c r="K800" s="21" t="str">
        <f t="shared" si="24"/>
        <v/>
      </c>
    </row>
    <row r="801" spans="1:11" ht="27" customHeight="1" x14ac:dyDescent="0.2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5"/>
        <v/>
      </c>
      <c r="K801" s="21" t="str">
        <f t="shared" si="24"/>
        <v/>
      </c>
    </row>
    <row r="802" spans="1:11" ht="27" customHeight="1" x14ac:dyDescent="0.2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5"/>
        <v/>
      </c>
      <c r="K802" s="21" t="str">
        <f t="shared" si="24"/>
        <v/>
      </c>
    </row>
    <row r="803" spans="1:11" ht="27" customHeight="1" x14ac:dyDescent="0.2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5"/>
        <v/>
      </c>
      <c r="K803" s="21" t="str">
        <f t="shared" si="24"/>
        <v/>
      </c>
    </row>
    <row r="804" spans="1:11" ht="27" customHeight="1" x14ac:dyDescent="0.2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5"/>
        <v/>
      </c>
      <c r="K804" s="21" t="str">
        <f t="shared" si="24"/>
        <v/>
      </c>
    </row>
    <row r="805" spans="1:11" ht="27" customHeight="1" x14ac:dyDescent="0.2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5"/>
        <v/>
      </c>
      <c r="K805" s="21" t="str">
        <f t="shared" si="24"/>
        <v/>
      </c>
    </row>
    <row r="806" spans="1:11" ht="27" customHeight="1" x14ac:dyDescent="0.2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5"/>
        <v/>
      </c>
      <c r="K806" s="21" t="str">
        <f t="shared" si="24"/>
        <v/>
      </c>
    </row>
    <row r="807" spans="1:11" ht="27" customHeight="1" x14ac:dyDescent="0.2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5"/>
        <v/>
      </c>
      <c r="K807" s="21" t="str">
        <f t="shared" si="24"/>
        <v/>
      </c>
    </row>
    <row r="808" spans="1:11" ht="27" customHeight="1" x14ac:dyDescent="0.2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5"/>
        <v/>
      </c>
      <c r="K808" s="21" t="str">
        <f t="shared" si="24"/>
        <v/>
      </c>
    </row>
    <row r="809" spans="1:11" ht="27" customHeight="1" x14ac:dyDescent="0.2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5"/>
        <v/>
      </c>
      <c r="K809" s="21" t="str">
        <f t="shared" si="24"/>
        <v/>
      </c>
    </row>
    <row r="810" spans="1:11" ht="27" customHeight="1" x14ac:dyDescent="0.2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5"/>
        <v/>
      </c>
      <c r="K810" s="21" t="str">
        <f t="shared" si="24"/>
        <v/>
      </c>
    </row>
    <row r="811" spans="1:11" ht="27" customHeight="1" x14ac:dyDescent="0.2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5"/>
        <v/>
      </c>
      <c r="K811" s="21" t="str">
        <f t="shared" si="24"/>
        <v/>
      </c>
    </row>
    <row r="812" spans="1:11" ht="27" customHeight="1" x14ac:dyDescent="0.2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5"/>
        <v/>
      </c>
      <c r="K812" s="21" t="str">
        <f t="shared" si="24"/>
        <v/>
      </c>
    </row>
    <row r="813" spans="1:11" ht="27" customHeight="1" x14ac:dyDescent="0.2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5"/>
        <v/>
      </c>
      <c r="K813" s="21" t="str">
        <f t="shared" si="24"/>
        <v/>
      </c>
    </row>
    <row r="814" spans="1:11" ht="27" customHeight="1" x14ac:dyDescent="0.2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5"/>
        <v/>
      </c>
      <c r="K814" s="21" t="str">
        <f t="shared" si="24"/>
        <v/>
      </c>
    </row>
    <row r="815" spans="1:11" ht="27" customHeight="1" x14ac:dyDescent="0.2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5"/>
        <v/>
      </c>
      <c r="K815" s="21" t="str">
        <f t="shared" si="24"/>
        <v/>
      </c>
    </row>
    <row r="816" spans="1:11" ht="27" customHeight="1" x14ac:dyDescent="0.2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5"/>
        <v/>
      </c>
      <c r="K816" s="21" t="str">
        <f t="shared" si="24"/>
        <v/>
      </c>
    </row>
    <row r="817" spans="1:11" ht="27" customHeight="1" x14ac:dyDescent="0.2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5"/>
        <v/>
      </c>
      <c r="K817" s="21" t="str">
        <f t="shared" si="24"/>
        <v/>
      </c>
    </row>
    <row r="818" spans="1:11" ht="27" customHeight="1" x14ac:dyDescent="0.2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5"/>
        <v/>
      </c>
      <c r="K818" s="21" t="str">
        <f t="shared" si="24"/>
        <v/>
      </c>
    </row>
    <row r="819" spans="1:11" ht="27" customHeight="1" x14ac:dyDescent="0.2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5"/>
        <v/>
      </c>
      <c r="K819" s="21" t="str">
        <f t="shared" si="24"/>
        <v/>
      </c>
    </row>
    <row r="820" spans="1:11" ht="27" customHeight="1" x14ac:dyDescent="0.2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5"/>
        <v/>
      </c>
      <c r="K820" s="21" t="str">
        <f t="shared" si="24"/>
        <v/>
      </c>
    </row>
    <row r="821" spans="1:11" ht="27" customHeight="1" x14ac:dyDescent="0.2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5"/>
        <v/>
      </c>
      <c r="K821" s="21" t="str">
        <f t="shared" si="24"/>
        <v/>
      </c>
    </row>
    <row r="822" spans="1:11" ht="27" customHeight="1" x14ac:dyDescent="0.2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5"/>
        <v/>
      </c>
      <c r="K822" s="21" t="str">
        <f t="shared" si="24"/>
        <v/>
      </c>
    </row>
    <row r="823" spans="1:11" ht="27" customHeight="1" x14ac:dyDescent="0.2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5"/>
        <v/>
      </c>
      <c r="K823" s="21" t="str">
        <f t="shared" si="24"/>
        <v/>
      </c>
    </row>
    <row r="824" spans="1:11" ht="27" customHeight="1" x14ac:dyDescent="0.2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5"/>
        <v/>
      </c>
      <c r="K824" s="21" t="str">
        <f t="shared" si="24"/>
        <v/>
      </c>
    </row>
    <row r="825" spans="1:11" ht="27" customHeight="1" x14ac:dyDescent="0.2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5"/>
        <v/>
      </c>
      <c r="K825" s="21" t="str">
        <f t="shared" si="24"/>
        <v/>
      </c>
    </row>
    <row r="826" spans="1:11" ht="27" customHeight="1" x14ac:dyDescent="0.2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5"/>
        <v/>
      </c>
      <c r="K826" s="21" t="str">
        <f t="shared" si="24"/>
        <v/>
      </c>
    </row>
    <row r="827" spans="1:11" ht="27" customHeight="1" x14ac:dyDescent="0.2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5"/>
        <v/>
      </c>
      <c r="K827" s="21" t="str">
        <f t="shared" si="24"/>
        <v/>
      </c>
    </row>
    <row r="828" spans="1:11" ht="27" customHeight="1" x14ac:dyDescent="0.2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5"/>
        <v/>
      </c>
      <c r="K828" s="21" t="str">
        <f t="shared" si="24"/>
        <v/>
      </c>
    </row>
    <row r="829" spans="1:11" ht="27" customHeight="1" x14ac:dyDescent="0.2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5"/>
        <v/>
      </c>
      <c r="K829" s="21" t="str">
        <f t="shared" si="24"/>
        <v/>
      </c>
    </row>
    <row r="830" spans="1:11" ht="27" customHeight="1" x14ac:dyDescent="0.2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5"/>
        <v/>
      </c>
      <c r="K830" s="21" t="str">
        <f t="shared" si="24"/>
        <v/>
      </c>
    </row>
    <row r="831" spans="1:11" ht="27" customHeight="1" x14ac:dyDescent="0.2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5"/>
        <v/>
      </c>
      <c r="K831" s="21" t="str">
        <f t="shared" si="24"/>
        <v/>
      </c>
    </row>
    <row r="832" spans="1:11" ht="27" customHeight="1" x14ac:dyDescent="0.2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5"/>
        <v/>
      </c>
      <c r="K832" s="21" t="str">
        <f t="shared" si="24"/>
        <v/>
      </c>
    </row>
    <row r="833" spans="1:11" ht="27" customHeight="1" x14ac:dyDescent="0.2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5"/>
        <v/>
      </c>
      <c r="K833" s="21" t="str">
        <f t="shared" si="24"/>
        <v/>
      </c>
    </row>
    <row r="834" spans="1:11" ht="27" customHeight="1" x14ac:dyDescent="0.2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5"/>
        <v/>
      </c>
      <c r="K834" s="21" t="str">
        <f t="shared" si="24"/>
        <v/>
      </c>
    </row>
    <row r="835" spans="1:11" ht="27" customHeight="1" x14ac:dyDescent="0.2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si="25"/>
        <v/>
      </c>
      <c r="K835" s="21" t="str">
        <f t="shared" si="24"/>
        <v/>
      </c>
    </row>
    <row r="836" spans="1:11" ht="27" customHeight="1" x14ac:dyDescent="0.2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5"/>
        <v/>
      </c>
      <c r="K836" s="21" t="str">
        <f t="shared" si="24"/>
        <v/>
      </c>
    </row>
    <row r="837" spans="1:11" ht="27" customHeight="1" x14ac:dyDescent="0.2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5"/>
        <v/>
      </c>
      <c r="K837" s="21" t="str">
        <f t="shared" si="24"/>
        <v/>
      </c>
    </row>
    <row r="838" spans="1:11" ht="27" customHeight="1" x14ac:dyDescent="0.2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5"/>
        <v/>
      </c>
      <c r="K838" s="21" t="str">
        <f t="shared" si="24"/>
        <v/>
      </c>
    </row>
    <row r="839" spans="1:11" ht="27" customHeight="1" x14ac:dyDescent="0.2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5"/>
        <v/>
      </c>
      <c r="K839" s="21" t="str">
        <f t="shared" si="24"/>
        <v/>
      </c>
    </row>
    <row r="840" spans="1:11" ht="27" customHeight="1" x14ac:dyDescent="0.2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5"/>
        <v/>
      </c>
      <c r="K840" s="21" t="str">
        <f t="shared" si="24"/>
        <v/>
      </c>
    </row>
    <row r="841" spans="1:11" ht="27" customHeight="1" x14ac:dyDescent="0.2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5"/>
        <v/>
      </c>
      <c r="K841" s="21" t="str">
        <f t="shared" si="24"/>
        <v/>
      </c>
    </row>
    <row r="842" spans="1:11" ht="27" customHeight="1" x14ac:dyDescent="0.2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5"/>
        <v/>
      </c>
      <c r="K842" s="21" t="str">
        <f t="shared" si="24"/>
        <v/>
      </c>
    </row>
    <row r="843" spans="1:11" ht="27" customHeight="1" x14ac:dyDescent="0.2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5"/>
        <v/>
      </c>
      <c r="K843" s="21" t="str">
        <f t="shared" si="24"/>
        <v/>
      </c>
    </row>
    <row r="844" spans="1:11" ht="27" customHeight="1" x14ac:dyDescent="0.2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5"/>
        <v/>
      </c>
      <c r="K844" s="21" t="str">
        <f t="shared" ref="K844:K907" si="26">IF(AND(ISNUMBER(F844)=FALSE,LEN(A844)&gt;0),0,IF(OR(LEN(F844)=0,F844="Gebot in € je fm",ISNUMBER(F844)=FALSE),"",E844*F844))</f>
        <v/>
      </c>
    </row>
    <row r="845" spans="1:11" ht="27" customHeight="1" x14ac:dyDescent="0.2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ref="J845:J908" si="27">IF(LEN(F845)=0,"",IF(AND(LEN(F845)&gt;0,LEN($H$5)=0),LEFT($C$6,10),IF(LEN(F845)&gt;0,$H$5,"")))</f>
        <v/>
      </c>
      <c r="K845" s="21" t="str">
        <f t="shared" si="26"/>
        <v/>
      </c>
    </row>
    <row r="846" spans="1:11" ht="27" customHeight="1" x14ac:dyDescent="0.2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7"/>
        <v/>
      </c>
      <c r="K846" s="21" t="str">
        <f t="shared" si="26"/>
        <v/>
      </c>
    </row>
    <row r="847" spans="1:11" ht="27" customHeight="1" x14ac:dyDescent="0.2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7"/>
        <v/>
      </c>
      <c r="K847" s="21" t="str">
        <f t="shared" si="26"/>
        <v/>
      </c>
    </row>
    <row r="848" spans="1:11" ht="27" customHeight="1" x14ac:dyDescent="0.2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7"/>
        <v/>
      </c>
      <c r="K848" s="21" t="str">
        <f t="shared" si="26"/>
        <v/>
      </c>
    </row>
    <row r="849" spans="1:11" ht="27" customHeight="1" x14ac:dyDescent="0.2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7"/>
        <v/>
      </c>
      <c r="K849" s="21" t="str">
        <f t="shared" si="26"/>
        <v/>
      </c>
    </row>
    <row r="850" spans="1:11" ht="27" customHeight="1" x14ac:dyDescent="0.2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7"/>
        <v/>
      </c>
      <c r="K850" s="21" t="str">
        <f t="shared" si="26"/>
        <v/>
      </c>
    </row>
    <row r="851" spans="1:11" ht="27" customHeight="1" x14ac:dyDescent="0.2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7"/>
        <v/>
      </c>
      <c r="K851" s="21" t="str">
        <f t="shared" si="26"/>
        <v/>
      </c>
    </row>
    <row r="852" spans="1:11" ht="27" customHeight="1" x14ac:dyDescent="0.2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7"/>
        <v/>
      </c>
      <c r="K852" s="21" t="str">
        <f t="shared" si="26"/>
        <v/>
      </c>
    </row>
    <row r="853" spans="1:11" ht="27" customHeight="1" x14ac:dyDescent="0.2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7"/>
        <v/>
      </c>
      <c r="K853" s="21" t="str">
        <f t="shared" si="26"/>
        <v/>
      </c>
    </row>
    <row r="854" spans="1:11" ht="27" customHeight="1" x14ac:dyDescent="0.2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7"/>
        <v/>
      </c>
      <c r="K854" s="21" t="str">
        <f t="shared" si="26"/>
        <v/>
      </c>
    </row>
    <row r="855" spans="1:11" ht="27" customHeight="1" x14ac:dyDescent="0.2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7"/>
        <v/>
      </c>
      <c r="K855" s="21" t="str">
        <f t="shared" si="26"/>
        <v/>
      </c>
    </row>
    <row r="856" spans="1:11" ht="27" customHeight="1" x14ac:dyDescent="0.2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7"/>
        <v/>
      </c>
      <c r="K856" s="21" t="str">
        <f t="shared" si="26"/>
        <v/>
      </c>
    </row>
    <row r="857" spans="1:11" ht="27" customHeight="1" x14ac:dyDescent="0.2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7"/>
        <v/>
      </c>
      <c r="K857" s="21" t="str">
        <f t="shared" si="26"/>
        <v/>
      </c>
    </row>
    <row r="858" spans="1:11" ht="27" customHeight="1" x14ac:dyDescent="0.2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7"/>
        <v/>
      </c>
      <c r="K858" s="21" t="str">
        <f t="shared" si="26"/>
        <v/>
      </c>
    </row>
    <row r="859" spans="1:11" ht="27" customHeight="1" x14ac:dyDescent="0.2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7"/>
        <v/>
      </c>
      <c r="K859" s="21" t="str">
        <f t="shared" si="26"/>
        <v/>
      </c>
    </row>
    <row r="860" spans="1:11" ht="27" customHeight="1" x14ac:dyDescent="0.2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7"/>
        <v/>
      </c>
      <c r="K860" s="21" t="str">
        <f t="shared" si="26"/>
        <v/>
      </c>
    </row>
    <row r="861" spans="1:11" ht="27" customHeight="1" x14ac:dyDescent="0.2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7"/>
        <v/>
      </c>
      <c r="K861" s="21" t="str">
        <f t="shared" si="26"/>
        <v/>
      </c>
    </row>
    <row r="862" spans="1:11" ht="27" customHeight="1" x14ac:dyDescent="0.2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7"/>
        <v/>
      </c>
      <c r="K862" s="21" t="str">
        <f t="shared" si="26"/>
        <v/>
      </c>
    </row>
    <row r="863" spans="1:11" ht="27" customHeight="1" x14ac:dyDescent="0.2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7"/>
        <v/>
      </c>
      <c r="K863" s="21" t="str">
        <f t="shared" si="26"/>
        <v/>
      </c>
    </row>
    <row r="864" spans="1:11" ht="27" customHeight="1" x14ac:dyDescent="0.2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7"/>
        <v/>
      </c>
      <c r="K864" s="21" t="str">
        <f t="shared" si="26"/>
        <v/>
      </c>
    </row>
    <row r="865" spans="1:11" ht="27" customHeight="1" x14ac:dyDescent="0.2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7"/>
        <v/>
      </c>
      <c r="K865" s="21" t="str">
        <f t="shared" si="26"/>
        <v/>
      </c>
    </row>
    <row r="866" spans="1:11" ht="27" customHeight="1" x14ac:dyDescent="0.2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7"/>
        <v/>
      </c>
      <c r="K866" s="21" t="str">
        <f t="shared" si="26"/>
        <v/>
      </c>
    </row>
    <row r="867" spans="1:11" ht="27" customHeight="1" x14ac:dyDescent="0.2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7"/>
        <v/>
      </c>
      <c r="K867" s="21" t="str">
        <f t="shared" si="26"/>
        <v/>
      </c>
    </row>
    <row r="868" spans="1:11" ht="27" customHeight="1" x14ac:dyDescent="0.2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7"/>
        <v/>
      </c>
      <c r="K868" s="21" t="str">
        <f t="shared" si="26"/>
        <v/>
      </c>
    </row>
    <row r="869" spans="1:11" ht="27" customHeight="1" x14ac:dyDescent="0.2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7"/>
        <v/>
      </c>
      <c r="K869" s="21" t="str">
        <f t="shared" si="26"/>
        <v/>
      </c>
    </row>
    <row r="870" spans="1:11" ht="27" customHeight="1" x14ac:dyDescent="0.2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7"/>
        <v/>
      </c>
      <c r="K870" s="21" t="str">
        <f t="shared" si="26"/>
        <v/>
      </c>
    </row>
    <row r="871" spans="1:11" ht="27" customHeight="1" x14ac:dyDescent="0.2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7"/>
        <v/>
      </c>
      <c r="K871" s="21" t="str">
        <f t="shared" si="26"/>
        <v/>
      </c>
    </row>
    <row r="872" spans="1:11" ht="27" customHeight="1" x14ac:dyDescent="0.2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7"/>
        <v/>
      </c>
      <c r="K872" s="21" t="str">
        <f t="shared" si="26"/>
        <v/>
      </c>
    </row>
    <row r="873" spans="1:11" ht="27" customHeight="1" x14ac:dyDescent="0.2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7"/>
        <v/>
      </c>
      <c r="K873" s="21" t="str">
        <f t="shared" si="26"/>
        <v/>
      </c>
    </row>
    <row r="874" spans="1:11" ht="27" customHeight="1" x14ac:dyDescent="0.2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7"/>
        <v/>
      </c>
      <c r="K874" s="21" t="str">
        <f t="shared" si="26"/>
        <v/>
      </c>
    </row>
    <row r="875" spans="1:11" ht="27" customHeight="1" x14ac:dyDescent="0.2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7"/>
        <v/>
      </c>
      <c r="K875" s="21" t="str">
        <f t="shared" si="26"/>
        <v/>
      </c>
    </row>
    <row r="876" spans="1:11" ht="27" customHeight="1" x14ac:dyDescent="0.2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7"/>
        <v/>
      </c>
      <c r="K876" s="21" t="str">
        <f t="shared" si="26"/>
        <v/>
      </c>
    </row>
    <row r="877" spans="1:11" ht="27" customHeight="1" x14ac:dyDescent="0.2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7"/>
        <v/>
      </c>
      <c r="K877" s="21" t="str">
        <f t="shared" si="26"/>
        <v/>
      </c>
    </row>
    <row r="878" spans="1:11" ht="27" customHeight="1" x14ac:dyDescent="0.2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7"/>
        <v/>
      </c>
      <c r="K878" s="21" t="str">
        <f t="shared" si="26"/>
        <v/>
      </c>
    </row>
    <row r="879" spans="1:11" ht="27" customHeight="1" x14ac:dyDescent="0.2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7"/>
        <v/>
      </c>
      <c r="K879" s="21" t="str">
        <f t="shared" si="26"/>
        <v/>
      </c>
    </row>
    <row r="880" spans="1:11" ht="27" customHeight="1" x14ac:dyDescent="0.2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7"/>
        <v/>
      </c>
      <c r="K880" s="21" t="str">
        <f t="shared" si="26"/>
        <v/>
      </c>
    </row>
    <row r="881" spans="1:11" ht="27" customHeight="1" x14ac:dyDescent="0.2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7"/>
        <v/>
      </c>
      <c r="K881" s="21" t="str">
        <f t="shared" si="26"/>
        <v/>
      </c>
    </row>
    <row r="882" spans="1:11" ht="27" customHeight="1" x14ac:dyDescent="0.2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7"/>
        <v/>
      </c>
      <c r="K882" s="21" t="str">
        <f t="shared" si="26"/>
        <v/>
      </c>
    </row>
    <row r="883" spans="1:11" ht="27" customHeight="1" x14ac:dyDescent="0.2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7"/>
        <v/>
      </c>
      <c r="K883" s="21" t="str">
        <f t="shared" si="26"/>
        <v/>
      </c>
    </row>
    <row r="884" spans="1:11" ht="27" customHeight="1" x14ac:dyDescent="0.2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7"/>
        <v/>
      </c>
      <c r="K884" s="21" t="str">
        <f t="shared" si="26"/>
        <v/>
      </c>
    </row>
    <row r="885" spans="1:11" ht="27" customHeight="1" x14ac:dyDescent="0.2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7"/>
        <v/>
      </c>
      <c r="K885" s="21" t="str">
        <f t="shared" si="26"/>
        <v/>
      </c>
    </row>
    <row r="886" spans="1:11" ht="27" customHeight="1" x14ac:dyDescent="0.2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7"/>
        <v/>
      </c>
      <c r="K886" s="21" t="str">
        <f t="shared" si="26"/>
        <v/>
      </c>
    </row>
    <row r="887" spans="1:11" ht="27" customHeight="1" x14ac:dyDescent="0.2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7"/>
        <v/>
      </c>
      <c r="K887" s="21" t="str">
        <f t="shared" si="26"/>
        <v/>
      </c>
    </row>
    <row r="888" spans="1:11" ht="27" customHeight="1" x14ac:dyDescent="0.2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7"/>
        <v/>
      </c>
      <c r="K888" s="21" t="str">
        <f t="shared" si="26"/>
        <v/>
      </c>
    </row>
    <row r="889" spans="1:11" ht="27" customHeight="1" x14ac:dyDescent="0.2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7"/>
        <v/>
      </c>
      <c r="K889" s="21" t="str">
        <f t="shared" si="26"/>
        <v/>
      </c>
    </row>
    <row r="890" spans="1:11" ht="27" customHeight="1" x14ac:dyDescent="0.2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7"/>
        <v/>
      </c>
      <c r="K890" s="21" t="str">
        <f t="shared" si="26"/>
        <v/>
      </c>
    </row>
    <row r="891" spans="1:11" ht="27" customHeight="1" x14ac:dyDescent="0.2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7"/>
        <v/>
      </c>
      <c r="K891" s="21" t="str">
        <f t="shared" si="26"/>
        <v/>
      </c>
    </row>
    <row r="892" spans="1:11" ht="27" customHeight="1" x14ac:dyDescent="0.2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7"/>
        <v/>
      </c>
      <c r="K892" s="21" t="str">
        <f t="shared" si="26"/>
        <v/>
      </c>
    </row>
    <row r="893" spans="1:11" ht="27" customHeight="1" x14ac:dyDescent="0.2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7"/>
        <v/>
      </c>
      <c r="K893" s="21" t="str">
        <f t="shared" si="26"/>
        <v/>
      </c>
    </row>
    <row r="894" spans="1:11" ht="27" customHeight="1" x14ac:dyDescent="0.2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7"/>
        <v/>
      </c>
      <c r="K894" s="21" t="str">
        <f t="shared" si="26"/>
        <v/>
      </c>
    </row>
    <row r="895" spans="1:11" ht="27" customHeight="1" x14ac:dyDescent="0.2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7"/>
        <v/>
      </c>
      <c r="K895" s="21" t="str">
        <f t="shared" si="26"/>
        <v/>
      </c>
    </row>
    <row r="896" spans="1:11" ht="27" customHeight="1" x14ac:dyDescent="0.2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7"/>
        <v/>
      </c>
      <c r="K896" s="21" t="str">
        <f t="shared" si="26"/>
        <v/>
      </c>
    </row>
    <row r="897" spans="1:11" ht="27" customHeight="1" x14ac:dyDescent="0.2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7"/>
        <v/>
      </c>
      <c r="K897" s="21" t="str">
        <f t="shared" si="26"/>
        <v/>
      </c>
    </row>
    <row r="898" spans="1:11" ht="27" customHeight="1" x14ac:dyDescent="0.2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7"/>
        <v/>
      </c>
      <c r="K898" s="21" t="str">
        <f t="shared" si="26"/>
        <v/>
      </c>
    </row>
    <row r="899" spans="1:11" ht="27" customHeight="1" x14ac:dyDescent="0.2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si="27"/>
        <v/>
      </c>
      <c r="K899" s="21" t="str">
        <f t="shared" si="26"/>
        <v/>
      </c>
    </row>
    <row r="900" spans="1:11" ht="27" customHeight="1" x14ac:dyDescent="0.2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7"/>
        <v/>
      </c>
      <c r="K900" s="21" t="str">
        <f t="shared" si="26"/>
        <v/>
      </c>
    </row>
    <row r="901" spans="1:11" ht="27" customHeight="1" x14ac:dyDescent="0.2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7"/>
        <v/>
      </c>
      <c r="K901" s="21" t="str">
        <f t="shared" si="26"/>
        <v/>
      </c>
    </row>
    <row r="902" spans="1:11" ht="27" customHeight="1" x14ac:dyDescent="0.2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7"/>
        <v/>
      </c>
      <c r="K902" s="21" t="str">
        <f t="shared" si="26"/>
        <v/>
      </c>
    </row>
    <row r="903" spans="1:11" ht="27" customHeight="1" x14ac:dyDescent="0.2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7"/>
        <v/>
      </c>
      <c r="K903" s="21" t="str">
        <f t="shared" si="26"/>
        <v/>
      </c>
    </row>
    <row r="904" spans="1:11" ht="27" customHeight="1" x14ac:dyDescent="0.2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7"/>
        <v/>
      </c>
      <c r="K904" s="21" t="str">
        <f t="shared" si="26"/>
        <v/>
      </c>
    </row>
    <row r="905" spans="1:11" ht="27" customHeight="1" x14ac:dyDescent="0.2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7"/>
        <v/>
      </c>
      <c r="K905" s="21" t="str">
        <f t="shared" si="26"/>
        <v/>
      </c>
    </row>
    <row r="906" spans="1:11" ht="27" customHeight="1" x14ac:dyDescent="0.2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7"/>
        <v/>
      </c>
      <c r="K906" s="21" t="str">
        <f t="shared" si="26"/>
        <v/>
      </c>
    </row>
    <row r="907" spans="1:11" ht="27" customHeight="1" x14ac:dyDescent="0.2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7"/>
        <v/>
      </c>
      <c r="K907" s="21" t="str">
        <f t="shared" si="26"/>
        <v/>
      </c>
    </row>
    <row r="908" spans="1:11" ht="27" customHeight="1" x14ac:dyDescent="0.2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7"/>
        <v/>
      </c>
      <c r="K908" s="21" t="str">
        <f t="shared" ref="K908:K971" si="28">IF(AND(ISNUMBER(F908)=FALSE,LEN(A908)&gt;0),0,IF(OR(LEN(F908)=0,F908="Gebot in € je fm",ISNUMBER(F908)=FALSE),"",E908*F908))</f>
        <v/>
      </c>
    </row>
    <row r="909" spans="1:11" ht="27" customHeight="1" x14ac:dyDescent="0.2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ref="J909:J972" si="29">IF(LEN(F909)=0,"",IF(AND(LEN(F909)&gt;0,LEN($H$5)=0),LEFT($C$6,10),IF(LEN(F909)&gt;0,$H$5,"")))</f>
        <v/>
      </c>
      <c r="K909" s="21" t="str">
        <f t="shared" si="28"/>
        <v/>
      </c>
    </row>
    <row r="910" spans="1:11" ht="27" customHeight="1" x14ac:dyDescent="0.2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9"/>
        <v/>
      </c>
      <c r="K910" s="21" t="str">
        <f t="shared" si="28"/>
        <v/>
      </c>
    </row>
    <row r="911" spans="1:11" ht="27" customHeight="1" x14ac:dyDescent="0.2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9"/>
        <v/>
      </c>
      <c r="K911" s="21" t="str">
        <f t="shared" si="28"/>
        <v/>
      </c>
    </row>
    <row r="912" spans="1:11" ht="27" customHeight="1" x14ac:dyDescent="0.2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9"/>
        <v/>
      </c>
      <c r="K912" s="21" t="str">
        <f t="shared" si="28"/>
        <v/>
      </c>
    </row>
    <row r="913" spans="1:11" ht="27" customHeight="1" x14ac:dyDescent="0.2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9"/>
        <v/>
      </c>
      <c r="K913" s="21" t="str">
        <f t="shared" si="28"/>
        <v/>
      </c>
    </row>
    <row r="914" spans="1:11" ht="27" customHeight="1" x14ac:dyDescent="0.2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9"/>
        <v/>
      </c>
      <c r="K914" s="21" t="str">
        <f t="shared" si="28"/>
        <v/>
      </c>
    </row>
    <row r="915" spans="1:11" ht="27" customHeight="1" x14ac:dyDescent="0.2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9"/>
        <v/>
      </c>
      <c r="K915" s="21" t="str">
        <f t="shared" si="28"/>
        <v/>
      </c>
    </row>
    <row r="916" spans="1:11" ht="27" customHeight="1" x14ac:dyDescent="0.2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9"/>
        <v/>
      </c>
      <c r="K916" s="21" t="str">
        <f t="shared" si="28"/>
        <v/>
      </c>
    </row>
    <row r="917" spans="1:11" ht="27" customHeight="1" x14ac:dyDescent="0.2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9"/>
        <v/>
      </c>
      <c r="K917" s="21" t="str">
        <f t="shared" si="28"/>
        <v/>
      </c>
    </row>
    <row r="918" spans="1:11" ht="27" customHeight="1" x14ac:dyDescent="0.2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9"/>
        <v/>
      </c>
      <c r="K918" s="21" t="str">
        <f t="shared" si="28"/>
        <v/>
      </c>
    </row>
    <row r="919" spans="1:11" ht="27" customHeight="1" x14ac:dyDescent="0.2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9"/>
        <v/>
      </c>
      <c r="K919" s="21" t="str">
        <f t="shared" si="28"/>
        <v/>
      </c>
    </row>
    <row r="920" spans="1:11" ht="27" customHeight="1" x14ac:dyDescent="0.2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9"/>
        <v/>
      </c>
      <c r="K920" s="21" t="str">
        <f t="shared" si="28"/>
        <v/>
      </c>
    </row>
    <row r="921" spans="1:11" ht="27" customHeight="1" x14ac:dyDescent="0.2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9"/>
        <v/>
      </c>
      <c r="K921" s="21" t="str">
        <f t="shared" si="28"/>
        <v/>
      </c>
    </row>
    <row r="922" spans="1:11" ht="27" customHeight="1" x14ac:dyDescent="0.2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9"/>
        <v/>
      </c>
      <c r="K922" s="21" t="str">
        <f t="shared" si="28"/>
        <v/>
      </c>
    </row>
    <row r="923" spans="1:11" ht="27" customHeight="1" x14ac:dyDescent="0.2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9"/>
        <v/>
      </c>
      <c r="K923" s="21" t="str">
        <f t="shared" si="28"/>
        <v/>
      </c>
    </row>
    <row r="924" spans="1:11" ht="27" customHeight="1" x14ac:dyDescent="0.2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9"/>
        <v/>
      </c>
      <c r="K924" s="21" t="str">
        <f t="shared" si="28"/>
        <v/>
      </c>
    </row>
    <row r="925" spans="1:11" ht="27" customHeight="1" x14ac:dyDescent="0.2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9"/>
        <v/>
      </c>
      <c r="K925" s="21" t="str">
        <f t="shared" si="28"/>
        <v/>
      </c>
    </row>
    <row r="926" spans="1:11" ht="27" customHeight="1" x14ac:dyDescent="0.2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9"/>
        <v/>
      </c>
      <c r="K926" s="21" t="str">
        <f t="shared" si="28"/>
        <v/>
      </c>
    </row>
    <row r="927" spans="1:11" ht="27" customHeight="1" x14ac:dyDescent="0.2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9"/>
        <v/>
      </c>
      <c r="K927" s="21" t="str">
        <f t="shared" si="28"/>
        <v/>
      </c>
    </row>
    <row r="928" spans="1:11" ht="27" customHeight="1" x14ac:dyDescent="0.2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9"/>
        <v/>
      </c>
      <c r="K928" s="21" t="str">
        <f t="shared" si="28"/>
        <v/>
      </c>
    </row>
    <row r="929" spans="1:11" ht="27" customHeight="1" x14ac:dyDescent="0.2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9"/>
        <v/>
      </c>
      <c r="K929" s="21" t="str">
        <f t="shared" si="28"/>
        <v/>
      </c>
    </row>
    <row r="930" spans="1:11" ht="27" customHeight="1" x14ac:dyDescent="0.2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9"/>
        <v/>
      </c>
      <c r="K930" s="21" t="str">
        <f t="shared" si="28"/>
        <v/>
      </c>
    </row>
    <row r="931" spans="1:11" ht="27" customHeight="1" x14ac:dyDescent="0.2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9"/>
        <v/>
      </c>
      <c r="K931" s="21" t="str">
        <f t="shared" si="28"/>
        <v/>
      </c>
    </row>
    <row r="932" spans="1:11" ht="27" customHeight="1" x14ac:dyDescent="0.2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9"/>
        <v/>
      </c>
      <c r="K932" s="21" t="str">
        <f t="shared" si="28"/>
        <v/>
      </c>
    </row>
    <row r="933" spans="1:11" ht="27" customHeight="1" x14ac:dyDescent="0.2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9"/>
        <v/>
      </c>
      <c r="K933" s="21" t="str">
        <f t="shared" si="28"/>
        <v/>
      </c>
    </row>
    <row r="934" spans="1:11" ht="27" customHeight="1" x14ac:dyDescent="0.2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9"/>
        <v/>
      </c>
      <c r="K934" s="21" t="str">
        <f t="shared" si="28"/>
        <v/>
      </c>
    </row>
    <row r="935" spans="1:11" ht="27" customHeight="1" x14ac:dyDescent="0.2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9"/>
        <v/>
      </c>
      <c r="K935" s="21" t="str">
        <f t="shared" si="28"/>
        <v/>
      </c>
    </row>
    <row r="936" spans="1:11" ht="27" customHeight="1" x14ac:dyDescent="0.2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9"/>
        <v/>
      </c>
      <c r="K936" s="21" t="str">
        <f t="shared" si="28"/>
        <v/>
      </c>
    </row>
    <row r="937" spans="1:11" ht="27" customHeight="1" x14ac:dyDescent="0.2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9"/>
        <v/>
      </c>
      <c r="K937" s="21" t="str">
        <f t="shared" si="28"/>
        <v/>
      </c>
    </row>
    <row r="938" spans="1:11" ht="27" customHeight="1" x14ac:dyDescent="0.2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9"/>
        <v/>
      </c>
      <c r="K938" s="21" t="str">
        <f t="shared" si="28"/>
        <v/>
      </c>
    </row>
    <row r="939" spans="1:11" ht="27" customHeight="1" x14ac:dyDescent="0.2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9"/>
        <v/>
      </c>
      <c r="K939" s="21" t="str">
        <f t="shared" si="28"/>
        <v/>
      </c>
    </row>
    <row r="940" spans="1:11" ht="27" customHeight="1" x14ac:dyDescent="0.2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9"/>
        <v/>
      </c>
      <c r="K940" s="21" t="str">
        <f t="shared" si="28"/>
        <v/>
      </c>
    </row>
    <row r="941" spans="1:11" ht="27" customHeight="1" x14ac:dyDescent="0.2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9"/>
        <v/>
      </c>
      <c r="K941" s="21" t="str">
        <f t="shared" si="28"/>
        <v/>
      </c>
    </row>
    <row r="942" spans="1:11" ht="27" customHeight="1" x14ac:dyDescent="0.2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9"/>
        <v/>
      </c>
      <c r="K942" s="21" t="str">
        <f t="shared" si="28"/>
        <v/>
      </c>
    </row>
    <row r="943" spans="1:11" ht="27" customHeight="1" x14ac:dyDescent="0.2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9"/>
        <v/>
      </c>
      <c r="K943" s="21" t="str">
        <f t="shared" si="28"/>
        <v/>
      </c>
    </row>
    <row r="944" spans="1:11" ht="27" customHeight="1" x14ac:dyDescent="0.2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9"/>
        <v/>
      </c>
      <c r="K944" s="21" t="str">
        <f t="shared" si="28"/>
        <v/>
      </c>
    </row>
    <row r="945" spans="1:11" ht="27" customHeight="1" x14ac:dyDescent="0.2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9"/>
        <v/>
      </c>
      <c r="K945" s="21" t="str">
        <f t="shared" si="28"/>
        <v/>
      </c>
    </row>
    <row r="946" spans="1:11" ht="27" customHeight="1" x14ac:dyDescent="0.2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9"/>
        <v/>
      </c>
      <c r="K946" s="21" t="str">
        <f t="shared" si="28"/>
        <v/>
      </c>
    </row>
    <row r="947" spans="1:11" ht="27" customHeight="1" x14ac:dyDescent="0.2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9"/>
        <v/>
      </c>
      <c r="K947" s="21" t="str">
        <f t="shared" si="28"/>
        <v/>
      </c>
    </row>
    <row r="948" spans="1:11" ht="27" customHeight="1" x14ac:dyDescent="0.2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9"/>
        <v/>
      </c>
      <c r="K948" s="21" t="str">
        <f t="shared" si="28"/>
        <v/>
      </c>
    </row>
    <row r="949" spans="1:11" ht="27" customHeight="1" x14ac:dyDescent="0.2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9"/>
        <v/>
      </c>
      <c r="K949" s="21" t="str">
        <f t="shared" si="28"/>
        <v/>
      </c>
    </row>
    <row r="950" spans="1:11" ht="27" customHeight="1" x14ac:dyDescent="0.2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9"/>
        <v/>
      </c>
      <c r="K950" s="21" t="str">
        <f t="shared" si="28"/>
        <v/>
      </c>
    </row>
    <row r="951" spans="1:11" ht="27" customHeight="1" x14ac:dyDescent="0.2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9"/>
        <v/>
      </c>
      <c r="K951" s="21" t="str">
        <f t="shared" si="28"/>
        <v/>
      </c>
    </row>
    <row r="952" spans="1:11" ht="27" customHeight="1" x14ac:dyDescent="0.2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9"/>
        <v/>
      </c>
      <c r="K952" s="21" t="str">
        <f t="shared" si="28"/>
        <v/>
      </c>
    </row>
    <row r="953" spans="1:11" ht="27" customHeight="1" x14ac:dyDescent="0.2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9"/>
        <v/>
      </c>
      <c r="K953" s="21" t="str">
        <f t="shared" si="28"/>
        <v/>
      </c>
    </row>
    <row r="954" spans="1:11" ht="27" customHeight="1" x14ac:dyDescent="0.2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9"/>
        <v/>
      </c>
      <c r="K954" s="21" t="str">
        <f t="shared" si="28"/>
        <v/>
      </c>
    </row>
    <row r="955" spans="1:11" ht="27" customHeight="1" x14ac:dyDescent="0.2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9"/>
        <v/>
      </c>
      <c r="K955" s="21" t="str">
        <f t="shared" si="28"/>
        <v/>
      </c>
    </row>
    <row r="956" spans="1:11" ht="27" customHeight="1" x14ac:dyDescent="0.2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9"/>
        <v/>
      </c>
      <c r="K956" s="21" t="str">
        <f t="shared" si="28"/>
        <v/>
      </c>
    </row>
    <row r="957" spans="1:11" ht="27" customHeight="1" x14ac:dyDescent="0.2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9"/>
        <v/>
      </c>
      <c r="K957" s="21" t="str">
        <f t="shared" si="28"/>
        <v/>
      </c>
    </row>
    <row r="958" spans="1:11" ht="27" customHeight="1" x14ac:dyDescent="0.2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9"/>
        <v/>
      </c>
      <c r="K958" s="21" t="str">
        <f t="shared" si="28"/>
        <v/>
      </c>
    </row>
    <row r="959" spans="1:11" ht="27" customHeight="1" x14ac:dyDescent="0.2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9"/>
        <v/>
      </c>
      <c r="K959" s="21" t="str">
        <f t="shared" si="28"/>
        <v/>
      </c>
    </row>
    <row r="960" spans="1:11" ht="27" customHeight="1" x14ac:dyDescent="0.2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9"/>
        <v/>
      </c>
      <c r="K960" s="21" t="str">
        <f t="shared" si="28"/>
        <v/>
      </c>
    </row>
    <row r="961" spans="1:11" ht="27" customHeight="1" x14ac:dyDescent="0.2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9"/>
        <v/>
      </c>
      <c r="K961" s="21" t="str">
        <f t="shared" si="28"/>
        <v/>
      </c>
    </row>
    <row r="962" spans="1:11" ht="27" customHeight="1" x14ac:dyDescent="0.2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9"/>
        <v/>
      </c>
      <c r="K962" s="21" t="str">
        <f t="shared" si="28"/>
        <v/>
      </c>
    </row>
    <row r="963" spans="1:11" ht="27" customHeight="1" x14ac:dyDescent="0.2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si="29"/>
        <v/>
      </c>
      <c r="K963" s="21" t="str">
        <f t="shared" si="28"/>
        <v/>
      </c>
    </row>
    <row r="964" spans="1:11" ht="27" customHeight="1" x14ac:dyDescent="0.2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29"/>
        <v/>
      </c>
      <c r="K964" s="21" t="str">
        <f t="shared" si="28"/>
        <v/>
      </c>
    </row>
    <row r="965" spans="1:11" ht="27" customHeight="1" x14ac:dyDescent="0.2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29"/>
        <v/>
      </c>
      <c r="K965" s="21" t="str">
        <f t="shared" si="28"/>
        <v/>
      </c>
    </row>
    <row r="966" spans="1:11" ht="27" customHeight="1" x14ac:dyDescent="0.2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29"/>
        <v/>
      </c>
      <c r="K966" s="21" t="str">
        <f t="shared" si="28"/>
        <v/>
      </c>
    </row>
    <row r="967" spans="1:11" ht="27" customHeight="1" x14ac:dyDescent="0.2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29"/>
        <v/>
      </c>
      <c r="K967" s="21" t="str">
        <f t="shared" si="28"/>
        <v/>
      </c>
    </row>
    <row r="968" spans="1:11" ht="27" customHeight="1" x14ac:dyDescent="0.2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29"/>
        <v/>
      </c>
      <c r="K968" s="21" t="str">
        <f t="shared" si="28"/>
        <v/>
      </c>
    </row>
    <row r="969" spans="1:11" ht="27" customHeight="1" x14ac:dyDescent="0.2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29"/>
        <v/>
      </c>
      <c r="K969" s="21" t="str">
        <f t="shared" si="28"/>
        <v/>
      </c>
    </row>
    <row r="970" spans="1:11" ht="27" customHeight="1" x14ac:dyDescent="0.2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29"/>
        <v/>
      </c>
      <c r="K970" s="21" t="str">
        <f t="shared" si="28"/>
        <v/>
      </c>
    </row>
    <row r="971" spans="1:11" ht="27" customHeight="1" x14ac:dyDescent="0.2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29"/>
        <v/>
      </c>
      <c r="K971" s="21" t="str">
        <f t="shared" si="28"/>
        <v/>
      </c>
    </row>
    <row r="972" spans="1:11" ht="27" customHeight="1" x14ac:dyDescent="0.2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29"/>
        <v/>
      </c>
      <c r="K972" s="21" t="str">
        <f t="shared" ref="K972:K998" si="30">IF(AND(ISNUMBER(F972)=FALSE,LEN(A972)&gt;0),0,IF(OR(LEN(F972)=0,F972="Gebot in € je fm",ISNUMBER(F972)=FALSE),"",E972*F972))</f>
        <v/>
      </c>
    </row>
    <row r="973" spans="1:11" ht="27" customHeight="1" x14ac:dyDescent="0.2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ref="J973:J999" si="31">IF(LEN(F973)=0,"",IF(AND(LEN(F973)&gt;0,LEN($H$5)=0),LEFT($C$6,10),IF(LEN(F973)&gt;0,$H$5,"")))</f>
        <v/>
      </c>
      <c r="K973" s="21" t="str">
        <f t="shared" si="30"/>
        <v/>
      </c>
    </row>
    <row r="974" spans="1:11" ht="27" customHeight="1" x14ac:dyDescent="0.2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1"/>
        <v/>
      </c>
      <c r="K974" s="21" t="str">
        <f t="shared" si="30"/>
        <v/>
      </c>
    </row>
    <row r="975" spans="1:11" ht="27" customHeight="1" x14ac:dyDescent="0.2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1"/>
        <v/>
      </c>
      <c r="K975" s="21" t="str">
        <f t="shared" si="30"/>
        <v/>
      </c>
    </row>
    <row r="976" spans="1:11" ht="27" customHeight="1" x14ac:dyDescent="0.2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1"/>
        <v/>
      </c>
      <c r="K976" s="21" t="str">
        <f t="shared" si="30"/>
        <v/>
      </c>
    </row>
    <row r="977" spans="1:11" ht="27" customHeight="1" x14ac:dyDescent="0.2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1"/>
        <v/>
      </c>
      <c r="K977" s="21" t="str">
        <f t="shared" si="30"/>
        <v/>
      </c>
    </row>
    <row r="978" spans="1:11" ht="27" customHeight="1" x14ac:dyDescent="0.2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1"/>
        <v/>
      </c>
      <c r="K978" s="21" t="str">
        <f t="shared" si="30"/>
        <v/>
      </c>
    </row>
    <row r="979" spans="1:11" ht="27" customHeight="1" x14ac:dyDescent="0.2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1"/>
        <v/>
      </c>
      <c r="K979" s="21" t="str">
        <f t="shared" si="30"/>
        <v/>
      </c>
    </row>
    <row r="980" spans="1:11" ht="27" customHeight="1" x14ac:dyDescent="0.2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1"/>
        <v/>
      </c>
      <c r="K980" s="21" t="str">
        <f t="shared" si="30"/>
        <v/>
      </c>
    </row>
    <row r="981" spans="1:11" ht="27" customHeight="1" x14ac:dyDescent="0.2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1"/>
        <v/>
      </c>
      <c r="K981" s="21" t="str">
        <f t="shared" si="30"/>
        <v/>
      </c>
    </row>
    <row r="982" spans="1:11" ht="27" customHeight="1" x14ac:dyDescent="0.2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1"/>
        <v/>
      </c>
      <c r="K982" s="21" t="str">
        <f t="shared" si="30"/>
        <v/>
      </c>
    </row>
    <row r="983" spans="1:11" ht="27" customHeight="1" x14ac:dyDescent="0.2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1"/>
        <v/>
      </c>
      <c r="K983" s="21" t="str">
        <f t="shared" si="30"/>
        <v/>
      </c>
    </row>
    <row r="984" spans="1:11" ht="27" customHeight="1" x14ac:dyDescent="0.2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1"/>
        <v/>
      </c>
      <c r="K984" s="21" t="str">
        <f t="shared" si="30"/>
        <v/>
      </c>
    </row>
    <row r="985" spans="1:11" ht="27" customHeight="1" x14ac:dyDescent="0.2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1"/>
        <v/>
      </c>
      <c r="K985" s="21" t="str">
        <f t="shared" si="30"/>
        <v/>
      </c>
    </row>
    <row r="986" spans="1:11" ht="27" customHeight="1" x14ac:dyDescent="0.2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1"/>
        <v/>
      </c>
      <c r="K986" s="21" t="str">
        <f t="shared" si="30"/>
        <v/>
      </c>
    </row>
    <row r="987" spans="1:11" ht="27" customHeight="1" x14ac:dyDescent="0.2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1"/>
        <v/>
      </c>
      <c r="K987" s="21" t="str">
        <f t="shared" si="30"/>
        <v/>
      </c>
    </row>
    <row r="988" spans="1:11" ht="27" customHeight="1" x14ac:dyDescent="0.2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1"/>
        <v/>
      </c>
      <c r="K988" s="21" t="str">
        <f t="shared" si="30"/>
        <v/>
      </c>
    </row>
    <row r="989" spans="1:11" ht="27" customHeight="1" x14ac:dyDescent="0.2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1"/>
        <v/>
      </c>
      <c r="K989" s="21" t="str">
        <f t="shared" si="30"/>
        <v/>
      </c>
    </row>
    <row r="990" spans="1:11" ht="27" customHeight="1" x14ac:dyDescent="0.2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1"/>
        <v/>
      </c>
      <c r="K990" s="21" t="str">
        <f t="shared" si="30"/>
        <v/>
      </c>
    </row>
    <row r="991" spans="1:11" ht="27" customHeight="1" x14ac:dyDescent="0.2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1"/>
        <v/>
      </c>
      <c r="K991" s="21" t="str">
        <f t="shared" si="30"/>
        <v/>
      </c>
    </row>
    <row r="992" spans="1:11" ht="27" customHeight="1" x14ac:dyDescent="0.2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1"/>
        <v/>
      </c>
      <c r="K992" s="21" t="str">
        <f t="shared" si="30"/>
        <v/>
      </c>
    </row>
    <row r="993" spans="1:11" ht="27" customHeight="1" x14ac:dyDescent="0.2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1"/>
        <v/>
      </c>
      <c r="K993" s="21" t="str">
        <f t="shared" si="30"/>
        <v/>
      </c>
    </row>
    <row r="994" spans="1:11" ht="27" customHeight="1" x14ac:dyDescent="0.2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1"/>
        <v/>
      </c>
      <c r="K994" s="21" t="str">
        <f t="shared" si="30"/>
        <v/>
      </c>
    </row>
    <row r="995" spans="1:11" ht="27" customHeight="1" x14ac:dyDescent="0.2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1"/>
        <v/>
      </c>
      <c r="K995" s="21" t="str">
        <f t="shared" si="30"/>
        <v/>
      </c>
    </row>
    <row r="996" spans="1:11" ht="27" customHeight="1" x14ac:dyDescent="0.2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1"/>
        <v/>
      </c>
      <c r="K996" s="21" t="str">
        <f t="shared" si="30"/>
        <v/>
      </c>
    </row>
    <row r="997" spans="1:11" ht="27" customHeight="1" x14ac:dyDescent="0.2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1"/>
        <v/>
      </c>
      <c r="K997" s="21" t="str">
        <f t="shared" si="30"/>
        <v/>
      </c>
    </row>
    <row r="998" spans="1:11" ht="27" customHeight="1" x14ac:dyDescent="0.2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1"/>
        <v/>
      </c>
      <c r="K998" s="21" t="str">
        <f t="shared" si="30"/>
        <v/>
      </c>
    </row>
    <row r="999" spans="1:11" ht="27" customHeight="1" x14ac:dyDescent="0.2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1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  <row r="1009" ht="33" customHeight="1" x14ac:dyDescent="0.2"/>
  </sheetData>
  <sheetProtection algorithmName="SHA-512" hashValue="6OAAe+tTcd53amuRTJ+5CScsPAl9zoT5VZrBqx6pFwPheDNXdxCtotNtb+IKGQe7jap1lkCRFCeJmqrQ1MVdVQ==" saltValue="581wLdPIfXTQPQRvxVEH4g==" spinCount="100000" sheet="1" objects="1" scenarios="1"/>
  <mergeCells count="29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4.85546875" style="37" customWidth="1"/>
    <col min="2" max="2" width="11.42578125" style="37"/>
    <col min="3" max="3" width="11.42578125" style="39"/>
    <col min="4" max="4" width="11.42578125" style="41"/>
    <col min="5" max="5" width="11.42578125" style="34"/>
    <col min="6" max="6" width="11.42578125" style="37"/>
    <col min="7" max="7" width="17.42578125" style="37" customWidth="1"/>
    <col min="8" max="11" width="19.42578125" style="34" customWidth="1"/>
    <col min="12" max="13" width="11.42578125" style="34"/>
    <col min="14" max="14" width="19.85546875" style="34" bestFit="1" customWidth="1"/>
    <col min="15" max="15" width="26.85546875" style="34" bestFit="1" customWidth="1"/>
    <col min="16" max="16" width="26.42578125" style="34" customWidth="1"/>
    <col min="17" max="17" width="30.42578125" style="34" bestFit="1" customWidth="1"/>
    <col min="18" max="16384" width="11.42578125" style="34"/>
  </cols>
  <sheetData>
    <row r="1" spans="1:17" x14ac:dyDescent="0.2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37</v>
      </c>
      <c r="H1" s="49" t="s">
        <v>38</v>
      </c>
      <c r="I1" s="49" t="s">
        <v>40</v>
      </c>
      <c r="J1" s="49" t="s">
        <v>41</v>
      </c>
      <c r="K1" s="49" t="s">
        <v>42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39</v>
      </c>
    </row>
    <row r="2" spans="1:17" x14ac:dyDescent="0.2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2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2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2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2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2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2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2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2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2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2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2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2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2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2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2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2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2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2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2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2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2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2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2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2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2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2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2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2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2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2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2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2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2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2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2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2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2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2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2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2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2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2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2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2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2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2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2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2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2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2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2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2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2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2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2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2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2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2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2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2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2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2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2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2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2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2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2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2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2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2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2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2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2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2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2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2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2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2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2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2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2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2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2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2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2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2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2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2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2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2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2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2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2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2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2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2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2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2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2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2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2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2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2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2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2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2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2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2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2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2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2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2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2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2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2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2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2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2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2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2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2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2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2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2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2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2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2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2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2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2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2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2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2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2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2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2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2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2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2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2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2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2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2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2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2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2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2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2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2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2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2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2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2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2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2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2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2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2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2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2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2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2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2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2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2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2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2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2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2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2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2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2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2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2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2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2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2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2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2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2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2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2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2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2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2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2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2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2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2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2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2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2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2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2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2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2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2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2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2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2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2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2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2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2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2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2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2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2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2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2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2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2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2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2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2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2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2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2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2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2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2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2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2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2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2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2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2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2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2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2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2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2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2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2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2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2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2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2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2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2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2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2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2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2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2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2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2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2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2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2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2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2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2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2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2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2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2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2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2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2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2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2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2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2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2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2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2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2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2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2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2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2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2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2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2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2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2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2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2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2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2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2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2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2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2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2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2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2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2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2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2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2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2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2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2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2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2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2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2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2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2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2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2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2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2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2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2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2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2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2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2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2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2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2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2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2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2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2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2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2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2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2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2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2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2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2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2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2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2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2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2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2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2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2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2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2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2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2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2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2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2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2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2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2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2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2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2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2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2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2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2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2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2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2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2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2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2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2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2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2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2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2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2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2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2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2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2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2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2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2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2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2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2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2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2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2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2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2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2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2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2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2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2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2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2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2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2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2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2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2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2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2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2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2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2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2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2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2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2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2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2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2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2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2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2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2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2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2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2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2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2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2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2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2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2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2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2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2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2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2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2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2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2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2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2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2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2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2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2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2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2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2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2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2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2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2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2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2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2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2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2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2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2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2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2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2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2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2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2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2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2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2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2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2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2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2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2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2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2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2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2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2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2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2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2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2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2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2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2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2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2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2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2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2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2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2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2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2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2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2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2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2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2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2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2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2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2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2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2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2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2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2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2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2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2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2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2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2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2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2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2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2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2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2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2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2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2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2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2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2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2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2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2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2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2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2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2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2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2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2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2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2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2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2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2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2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2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2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2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2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2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2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2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2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2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2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2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2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2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2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2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2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2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2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2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2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2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2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2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2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2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2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2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2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2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2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2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2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2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2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2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2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2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2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2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2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2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2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2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2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2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2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2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2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2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2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2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2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2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2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2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2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2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2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2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2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2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2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2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2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2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2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2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2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2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2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2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2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2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2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2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2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2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2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2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2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2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2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2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2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2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2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2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2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2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2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2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2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2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2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2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2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2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2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2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2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2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2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2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2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2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2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2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2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2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2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2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2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2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2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2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2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2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2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2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2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2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2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2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2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2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2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2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2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2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2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2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2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2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2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2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2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2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2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2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2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2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2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2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2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2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2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2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2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2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2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2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2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2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2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2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2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2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2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2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2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2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2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2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2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2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2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2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2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2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2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2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2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2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2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2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2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2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2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2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2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2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2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2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2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2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2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2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2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2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2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2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2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2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2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2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2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2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2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2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2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2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2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2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2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2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2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2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2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2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2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2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2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2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2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2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2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2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2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2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2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2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2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2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2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2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2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2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2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2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2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2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2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2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2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2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2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2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2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2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2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2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2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2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2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2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2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2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2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2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2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2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2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2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2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2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2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2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2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2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2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2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2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2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2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2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2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2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2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2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2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2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2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2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2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2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2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2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2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2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2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2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2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2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2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2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2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2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2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2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2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2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2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2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2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2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2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2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2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2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2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2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2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2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2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2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2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2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2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2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2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2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2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2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2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2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2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2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2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2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2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2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2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2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2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2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2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2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2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2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2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2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2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2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2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2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2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2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2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2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2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2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2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2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2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2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2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2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2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2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2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2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2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2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2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2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2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2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2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2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2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2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2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2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2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2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2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2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2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2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2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2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2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2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2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2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2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2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2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2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2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2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2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2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2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2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2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2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2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2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2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2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2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2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2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2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2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2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2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2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2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2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2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2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2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2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2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2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2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2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2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2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2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2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2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2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2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2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2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2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2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2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2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2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2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2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2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2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2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2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2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2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2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2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2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2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2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2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2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2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2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2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2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2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2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2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2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2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2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2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2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2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2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2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2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2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2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2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2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2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2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2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2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2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2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2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2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2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2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2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2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2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2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2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2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2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2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2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2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2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2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fbg01</cp:lastModifiedBy>
  <cp:lastPrinted>2022-02-17T09:31:53Z</cp:lastPrinted>
  <dcterms:created xsi:type="dcterms:W3CDTF">2016-11-09T09:41:35Z</dcterms:created>
  <dcterms:modified xsi:type="dcterms:W3CDTF">2022-02-17T14:05:20Z</dcterms:modified>
</cp:coreProperties>
</file>