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workbookProtection workbookPassword="D182" lockStructure="1"/>
  <bookViews>
    <workbookView xWindow="-105" yWindow="-105" windowWidth="20730" windowHeight="11760"/>
  </bookViews>
  <sheets>
    <sheet name="Angebotsliste" sheetId="1" r:id="rId1"/>
    <sheet name="Zusammenstellung" sheetId="2" state="hidden" r:id="rId2"/>
  </sheets>
  <definedNames>
    <definedName name="_xlnm.Print_Area" localSheetId="0">Angebotsliste!$A$1:$J$205</definedName>
  </definedNames>
  <calcPr calcId="145621"/>
  <pivotCaches>
    <pivotCache cacheId="7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H5" i="1"/>
  <c r="E10" i="1" l="1"/>
  <c r="H10" i="1" l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D1000" i="2"/>
  <c r="A1001" i="2"/>
  <c r="B1001" i="2"/>
  <c r="D1001" i="2"/>
  <c r="A1002" i="2"/>
  <c r="B1002" i="2"/>
  <c r="D1002" i="2"/>
  <c r="A1003" i="2"/>
  <c r="B1003" i="2"/>
  <c r="D1003" i="2"/>
  <c r="A1004" i="2"/>
  <c r="B1004" i="2"/>
  <c r="D1004" i="2"/>
  <c r="A1005" i="2"/>
  <c r="B1005" i="2"/>
  <c r="D1005" i="2"/>
  <c r="A1006" i="2"/>
  <c r="B1006" i="2"/>
  <c r="D1006" i="2"/>
  <c r="A1007" i="2"/>
  <c r="B1007" i="2"/>
  <c r="D1007" i="2"/>
  <c r="A1008" i="2"/>
  <c r="B1008" i="2"/>
  <c r="D1008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992" i="2" l="1"/>
  <c r="H992" i="2"/>
  <c r="F992" i="2"/>
  <c r="G980" i="2"/>
  <c r="H980" i="2"/>
  <c r="F980" i="2"/>
  <c r="G960" i="2"/>
  <c r="H960" i="2"/>
  <c r="F960" i="2"/>
  <c r="G908" i="2"/>
  <c r="H908" i="2"/>
  <c r="F908" i="2"/>
  <c r="G804" i="2"/>
  <c r="H804" i="2"/>
  <c r="F804" i="2"/>
  <c r="G764" i="2"/>
  <c r="H764" i="2"/>
  <c r="F764" i="2"/>
  <c r="G760" i="2"/>
  <c r="H760" i="2"/>
  <c r="F760" i="2"/>
  <c r="G724" i="2"/>
  <c r="H724" i="2"/>
  <c r="F724" i="2"/>
  <c r="G7" i="2"/>
  <c r="H7" i="2"/>
  <c r="F7" i="2"/>
  <c r="G3" i="2"/>
  <c r="H3" i="2"/>
  <c r="F3" i="2"/>
  <c r="G1006" i="2"/>
  <c r="H1006" i="2"/>
  <c r="F1006" i="2"/>
  <c r="G1002" i="2"/>
  <c r="H1002" i="2"/>
  <c r="F1002" i="2"/>
  <c r="G998" i="2"/>
  <c r="H998" i="2"/>
  <c r="F998" i="2"/>
  <c r="G994" i="2"/>
  <c r="H994" i="2"/>
  <c r="F994" i="2"/>
  <c r="G990" i="2"/>
  <c r="H990" i="2"/>
  <c r="F990" i="2"/>
  <c r="G986" i="2"/>
  <c r="H986" i="2"/>
  <c r="F986" i="2"/>
  <c r="G982" i="2"/>
  <c r="H982" i="2"/>
  <c r="F982" i="2"/>
  <c r="G978" i="2"/>
  <c r="H978" i="2"/>
  <c r="F978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26" i="2"/>
  <c r="H926" i="2"/>
  <c r="F926" i="2"/>
  <c r="G922" i="2"/>
  <c r="H922" i="2"/>
  <c r="F922" i="2"/>
  <c r="G918" i="2"/>
  <c r="H918" i="2"/>
  <c r="F918" i="2"/>
  <c r="G914" i="2"/>
  <c r="H914" i="2"/>
  <c r="F914" i="2"/>
  <c r="G910" i="2"/>
  <c r="H910" i="2"/>
  <c r="F910" i="2"/>
  <c r="G906" i="2"/>
  <c r="H906" i="2"/>
  <c r="F906" i="2"/>
  <c r="G902" i="2"/>
  <c r="H902" i="2"/>
  <c r="F902" i="2"/>
  <c r="G898" i="2"/>
  <c r="H898" i="2"/>
  <c r="F898" i="2"/>
  <c r="G894" i="2"/>
  <c r="H894" i="2"/>
  <c r="F894" i="2"/>
  <c r="G890" i="2"/>
  <c r="H890" i="2"/>
  <c r="F890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70" i="2"/>
  <c r="H870" i="2"/>
  <c r="F870" i="2"/>
  <c r="G866" i="2"/>
  <c r="H866" i="2"/>
  <c r="F866" i="2"/>
  <c r="G862" i="2"/>
  <c r="H862" i="2"/>
  <c r="F862" i="2"/>
  <c r="G858" i="2"/>
  <c r="H858" i="2"/>
  <c r="F858" i="2"/>
  <c r="G854" i="2"/>
  <c r="H854" i="2"/>
  <c r="F854" i="2"/>
  <c r="G850" i="2"/>
  <c r="H850" i="2"/>
  <c r="F850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826" i="2"/>
  <c r="H826" i="2"/>
  <c r="F826" i="2"/>
  <c r="G822" i="2"/>
  <c r="H822" i="2"/>
  <c r="F822" i="2"/>
  <c r="G818" i="2"/>
  <c r="H818" i="2"/>
  <c r="F818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90" i="2"/>
  <c r="H790" i="2"/>
  <c r="F790" i="2"/>
  <c r="G786" i="2"/>
  <c r="H786" i="2"/>
  <c r="F786" i="2"/>
  <c r="G782" i="2"/>
  <c r="H782" i="2"/>
  <c r="F782" i="2"/>
  <c r="G778" i="2"/>
  <c r="H778" i="2"/>
  <c r="F778" i="2"/>
  <c r="G774" i="2"/>
  <c r="H774" i="2"/>
  <c r="F774" i="2"/>
  <c r="G770" i="2"/>
  <c r="H770" i="2"/>
  <c r="F770" i="2"/>
  <c r="G766" i="2"/>
  <c r="H766" i="2"/>
  <c r="F766" i="2"/>
  <c r="G762" i="2"/>
  <c r="H762" i="2"/>
  <c r="F762" i="2"/>
  <c r="G758" i="2"/>
  <c r="H758" i="2"/>
  <c r="F758" i="2"/>
  <c r="G754" i="2"/>
  <c r="H754" i="2"/>
  <c r="F754" i="2"/>
  <c r="G750" i="2"/>
  <c r="H750" i="2"/>
  <c r="F750" i="2"/>
  <c r="G746" i="2"/>
  <c r="H746" i="2"/>
  <c r="F746" i="2"/>
  <c r="G742" i="2"/>
  <c r="H742" i="2"/>
  <c r="F742" i="2"/>
  <c r="G738" i="2"/>
  <c r="H738" i="2"/>
  <c r="F738" i="2"/>
  <c r="G734" i="2"/>
  <c r="H734" i="2"/>
  <c r="F734" i="2"/>
  <c r="G730" i="2"/>
  <c r="H730" i="2"/>
  <c r="F730" i="2"/>
  <c r="G726" i="2"/>
  <c r="H726" i="2"/>
  <c r="F726" i="2"/>
  <c r="G722" i="2"/>
  <c r="H722" i="2"/>
  <c r="F722" i="2"/>
  <c r="G718" i="2"/>
  <c r="H718" i="2"/>
  <c r="F718" i="2"/>
  <c r="G714" i="2"/>
  <c r="H714" i="2"/>
  <c r="F714" i="2"/>
  <c r="G710" i="2"/>
  <c r="H710" i="2"/>
  <c r="F710" i="2"/>
  <c r="G706" i="2"/>
  <c r="H706" i="2"/>
  <c r="F706" i="2"/>
  <c r="G702" i="2"/>
  <c r="H702" i="2"/>
  <c r="F702" i="2"/>
  <c r="G698" i="2"/>
  <c r="H698" i="2"/>
  <c r="F698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78" i="2"/>
  <c r="H678" i="2"/>
  <c r="F678" i="2"/>
  <c r="G674" i="2"/>
  <c r="H674" i="2"/>
  <c r="F674" i="2"/>
  <c r="G670" i="2"/>
  <c r="H670" i="2"/>
  <c r="F670" i="2"/>
  <c r="G666" i="2"/>
  <c r="H666" i="2"/>
  <c r="F666" i="2"/>
  <c r="G662" i="2"/>
  <c r="H662" i="2"/>
  <c r="F662" i="2"/>
  <c r="G658" i="2"/>
  <c r="H658" i="2"/>
  <c r="F658" i="2"/>
  <c r="G654" i="2"/>
  <c r="H654" i="2"/>
  <c r="F654" i="2"/>
  <c r="G650" i="2"/>
  <c r="H650" i="2"/>
  <c r="F650" i="2"/>
  <c r="G646" i="2"/>
  <c r="H646" i="2"/>
  <c r="F646" i="2"/>
  <c r="G642" i="2"/>
  <c r="H642" i="2"/>
  <c r="F642" i="2"/>
  <c r="G638" i="2"/>
  <c r="H638" i="2"/>
  <c r="F638" i="2"/>
  <c r="G634" i="2"/>
  <c r="H634" i="2"/>
  <c r="F634" i="2"/>
  <c r="G630" i="2"/>
  <c r="H630" i="2"/>
  <c r="F630" i="2"/>
  <c r="G626" i="2"/>
  <c r="H626" i="2"/>
  <c r="F626" i="2"/>
  <c r="G622" i="2"/>
  <c r="H622" i="2"/>
  <c r="F622" i="2"/>
  <c r="G618" i="2"/>
  <c r="H618" i="2"/>
  <c r="F618" i="2"/>
  <c r="G614" i="2"/>
  <c r="H614" i="2"/>
  <c r="F614" i="2"/>
  <c r="G610" i="2"/>
  <c r="H610" i="2"/>
  <c r="F610" i="2"/>
  <c r="G606" i="2"/>
  <c r="H606" i="2"/>
  <c r="F606" i="2"/>
  <c r="G602" i="2"/>
  <c r="H602" i="2"/>
  <c r="F602" i="2"/>
  <c r="G598" i="2"/>
  <c r="H598" i="2"/>
  <c r="F598" i="2"/>
  <c r="G594" i="2"/>
  <c r="H594" i="2"/>
  <c r="F594" i="2"/>
  <c r="G590" i="2"/>
  <c r="H590" i="2"/>
  <c r="F590" i="2"/>
  <c r="G586" i="2"/>
  <c r="H586" i="2"/>
  <c r="F586" i="2"/>
  <c r="G582" i="2"/>
  <c r="H582" i="2"/>
  <c r="F582" i="2"/>
  <c r="G578" i="2"/>
  <c r="H578" i="2"/>
  <c r="F578" i="2"/>
  <c r="G574" i="2"/>
  <c r="H574" i="2"/>
  <c r="F574" i="2"/>
  <c r="G570" i="2"/>
  <c r="H570" i="2"/>
  <c r="F570" i="2"/>
  <c r="G566" i="2"/>
  <c r="H566" i="2"/>
  <c r="F566" i="2"/>
  <c r="G562" i="2"/>
  <c r="H562" i="2"/>
  <c r="F562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42" i="2"/>
  <c r="H542" i="2"/>
  <c r="F542" i="2"/>
  <c r="G538" i="2"/>
  <c r="H538" i="2"/>
  <c r="F538" i="2"/>
  <c r="G534" i="2"/>
  <c r="H534" i="2"/>
  <c r="F534" i="2"/>
  <c r="G530" i="2"/>
  <c r="H530" i="2"/>
  <c r="F530" i="2"/>
  <c r="G526" i="2"/>
  <c r="H526" i="2"/>
  <c r="F526" i="2"/>
  <c r="G522" i="2"/>
  <c r="H522" i="2"/>
  <c r="F522" i="2"/>
  <c r="G518" i="2"/>
  <c r="H518" i="2"/>
  <c r="F518" i="2"/>
  <c r="G514" i="2"/>
  <c r="H514" i="2"/>
  <c r="F514" i="2"/>
  <c r="G510" i="2"/>
  <c r="H510" i="2"/>
  <c r="F510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90" i="2"/>
  <c r="H490" i="2"/>
  <c r="F490" i="2"/>
  <c r="G486" i="2"/>
  <c r="H486" i="2"/>
  <c r="F486" i="2"/>
  <c r="G482" i="2"/>
  <c r="H482" i="2"/>
  <c r="F482" i="2"/>
  <c r="G478" i="2"/>
  <c r="H478" i="2"/>
  <c r="F478" i="2"/>
  <c r="G474" i="2"/>
  <c r="H474" i="2"/>
  <c r="F474" i="2"/>
  <c r="G470" i="2"/>
  <c r="H470" i="2"/>
  <c r="F470" i="2"/>
  <c r="G466" i="2"/>
  <c r="H466" i="2"/>
  <c r="F466" i="2"/>
  <c r="G462" i="2"/>
  <c r="H462" i="2"/>
  <c r="F462" i="2"/>
  <c r="G458" i="2"/>
  <c r="H458" i="2"/>
  <c r="F458" i="2"/>
  <c r="G454" i="2"/>
  <c r="H454" i="2"/>
  <c r="F454" i="2"/>
  <c r="G450" i="2"/>
  <c r="H450" i="2"/>
  <c r="F450" i="2"/>
  <c r="G446" i="2"/>
  <c r="H446" i="2"/>
  <c r="F446" i="2"/>
  <c r="G442" i="2"/>
  <c r="H442" i="2"/>
  <c r="F442" i="2"/>
  <c r="G438" i="2"/>
  <c r="H438" i="2"/>
  <c r="F438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8" i="2"/>
  <c r="H418" i="2"/>
  <c r="F418" i="2"/>
  <c r="G414" i="2"/>
  <c r="H414" i="2"/>
  <c r="F414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4" i="2"/>
  <c r="H394" i="2"/>
  <c r="F394" i="2"/>
  <c r="G390" i="2"/>
  <c r="H390" i="2"/>
  <c r="F390" i="2"/>
  <c r="G386" i="2"/>
  <c r="H386" i="2"/>
  <c r="F386" i="2"/>
  <c r="G382" i="2"/>
  <c r="H382" i="2"/>
  <c r="F382" i="2"/>
  <c r="G378" i="2"/>
  <c r="H378" i="2"/>
  <c r="F378" i="2"/>
  <c r="G374" i="2"/>
  <c r="H374" i="2"/>
  <c r="F374" i="2"/>
  <c r="G370" i="2"/>
  <c r="H370" i="2"/>
  <c r="F370" i="2"/>
  <c r="G366" i="2"/>
  <c r="H366" i="2"/>
  <c r="F366" i="2"/>
  <c r="G362" i="2"/>
  <c r="H362" i="2"/>
  <c r="F362" i="2"/>
  <c r="G358" i="2"/>
  <c r="H358" i="2"/>
  <c r="F358" i="2"/>
  <c r="G354" i="2"/>
  <c r="H354" i="2"/>
  <c r="F354" i="2"/>
  <c r="G350" i="2"/>
  <c r="H350" i="2"/>
  <c r="F350" i="2"/>
  <c r="G346" i="2"/>
  <c r="H346" i="2"/>
  <c r="F346" i="2"/>
  <c r="G342" i="2"/>
  <c r="H342" i="2"/>
  <c r="F342" i="2"/>
  <c r="G338" i="2"/>
  <c r="H338" i="2"/>
  <c r="F338" i="2"/>
  <c r="G334" i="2"/>
  <c r="H334" i="2"/>
  <c r="F334" i="2"/>
  <c r="G330" i="2"/>
  <c r="H330" i="2"/>
  <c r="F330" i="2"/>
  <c r="G326" i="2"/>
  <c r="H326" i="2"/>
  <c r="F326" i="2"/>
  <c r="G322" i="2"/>
  <c r="H322" i="2"/>
  <c r="F322" i="2"/>
  <c r="G318" i="2"/>
  <c r="H318" i="2"/>
  <c r="F318" i="2"/>
  <c r="G314" i="2"/>
  <c r="H314" i="2"/>
  <c r="F314" i="2"/>
  <c r="G310" i="2"/>
  <c r="H310" i="2"/>
  <c r="F310" i="2"/>
  <c r="G306" i="2"/>
  <c r="H306" i="2"/>
  <c r="F306" i="2"/>
  <c r="G302" i="2"/>
  <c r="H302" i="2"/>
  <c r="F302" i="2"/>
  <c r="G298" i="2"/>
  <c r="H298" i="2"/>
  <c r="F298" i="2"/>
  <c r="G294" i="2"/>
  <c r="H294" i="2"/>
  <c r="F294" i="2"/>
  <c r="G290" i="2"/>
  <c r="H290" i="2"/>
  <c r="F290" i="2"/>
  <c r="G286" i="2"/>
  <c r="H286" i="2"/>
  <c r="F286" i="2"/>
  <c r="G282" i="2"/>
  <c r="H282" i="2"/>
  <c r="F282" i="2"/>
  <c r="G278" i="2"/>
  <c r="H278" i="2"/>
  <c r="F278" i="2"/>
  <c r="G274" i="2"/>
  <c r="H274" i="2"/>
  <c r="F274" i="2"/>
  <c r="G270" i="2"/>
  <c r="H270" i="2"/>
  <c r="F270" i="2"/>
  <c r="G266" i="2"/>
  <c r="H266" i="2"/>
  <c r="F266" i="2"/>
  <c r="G262" i="2"/>
  <c r="H262" i="2"/>
  <c r="F262" i="2"/>
  <c r="G258" i="2"/>
  <c r="H258" i="2"/>
  <c r="F258" i="2"/>
  <c r="G254" i="2"/>
  <c r="H254" i="2"/>
  <c r="F254" i="2"/>
  <c r="G250" i="2"/>
  <c r="H250" i="2"/>
  <c r="F250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30" i="2"/>
  <c r="H230" i="2"/>
  <c r="F230" i="2"/>
  <c r="G226" i="2"/>
  <c r="H226" i="2"/>
  <c r="F226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86" i="2"/>
  <c r="H186" i="2"/>
  <c r="F186" i="2"/>
  <c r="G182" i="2"/>
  <c r="H182" i="2"/>
  <c r="F182" i="2"/>
  <c r="G178" i="2"/>
  <c r="H178" i="2"/>
  <c r="F178" i="2"/>
  <c r="G174" i="2"/>
  <c r="H174" i="2"/>
  <c r="F174" i="2"/>
  <c r="G170" i="2"/>
  <c r="H170" i="2"/>
  <c r="F170" i="2"/>
  <c r="G166" i="2"/>
  <c r="H166" i="2"/>
  <c r="F166" i="2"/>
  <c r="G162" i="2"/>
  <c r="H162" i="2"/>
  <c r="F162" i="2"/>
  <c r="G158" i="2"/>
  <c r="H158" i="2"/>
  <c r="F158" i="2"/>
  <c r="G154" i="2"/>
  <c r="H154" i="2"/>
  <c r="F154" i="2"/>
  <c r="G150" i="2"/>
  <c r="H150" i="2"/>
  <c r="F150" i="2"/>
  <c r="G146" i="2"/>
  <c r="H146" i="2"/>
  <c r="F146" i="2"/>
  <c r="G142" i="2"/>
  <c r="H142" i="2"/>
  <c r="F142" i="2"/>
  <c r="G138" i="2"/>
  <c r="H138" i="2"/>
  <c r="F138" i="2"/>
  <c r="G134" i="2"/>
  <c r="H134" i="2"/>
  <c r="F134" i="2"/>
  <c r="G130" i="2"/>
  <c r="H130" i="2"/>
  <c r="F130" i="2"/>
  <c r="G126" i="2"/>
  <c r="H126" i="2"/>
  <c r="F126" i="2"/>
  <c r="G122" i="2"/>
  <c r="H122" i="2"/>
  <c r="F122" i="2"/>
  <c r="G118" i="2"/>
  <c r="H118" i="2"/>
  <c r="F118" i="2"/>
  <c r="G114" i="2"/>
  <c r="H114" i="2"/>
  <c r="F114" i="2"/>
  <c r="G110" i="2"/>
  <c r="H110" i="2"/>
  <c r="F110" i="2"/>
  <c r="G106" i="2"/>
  <c r="H106" i="2"/>
  <c r="F106" i="2"/>
  <c r="G102" i="2"/>
  <c r="H102" i="2"/>
  <c r="F102" i="2"/>
  <c r="G98" i="2"/>
  <c r="H98" i="2"/>
  <c r="F98" i="2"/>
  <c r="G94" i="2"/>
  <c r="H94" i="2"/>
  <c r="F94" i="2"/>
  <c r="G90" i="2"/>
  <c r="H90" i="2"/>
  <c r="F90" i="2"/>
  <c r="G86" i="2"/>
  <c r="H86" i="2"/>
  <c r="F86" i="2"/>
  <c r="G82" i="2"/>
  <c r="H82" i="2"/>
  <c r="F82" i="2"/>
  <c r="G78" i="2"/>
  <c r="H78" i="2"/>
  <c r="F78" i="2"/>
  <c r="G74" i="2"/>
  <c r="H74" i="2"/>
  <c r="F74" i="2"/>
  <c r="G70" i="2"/>
  <c r="H70" i="2"/>
  <c r="F70" i="2"/>
  <c r="G66" i="2"/>
  <c r="H66" i="2"/>
  <c r="F66" i="2"/>
  <c r="G62" i="2"/>
  <c r="H62" i="2"/>
  <c r="F62" i="2"/>
  <c r="G58" i="2"/>
  <c r="H58" i="2"/>
  <c r="F58" i="2"/>
  <c r="G54" i="2"/>
  <c r="H54" i="2"/>
  <c r="F54" i="2"/>
  <c r="G50" i="2"/>
  <c r="H50" i="2"/>
  <c r="F50" i="2"/>
  <c r="G46" i="2"/>
  <c r="H46" i="2"/>
  <c r="F46" i="2"/>
  <c r="G42" i="2"/>
  <c r="H42" i="2"/>
  <c r="F42" i="2"/>
  <c r="G38" i="2"/>
  <c r="H38" i="2"/>
  <c r="F38" i="2"/>
  <c r="G34" i="2"/>
  <c r="H34" i="2"/>
  <c r="F34" i="2"/>
  <c r="G30" i="2"/>
  <c r="H30" i="2"/>
  <c r="F30" i="2"/>
  <c r="G26" i="2"/>
  <c r="H26" i="2"/>
  <c r="F26" i="2"/>
  <c r="G22" i="2"/>
  <c r="H22" i="2"/>
  <c r="F22" i="2"/>
  <c r="G18" i="2"/>
  <c r="H18" i="2"/>
  <c r="F18" i="2"/>
  <c r="G14" i="2"/>
  <c r="H14" i="2"/>
  <c r="F14" i="2"/>
  <c r="G10" i="2"/>
  <c r="H10" i="2"/>
  <c r="F10" i="2"/>
  <c r="G988" i="2"/>
  <c r="H988" i="2"/>
  <c r="F988" i="2"/>
  <c r="G972" i="2"/>
  <c r="H972" i="2"/>
  <c r="F972" i="2"/>
  <c r="G956" i="2"/>
  <c r="H956" i="2"/>
  <c r="F956" i="2"/>
  <c r="G952" i="2"/>
  <c r="H952" i="2"/>
  <c r="F952" i="2"/>
  <c r="G6" i="2"/>
  <c r="H6" i="2"/>
  <c r="F6" i="2"/>
  <c r="G1007" i="2"/>
  <c r="H1007" i="2"/>
  <c r="F1007" i="2"/>
  <c r="G1003" i="2"/>
  <c r="H1003" i="2"/>
  <c r="F1003" i="2"/>
  <c r="G999" i="2"/>
  <c r="H999" i="2"/>
  <c r="F999" i="2"/>
  <c r="G995" i="2"/>
  <c r="H995" i="2"/>
  <c r="F995" i="2"/>
  <c r="G991" i="2"/>
  <c r="H991" i="2"/>
  <c r="F991" i="2"/>
  <c r="G987" i="2"/>
  <c r="H987" i="2"/>
  <c r="F987" i="2"/>
  <c r="G983" i="2"/>
  <c r="H983" i="2"/>
  <c r="F983" i="2"/>
  <c r="G979" i="2"/>
  <c r="H979" i="2"/>
  <c r="F979" i="2"/>
  <c r="G975" i="2"/>
  <c r="H975" i="2"/>
  <c r="F975" i="2"/>
  <c r="G971" i="2"/>
  <c r="H971" i="2"/>
  <c r="F971" i="2"/>
  <c r="G967" i="2"/>
  <c r="H967" i="2"/>
  <c r="F967" i="2"/>
  <c r="G963" i="2"/>
  <c r="H963" i="2"/>
  <c r="F963" i="2"/>
  <c r="G959" i="2"/>
  <c r="H959" i="2"/>
  <c r="F959" i="2"/>
  <c r="G955" i="2"/>
  <c r="H955" i="2"/>
  <c r="F955" i="2"/>
  <c r="G951" i="2"/>
  <c r="H951" i="2"/>
  <c r="F951" i="2"/>
  <c r="G947" i="2"/>
  <c r="H947" i="2"/>
  <c r="F947" i="2"/>
  <c r="G943" i="2"/>
  <c r="H943" i="2"/>
  <c r="F943" i="2"/>
  <c r="G939" i="2"/>
  <c r="H939" i="2"/>
  <c r="F939" i="2"/>
  <c r="G935" i="2"/>
  <c r="H935" i="2"/>
  <c r="F935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5" i="2"/>
  <c r="H915" i="2"/>
  <c r="F915" i="2"/>
  <c r="G911" i="2"/>
  <c r="H911" i="2"/>
  <c r="F911" i="2"/>
  <c r="G907" i="2"/>
  <c r="H907" i="2"/>
  <c r="F907" i="2"/>
  <c r="G903" i="2"/>
  <c r="H903" i="2"/>
  <c r="F903" i="2"/>
  <c r="G899" i="2"/>
  <c r="H899" i="2"/>
  <c r="F899" i="2"/>
  <c r="G895" i="2"/>
  <c r="H895" i="2"/>
  <c r="F895" i="2"/>
  <c r="G891" i="2"/>
  <c r="H891" i="2"/>
  <c r="F891" i="2"/>
  <c r="G887" i="2"/>
  <c r="H887" i="2"/>
  <c r="F887" i="2"/>
  <c r="G883" i="2"/>
  <c r="H883" i="2"/>
  <c r="F883" i="2"/>
  <c r="G879" i="2"/>
  <c r="H879" i="2"/>
  <c r="F879" i="2"/>
  <c r="G875" i="2"/>
  <c r="H875" i="2"/>
  <c r="F875" i="2"/>
  <c r="G871" i="2"/>
  <c r="H871" i="2"/>
  <c r="F871" i="2"/>
  <c r="G867" i="2"/>
  <c r="H867" i="2"/>
  <c r="F867" i="2"/>
  <c r="G863" i="2"/>
  <c r="H863" i="2"/>
  <c r="F863" i="2"/>
  <c r="G859" i="2"/>
  <c r="H859" i="2"/>
  <c r="F859" i="2"/>
  <c r="G855" i="2"/>
  <c r="H855" i="2"/>
  <c r="F855" i="2"/>
  <c r="G851" i="2"/>
  <c r="H851" i="2"/>
  <c r="F851" i="2"/>
  <c r="G847" i="2"/>
  <c r="H847" i="2"/>
  <c r="F847" i="2"/>
  <c r="G843" i="2"/>
  <c r="H843" i="2"/>
  <c r="F843" i="2"/>
  <c r="G839" i="2"/>
  <c r="H839" i="2"/>
  <c r="F839" i="2"/>
  <c r="G835" i="2"/>
  <c r="H835" i="2"/>
  <c r="F835" i="2"/>
  <c r="G831" i="2"/>
  <c r="H831" i="2"/>
  <c r="F831" i="2"/>
  <c r="G827" i="2"/>
  <c r="H827" i="2"/>
  <c r="F827" i="2"/>
  <c r="G823" i="2"/>
  <c r="H823" i="2"/>
  <c r="F823" i="2"/>
  <c r="G819" i="2"/>
  <c r="H819" i="2"/>
  <c r="F819" i="2"/>
  <c r="G815" i="2"/>
  <c r="H815" i="2"/>
  <c r="F815" i="2"/>
  <c r="G811" i="2"/>
  <c r="H811" i="2"/>
  <c r="F811" i="2"/>
  <c r="G807" i="2"/>
  <c r="H807" i="2"/>
  <c r="F807" i="2"/>
  <c r="G803" i="2"/>
  <c r="H803" i="2"/>
  <c r="F803" i="2"/>
  <c r="G799" i="2"/>
  <c r="H799" i="2"/>
  <c r="F799" i="2"/>
  <c r="G795" i="2"/>
  <c r="H795" i="2"/>
  <c r="F795" i="2"/>
  <c r="G791" i="2"/>
  <c r="H791" i="2"/>
  <c r="F791" i="2"/>
  <c r="G787" i="2"/>
  <c r="H787" i="2"/>
  <c r="F787" i="2"/>
  <c r="G783" i="2"/>
  <c r="H783" i="2"/>
  <c r="F783" i="2"/>
  <c r="G779" i="2"/>
  <c r="H779" i="2"/>
  <c r="F779" i="2"/>
  <c r="G775" i="2"/>
  <c r="H775" i="2"/>
  <c r="F775" i="2"/>
  <c r="G771" i="2"/>
  <c r="H771" i="2"/>
  <c r="F771" i="2"/>
  <c r="G767" i="2"/>
  <c r="H767" i="2"/>
  <c r="F767" i="2"/>
  <c r="G763" i="2"/>
  <c r="H763" i="2"/>
  <c r="F763" i="2"/>
  <c r="G759" i="2"/>
  <c r="H759" i="2"/>
  <c r="F759" i="2"/>
  <c r="G755" i="2"/>
  <c r="H755" i="2"/>
  <c r="F755" i="2"/>
  <c r="G751" i="2"/>
  <c r="H751" i="2"/>
  <c r="F751" i="2"/>
  <c r="G747" i="2"/>
  <c r="H747" i="2"/>
  <c r="F747" i="2"/>
  <c r="G743" i="2"/>
  <c r="H743" i="2"/>
  <c r="F743" i="2"/>
  <c r="G739" i="2"/>
  <c r="H739" i="2"/>
  <c r="F739" i="2"/>
  <c r="G735" i="2"/>
  <c r="H735" i="2"/>
  <c r="F735" i="2"/>
  <c r="G731" i="2"/>
  <c r="H731" i="2"/>
  <c r="F731" i="2"/>
  <c r="G727" i="2"/>
  <c r="H727" i="2"/>
  <c r="F727" i="2"/>
  <c r="G723" i="2"/>
  <c r="H723" i="2"/>
  <c r="F723" i="2"/>
  <c r="G719" i="2"/>
  <c r="H719" i="2"/>
  <c r="F719" i="2"/>
  <c r="G715" i="2"/>
  <c r="H715" i="2"/>
  <c r="F715" i="2"/>
  <c r="G711" i="2"/>
  <c r="H711" i="2"/>
  <c r="F711" i="2"/>
  <c r="G707" i="2"/>
  <c r="H707" i="2"/>
  <c r="F707" i="2"/>
  <c r="G703" i="2"/>
  <c r="H703" i="2"/>
  <c r="F703" i="2"/>
  <c r="G699" i="2"/>
  <c r="H699" i="2"/>
  <c r="F699" i="2"/>
  <c r="G695" i="2"/>
  <c r="H695" i="2"/>
  <c r="F695" i="2"/>
  <c r="G691" i="2"/>
  <c r="H691" i="2"/>
  <c r="F691" i="2"/>
  <c r="G687" i="2"/>
  <c r="H687" i="2"/>
  <c r="F687" i="2"/>
  <c r="G683" i="2"/>
  <c r="H683" i="2"/>
  <c r="F683" i="2"/>
  <c r="G679" i="2"/>
  <c r="H679" i="2"/>
  <c r="F679" i="2"/>
  <c r="G675" i="2"/>
  <c r="H675" i="2"/>
  <c r="F675" i="2"/>
  <c r="G671" i="2"/>
  <c r="H671" i="2"/>
  <c r="F671" i="2"/>
  <c r="G667" i="2"/>
  <c r="H667" i="2"/>
  <c r="F667" i="2"/>
  <c r="G663" i="2"/>
  <c r="H663" i="2"/>
  <c r="F663" i="2"/>
  <c r="G659" i="2"/>
  <c r="H659" i="2"/>
  <c r="F659" i="2"/>
  <c r="G655" i="2"/>
  <c r="H655" i="2"/>
  <c r="F655" i="2"/>
  <c r="G651" i="2"/>
  <c r="H651" i="2"/>
  <c r="F651" i="2"/>
  <c r="G647" i="2"/>
  <c r="H647" i="2"/>
  <c r="F647" i="2"/>
  <c r="G643" i="2"/>
  <c r="H643" i="2"/>
  <c r="F643" i="2"/>
  <c r="G639" i="2"/>
  <c r="H639" i="2"/>
  <c r="F639" i="2"/>
  <c r="G635" i="2"/>
  <c r="H635" i="2"/>
  <c r="F635" i="2"/>
  <c r="G631" i="2"/>
  <c r="H631" i="2"/>
  <c r="F631" i="2"/>
  <c r="G627" i="2"/>
  <c r="H627" i="2"/>
  <c r="F627" i="2"/>
  <c r="G623" i="2"/>
  <c r="H623" i="2"/>
  <c r="F623" i="2"/>
  <c r="G619" i="2"/>
  <c r="H619" i="2"/>
  <c r="F619" i="2"/>
  <c r="G615" i="2"/>
  <c r="H615" i="2"/>
  <c r="F615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95" i="2"/>
  <c r="H595" i="2"/>
  <c r="F595" i="2"/>
  <c r="G591" i="2"/>
  <c r="H591" i="2"/>
  <c r="F591" i="2"/>
  <c r="G587" i="2"/>
  <c r="H587" i="2"/>
  <c r="F587" i="2"/>
  <c r="G583" i="2"/>
  <c r="H583" i="2"/>
  <c r="F583" i="2"/>
  <c r="G579" i="2"/>
  <c r="H579" i="2"/>
  <c r="F579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59" i="2"/>
  <c r="H559" i="2"/>
  <c r="F559" i="2"/>
  <c r="G555" i="2"/>
  <c r="H555" i="2"/>
  <c r="F555" i="2"/>
  <c r="G551" i="2"/>
  <c r="H551" i="2"/>
  <c r="F551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31" i="2"/>
  <c r="H531" i="2"/>
  <c r="F531" i="2"/>
  <c r="G527" i="2"/>
  <c r="H527" i="2"/>
  <c r="F527" i="2"/>
  <c r="G523" i="2"/>
  <c r="H523" i="2"/>
  <c r="F523" i="2"/>
  <c r="G519" i="2"/>
  <c r="H519" i="2"/>
  <c r="F519" i="2"/>
  <c r="G515" i="2"/>
  <c r="H515" i="2"/>
  <c r="F515" i="2"/>
  <c r="G511" i="2"/>
  <c r="H511" i="2"/>
  <c r="F511" i="2"/>
  <c r="G507" i="2"/>
  <c r="H507" i="2"/>
  <c r="F507" i="2"/>
  <c r="G503" i="2"/>
  <c r="H503" i="2"/>
  <c r="F503" i="2"/>
  <c r="G499" i="2"/>
  <c r="H499" i="2"/>
  <c r="F499" i="2"/>
  <c r="G495" i="2"/>
  <c r="H495" i="2"/>
  <c r="F495" i="2"/>
  <c r="G491" i="2"/>
  <c r="H491" i="2"/>
  <c r="F491" i="2"/>
  <c r="G487" i="2"/>
  <c r="H487" i="2"/>
  <c r="F487" i="2"/>
  <c r="G483" i="2"/>
  <c r="H483" i="2"/>
  <c r="F483" i="2"/>
  <c r="G479" i="2"/>
  <c r="H479" i="2"/>
  <c r="F479" i="2"/>
  <c r="G475" i="2"/>
  <c r="H475" i="2"/>
  <c r="F475" i="2"/>
  <c r="G471" i="2"/>
  <c r="H471" i="2"/>
  <c r="F471" i="2"/>
  <c r="G467" i="2"/>
  <c r="H467" i="2"/>
  <c r="F467" i="2"/>
  <c r="G463" i="2"/>
  <c r="H463" i="2"/>
  <c r="F463" i="2"/>
  <c r="G459" i="2"/>
  <c r="H459" i="2"/>
  <c r="F459" i="2"/>
  <c r="G455" i="2"/>
  <c r="H455" i="2"/>
  <c r="F455" i="2"/>
  <c r="G451" i="2"/>
  <c r="H451" i="2"/>
  <c r="F451" i="2"/>
  <c r="G447" i="2"/>
  <c r="H447" i="2"/>
  <c r="F447" i="2"/>
  <c r="G443" i="2"/>
  <c r="H443" i="2"/>
  <c r="F443" i="2"/>
  <c r="G439" i="2"/>
  <c r="H439" i="2"/>
  <c r="F439" i="2"/>
  <c r="G435" i="2"/>
  <c r="H435" i="2"/>
  <c r="F435" i="2"/>
  <c r="G431" i="2"/>
  <c r="H431" i="2"/>
  <c r="F431" i="2"/>
  <c r="G427" i="2"/>
  <c r="H427" i="2"/>
  <c r="F427" i="2"/>
  <c r="G423" i="2"/>
  <c r="H423" i="2"/>
  <c r="F423" i="2"/>
  <c r="G419" i="2"/>
  <c r="H419" i="2"/>
  <c r="F419" i="2"/>
  <c r="G415" i="2"/>
  <c r="H415" i="2"/>
  <c r="F415" i="2"/>
  <c r="G411" i="2"/>
  <c r="H411" i="2"/>
  <c r="F411" i="2"/>
  <c r="G407" i="2"/>
  <c r="H407" i="2"/>
  <c r="F407" i="2"/>
  <c r="G403" i="2"/>
  <c r="H403" i="2"/>
  <c r="F403" i="2"/>
  <c r="G399" i="2"/>
  <c r="H399" i="2"/>
  <c r="F399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79" i="2"/>
  <c r="H379" i="2"/>
  <c r="F379" i="2"/>
  <c r="G375" i="2"/>
  <c r="H375" i="2"/>
  <c r="F375" i="2"/>
  <c r="G371" i="2"/>
  <c r="H371" i="2"/>
  <c r="F371" i="2"/>
  <c r="G367" i="2"/>
  <c r="H367" i="2"/>
  <c r="F367" i="2"/>
  <c r="G363" i="2"/>
  <c r="H363" i="2"/>
  <c r="F363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31" i="2"/>
  <c r="H331" i="2"/>
  <c r="F331" i="2"/>
  <c r="G327" i="2"/>
  <c r="H327" i="2"/>
  <c r="F327" i="2"/>
  <c r="G323" i="2"/>
  <c r="H323" i="2"/>
  <c r="F323" i="2"/>
  <c r="G319" i="2"/>
  <c r="H319" i="2"/>
  <c r="F319" i="2"/>
  <c r="G315" i="2"/>
  <c r="H315" i="2"/>
  <c r="F315" i="2"/>
  <c r="G311" i="2"/>
  <c r="H311" i="2"/>
  <c r="F311" i="2"/>
  <c r="G307" i="2"/>
  <c r="H307" i="2"/>
  <c r="F307" i="2"/>
  <c r="G303" i="2"/>
  <c r="H303" i="2"/>
  <c r="F303" i="2"/>
  <c r="G299" i="2"/>
  <c r="H299" i="2"/>
  <c r="F299" i="2"/>
  <c r="G295" i="2"/>
  <c r="H295" i="2"/>
  <c r="F295" i="2"/>
  <c r="G291" i="2"/>
  <c r="H291" i="2"/>
  <c r="F291" i="2"/>
  <c r="G287" i="2"/>
  <c r="H287" i="2"/>
  <c r="F287" i="2"/>
  <c r="G283" i="2"/>
  <c r="H283" i="2"/>
  <c r="F283" i="2"/>
  <c r="G279" i="2"/>
  <c r="H279" i="2"/>
  <c r="F279" i="2"/>
  <c r="G275" i="2"/>
  <c r="H275" i="2"/>
  <c r="F275" i="2"/>
  <c r="G271" i="2"/>
  <c r="H271" i="2"/>
  <c r="F271" i="2"/>
  <c r="G267" i="2"/>
  <c r="H267" i="2"/>
  <c r="F267" i="2"/>
  <c r="G263" i="2"/>
  <c r="H263" i="2"/>
  <c r="F263" i="2"/>
  <c r="G259" i="2"/>
  <c r="H259" i="2"/>
  <c r="F259" i="2"/>
  <c r="G255" i="2"/>
  <c r="H255" i="2"/>
  <c r="F255" i="2"/>
  <c r="G251" i="2"/>
  <c r="H251" i="2"/>
  <c r="F251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31" i="2"/>
  <c r="H231" i="2"/>
  <c r="F231" i="2"/>
  <c r="G227" i="2"/>
  <c r="H227" i="2"/>
  <c r="F227" i="2"/>
  <c r="G223" i="2"/>
  <c r="H223" i="2"/>
  <c r="F223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7" i="2"/>
  <c r="H87" i="2"/>
  <c r="F87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1004" i="2"/>
  <c r="H1004" i="2"/>
  <c r="F1004" i="2"/>
  <c r="G1000" i="2"/>
  <c r="H1000" i="2"/>
  <c r="F1000" i="2"/>
  <c r="G984" i="2"/>
  <c r="H984" i="2"/>
  <c r="F984" i="2"/>
  <c r="G968" i="2"/>
  <c r="H968" i="2"/>
  <c r="F968" i="2"/>
  <c r="G924" i="2"/>
  <c r="H924" i="2"/>
  <c r="F924" i="2"/>
  <c r="G920" i="2"/>
  <c r="H920" i="2"/>
  <c r="F920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720" i="2"/>
  <c r="H720" i="2"/>
  <c r="F720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5" i="2"/>
  <c r="H5" i="2"/>
  <c r="F5" i="2"/>
  <c r="G1008" i="2"/>
  <c r="H1008" i="2"/>
  <c r="F1008" i="2"/>
  <c r="G996" i="2"/>
  <c r="H996" i="2"/>
  <c r="F996" i="2"/>
  <c r="G976" i="2"/>
  <c r="H976" i="2"/>
  <c r="F976" i="2"/>
  <c r="G964" i="2"/>
  <c r="H964" i="2"/>
  <c r="F964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16" i="2"/>
  <c r="H916" i="2"/>
  <c r="F916" i="2"/>
  <c r="G912" i="2"/>
  <c r="H912" i="2"/>
  <c r="F912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16" i="2"/>
  <c r="H716" i="2"/>
  <c r="F716" i="2"/>
  <c r="G2" i="2"/>
  <c r="H2" i="2"/>
  <c r="F2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M1" i="2"/>
  <c r="D9" i="1" l="1"/>
  <c r="J2" i="2" s="1"/>
  <c r="C9" i="1"/>
  <c r="I2" i="2" s="1"/>
  <c r="G3" i="1" l="1"/>
  <c r="A9" i="1" l="1"/>
  <c r="J999" i="1" l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18" i="1"/>
  <c r="J17" i="1"/>
  <c r="J15" i="1"/>
  <c r="J13" i="1"/>
  <c r="H3" i="1"/>
  <c r="E9" i="1" l="1"/>
  <c r="K2" i="2" s="1"/>
  <c r="J14" i="1" l="1"/>
  <c r="J12" i="1"/>
  <c r="J16" i="1"/>
  <c r="J20" i="1"/>
  <c r="J21" i="1"/>
  <c r="J19" i="1"/>
</calcChain>
</file>

<file path=xl/sharedStrings.xml><?xml version="1.0" encoding="utf-8"?>
<sst xmlns="http://schemas.openxmlformats.org/spreadsheetml/2006/main" count="1023" uniqueCount="103">
  <si>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</si>
  <si>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</si>
  <si>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</si>
  <si>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</si>
  <si>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</si>
  <si>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</si>
  <si>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</si>
  <si>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</si>
  <si>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</si>
  <si>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</si>
  <si>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</si>
  <si>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</si>
  <si>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</si>
  <si>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</si>
  <si>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</si>
  <si>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</si>
  <si>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</si>
  <si>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</si>
  <si>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</si>
  <si>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</si>
  <si>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</si>
  <si>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</si>
  <si>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</si>
  <si>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</si>
  <si>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</si>
  <si>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</si>
  <si>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</si>
  <si>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</si>
  <si>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</si>
  <si>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</si>
  <si>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</si>
  <si>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</si>
  <si>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</si>
  <si>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</si>
  <si>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</si>
  <si>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Anzahl bebotene Stämme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</si>
  <si>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</si>
  <si>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</si>
  <si>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</si>
  <si>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</si>
  <si>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</si>
  <si>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</si>
  <si>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</si>
  <si>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</si>
  <si>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</si>
  <si>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</si>
  <si>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</si>
  <si>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Unterschriftenleiste für Ausdruck der 1. Seite</t>
  </si>
  <si>
    <t>FBG Neustadt/A.,                        91413 Neustadt/A.,       Karl-Eibl-Str. 6, 09161/662450</t>
  </si>
  <si>
    <t>Eiche</t>
  </si>
  <si>
    <t/>
  </si>
  <si>
    <t>FBG-N/U Sachsenhub-PEFC</t>
  </si>
  <si>
    <t>FBG-N/U Spitalhub-PEFC</t>
  </si>
  <si>
    <t>FBG-N/U Wengleins Hub-PEFC</t>
  </si>
  <si>
    <t>FBG-N/U Reisenwedel Hub-PEFC</t>
  </si>
  <si>
    <t>FBG-N/U MarkStefan-PEFC</t>
  </si>
  <si>
    <t>FBG-N/U Bachmanns Hub Riedenheim-PEFC</t>
  </si>
  <si>
    <t>FBG-N/U Bachmanns Hub Röttingen-PEFC</t>
  </si>
  <si>
    <t>FBG-N/U Sengleinshub-PEFC</t>
  </si>
  <si>
    <t>FBG-N/U Gemeinde Schönstheim-PEFC</t>
  </si>
  <si>
    <t>FBG-N/U Kleiner Sengleins Hub-PEFC</t>
  </si>
  <si>
    <t>FBG-N/U Hansenhub-PEFC</t>
  </si>
  <si>
    <t>FBG-N/U Bach Mario-PEFC</t>
  </si>
  <si>
    <t>FBG-N/U Flechsenberger Hub-PEFC</t>
  </si>
  <si>
    <t>FBG-N/U Spenkuch Josef-PEFC</t>
  </si>
  <si>
    <t>FBG-N/U Kuhn Dietmar-PEFC</t>
  </si>
  <si>
    <t>FBG-N/U Stadt Röttingen-PEFC</t>
  </si>
  <si>
    <t>FBG-N/U Dürr Franz-PEFC</t>
  </si>
  <si>
    <t>FBG-N/U Brell Sabine-PEFC</t>
  </si>
  <si>
    <t>FBG-N/U Kemmer Alfred-PEFC</t>
  </si>
  <si>
    <t>FBG-N/U Deppisch Martin-PEFC</t>
  </si>
  <si>
    <t>FBG-N/U Fries Alfons-PEFC</t>
  </si>
  <si>
    <t>FBG-N/U Eck Stephan-PEFC</t>
  </si>
  <si>
    <t>FBG-N/U Gramlich Sebastian-PEFC</t>
  </si>
  <si>
    <t>FBG-N/U RW Weigenheim-PEFC</t>
  </si>
  <si>
    <t>Splitterverdacht</t>
  </si>
  <si>
    <t>FBG-N/U RW Welbhausen-PEFC</t>
  </si>
  <si>
    <t>FBG-N/U Gemeinde Markt Bibart-PEFC</t>
  </si>
  <si>
    <t>FBG-N/U WG Markt Bibart-PEFC</t>
  </si>
  <si>
    <t>FBG-N/U WK Custenlohr-PEFC</t>
  </si>
  <si>
    <t>FBG-N/U Hammer GbR-PEFC</t>
  </si>
  <si>
    <t>FBG-N/U Zwanzger Simon-PEFC</t>
  </si>
  <si>
    <t>FBG-N/U Hertlein Gerhard-PEFC</t>
  </si>
  <si>
    <t>FBG-N/U Hauck Markus-PEFC</t>
  </si>
  <si>
    <t>FBG-N/U Groß Ruth-PEFC</t>
  </si>
  <si>
    <t>FBG-N/U Popp Gerhard-PEFC</t>
  </si>
  <si>
    <t>Kirsche</t>
  </si>
  <si>
    <t>FBG-N/U Pfadler Wolfgang-PEFC</t>
  </si>
  <si>
    <t>Bergahorn</t>
  </si>
  <si>
    <t>Esche</t>
  </si>
  <si>
    <t>FBG-N/U Beetz Hugo-PEFC</t>
  </si>
  <si>
    <t>FBG-N/U Breunig Werner-PEFC</t>
  </si>
  <si>
    <t>FBG-Wmfr Pfründestiftung Ermetzhofen-PEFC</t>
  </si>
  <si>
    <t>FBG-Wmfr Stadt Burgbernheim-PEFC</t>
  </si>
  <si>
    <t>FBG-Wmfr Kett Werner-PEFC</t>
  </si>
  <si>
    <t>FBG-Wmfr Dollinger Jürgen-PEFC</t>
  </si>
  <si>
    <t>Lärche</t>
  </si>
  <si>
    <t>Roterle</t>
  </si>
  <si>
    <t>FBG-Wmfr WG Marktbergel-PEFC</t>
  </si>
  <si>
    <t>Iphofen</t>
  </si>
  <si>
    <t>Platz Schönstheim</t>
  </si>
  <si>
    <t>Manfred Rüb</t>
  </si>
  <si>
    <t>0160/7184954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</si>
</sst>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4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4" fontId="2" fillId="0" borderId="35" xfId="0" applyNumberFormat="1" applyFont="1" applyBorder="1" applyAlignment="1" applyProtection="1">
      <alignment horizontal="left" vertical="center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right" vertical="center" indent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0" fontId="0" fillId="0" borderId="9" xfId="0" applyFont="1" applyBorder="1" applyAlignment="1" applyProtection="1">
      <alignment horizontal="left" vertical="center" wrapText="1"/>
      <protection hidden="1"/>
    </xf>
    <xf numFmtId="0" fontId="0" fillId="0" borderId="6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Fill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12" fillId="3" borderId="45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Alignment="1" applyProtection="1">
      <alignment horizontal="left" vertical="center" wrapText="1" indent="1"/>
      <protection hidden="1"/>
    </xf>
    <xf numFmtId="0" fontId="0" fillId="0" borderId="47" xfId="0" applyFont="1" applyFill="1" applyBorder="1" applyAlignment="1" applyProtection="1">
      <alignment horizontal="left" vertical="center" wrapText="1" indent="1"/>
      <protection hidden="1"/>
    </xf>
    <xf numFmtId="0" fontId="0" fillId="0" borderId="48" xfId="0" applyFont="1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locked="0"/>
    </xf>
  </cellXfs>
  <cellStyles count="2">
    <cellStyle name="Hyperlink" xfId="1" builtinId="8"/>
    <cellStyle name="Standard" xfId="0" builtinId="0"/>
  </cellStyles>
  <dxfs count="32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Heinl, Manfred (aelf-uf)" refreshedDate="44250.326355671299" createdVersion="4" refreshedVersion="4" minRefreshableVersion="3" recordCount="988">
  <cacheSource type="worksheet">
    <worksheetSource ref="A11:L999" sheet="Angebotsliste"/>
  </cacheSource>
  <cacheFields count="12">
    <cacheField name="Holz-Nr." numFmtId="1">
      <sharedItems containsString="0" containsBlank="1" containsNumber="1" containsInteger="1" minValue="2200" maxValue="3495" count="440"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m/>
        <n v="3373" u="1"/>
        <n v="3440" u="1"/>
        <n v="3310" u="1"/>
        <n v="3377" u="1"/>
        <n v="3444" u="1"/>
        <n v="3314" u="1"/>
        <n v="3381" u="1"/>
        <n v="3251" u="1"/>
        <n v="3448" u="1"/>
        <n v="3318" u="1"/>
        <n v="3385" u="1"/>
        <n v="3255" u="1"/>
        <n v="3452" u="1"/>
        <n v="3322" u="1"/>
        <n v="3389" u="1"/>
        <n v="3259" u="1"/>
        <n v="3456" u="1"/>
        <n v="3326" u="1"/>
        <n v="3393" u="1"/>
        <n v="3263" u="1"/>
        <n v="3460" u="1"/>
        <n v="3330" u="1"/>
        <n v="3397" u="1"/>
        <n v="3267" u="1"/>
        <n v="3464" u="1"/>
        <n v="3334" u="1"/>
        <n v="3401" u="1"/>
        <n v="3271" u="1"/>
        <n v="3468" u="1"/>
        <n v="3338" u="1"/>
        <n v="3405" u="1"/>
        <n v="3275" u="1"/>
        <n v="3472" u="1"/>
        <n v="3342" u="1"/>
        <n v="3409" u="1"/>
        <n v="3279" u="1"/>
        <n v="3476" u="1"/>
        <n v="3346" u="1"/>
        <n v="3413" u="1"/>
        <n v="3283" u="1"/>
        <n v="3480" u="1"/>
        <n v="3350" u="1"/>
        <n v="3417" u="1"/>
        <n v="3287" u="1"/>
        <n v="3484" u="1"/>
        <n v="3354" u="1"/>
        <n v="3421" u="1"/>
        <n v="3291" u="1"/>
        <n v="3488" u="1"/>
        <n v="3358" u="1"/>
        <n v="3425" u="1"/>
        <n v="3295" u="1"/>
        <n v="3492" u="1"/>
        <n v="3362" u="1"/>
        <n v="3429" u="1"/>
        <n v="3299" u="1"/>
        <n v="3366" u="1"/>
        <n v="3433" u="1"/>
        <n v="3303" u="1"/>
        <n v="3370" u="1"/>
        <n v="3437" u="1"/>
        <n v="3307" u="1"/>
        <n v="3374" u="1"/>
        <n v="3441" u="1"/>
        <n v="3311" u="1"/>
        <n v="3378" u="1"/>
        <n v="3445" u="1"/>
        <n v="3315" u="1"/>
        <n v="3382" u="1"/>
        <n v="3252" u="1"/>
        <n v="3449" u="1"/>
        <n v="3319" u="1"/>
        <n v="3386" u="1"/>
        <n v="3256" u="1"/>
        <n v="3453" u="1"/>
        <n v="3323" u="1"/>
        <n v="3390" u="1"/>
        <n v="3260" u="1"/>
        <n v="3457" u="1"/>
        <n v="3327" u="1"/>
        <n v="3394" u="1"/>
        <n v="3264" u="1"/>
        <n v="3461" u="1"/>
        <n v="3331" u="1"/>
        <n v="3398" u="1"/>
        <n v="3268" u="1"/>
        <n v="3465" u="1"/>
        <n v="3335" u="1"/>
        <n v="3402" u="1"/>
        <n v="3272" u="1"/>
        <n v="3469" u="1"/>
        <n v="3339" u="1"/>
        <n v="3406" u="1"/>
        <n v="3276" u="1"/>
        <n v="3473" u="1"/>
        <n v="3343" u="1"/>
        <n v="3410" u="1"/>
        <n v="3280" u="1"/>
        <n v="3477" u="1"/>
        <n v="3347" u="1"/>
        <n v="3414" u="1"/>
        <n v="3284" u="1"/>
        <n v="3481" u="1"/>
        <n v="3351" u="1"/>
        <n v="3418" u="1"/>
        <n v="3288" u="1"/>
        <n v="3485" u="1"/>
        <n v="3355" u="1"/>
        <n v="3422" u="1"/>
        <n v="3292" u="1"/>
        <n v="3489" u="1"/>
        <n v="3359" u="1"/>
        <n v="3426" u="1"/>
        <n v="3296" u="1"/>
        <n v="3493" u="1"/>
        <n v="3363" u="1"/>
        <n v="3430" u="1"/>
        <n v="3300" u="1"/>
        <n v="3367" u="1"/>
        <n v="3434" u="1"/>
        <n v="3304" u="1"/>
        <n v="3371" u="1"/>
        <n v="3438" u="1"/>
        <n v="3308" u="1"/>
        <n v="3375" u="1"/>
        <n v="3442" u="1"/>
        <n v="3312" u="1"/>
        <n v="3379" u="1"/>
        <n v="3446" u="1"/>
        <n v="3316" u="1"/>
        <n v="3383" u="1"/>
        <n v="3253" u="1"/>
        <n v="3450" u="1"/>
        <n v="3320" u="1"/>
        <n v="3387" u="1"/>
        <n v="3257" u="1"/>
        <n v="3454" u="1"/>
        <n v="3324" u="1"/>
        <n v="3391" u="1"/>
        <n v="3261" u="1"/>
        <n v="3458" u="1"/>
        <n v="3328" u="1"/>
        <n v="3395" u="1"/>
        <n v="3265" u="1"/>
        <n v="3462" u="1"/>
        <n v="3332" u="1"/>
        <n v="3399" u="1"/>
        <n v="3269" u="1"/>
        <n v="3466" u="1"/>
        <n v="3336" u="1"/>
        <n v="3403" u="1"/>
        <n v="3273" u="1"/>
        <n v="3470" u="1"/>
        <n v="3340" u="1"/>
        <n v="3407" u="1"/>
        <n v="3277" u="1"/>
        <n v="3474" u="1"/>
        <n v="3344" u="1"/>
        <n v="3411" u="1"/>
        <n v="3281" u="1"/>
        <n v="3478" u="1"/>
        <n v="3348" u="1"/>
        <n v="3415" u="1"/>
        <n v="3285" u="1"/>
        <n v="3482" u="1"/>
        <n v="3352" u="1"/>
        <n v="3419" u="1"/>
        <n v="3289" u="1"/>
        <n v="3486" u="1"/>
        <n v="3356" u="1"/>
        <n v="3423" u="1"/>
        <n v="3293" u="1"/>
        <n v="3490" u="1"/>
        <n v="3360" u="1"/>
        <n v="3427" u="1"/>
        <n v="3297" u="1"/>
        <n v="3494" u="1"/>
        <n v="3364" u="1"/>
        <n v="3431" u="1"/>
        <n v="3301" u="1"/>
        <n v="3368" u="1"/>
        <n v="3435" u="1"/>
        <n v="3305" u="1"/>
        <n v="3372" u="1"/>
        <n v="3439" u="1"/>
        <n v="3309" u="1"/>
        <n v="3376" u="1"/>
        <n v="3443" u="1"/>
        <n v="3313" u="1"/>
        <n v="3380" u="1"/>
        <n v="3447" u="1"/>
        <n v="3317" u="1"/>
        <n v="3384" u="1"/>
        <n v="3254" u="1"/>
        <n v="3451" u="1"/>
        <n v="3321" u="1"/>
        <n v="3388" u="1"/>
        <n v="3258" u="1"/>
        <n v="3455" u="1"/>
        <n v="3325" u="1"/>
        <n v="3392" u="1"/>
        <n v="3262" u="1"/>
        <n v="3459" u="1"/>
        <n v="3329" u="1"/>
        <n v="3396" u="1"/>
        <n v="3266" u="1"/>
        <n v="3463" u="1"/>
        <n v="3333" u="1"/>
        <n v="3400" u="1"/>
        <n v="3270" u="1"/>
        <n v="3467" u="1"/>
        <n v="3337" u="1"/>
        <n v="3404" u="1"/>
        <n v="3274" u="1"/>
        <n v="3471" u="1"/>
        <n v="3341" u="1"/>
        <n v="3408" u="1"/>
        <n v="3278" u="1"/>
        <n v="3475" u="1"/>
        <n v="3345" u="1"/>
        <n v="3412" u="1"/>
        <n v="3282" u="1"/>
        <n v="3479" u="1"/>
        <n v="3349" u="1"/>
        <n v="3416" u="1"/>
        <n v="3286" u="1"/>
        <n v="3483" u="1"/>
        <n v="3353" u="1"/>
        <n v="3420" u="1"/>
        <n v="3290" u="1"/>
        <n v="3487" u="1"/>
        <n v="3357" u="1"/>
        <n v="3424" u="1"/>
        <n v="3294" u="1"/>
        <n v="3491" u="1"/>
        <n v="3361" u="1"/>
        <n v="3428" u="1"/>
        <n v="3298" u="1"/>
        <n v="3495" u="1"/>
        <n v="3365" u="1"/>
        <n v="3432" u="1"/>
        <n v="3302" u="1"/>
        <n v="3369" u="1"/>
        <n v="3436" u="1"/>
        <n v="3306" u="1"/>
      </sharedItems>
    </cacheField>
    <cacheField name="Holzart" numFmtId="0">
      <sharedItems containsBlank="1"/>
    </cacheField>
    <cacheField name="Länge" numFmtId="165">
      <sharedItems containsString="0" containsBlank="1" containsNumber="1" minValue="2.2000000000000002" maxValue="11.1"/>
    </cacheField>
    <cacheField name="Durch-messer" numFmtId="1">
      <sharedItems containsString="0" containsBlank="1" containsNumber="1" containsInteger="1" minValue="29" maxValue="89"/>
    </cacheField>
    <cacheField name="Inhalt" numFmtId="2">
      <sharedItems containsString="0" containsBlank="1" containsNumber="1" minValue="0.23" maxValue="3.24"/>
    </cacheField>
    <cacheField name="Gebot in € je fm" numFmtId="164">
      <sharedItems containsBlank="1"/>
    </cacheField>
    <cacheField name="Bemerkungen des Bieters" numFmtId="0">
      <sharedItems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 containsMixedTypes="1" containsNumber="1" containsInteger="1" minValue="0" maxValue="0"/>
    </cacheField>
    <cacheField name="Verkaufs-gruppe" numFmtId="1">
      <sharedItems containsString="0" containsBlank="1" containsNumber="1" containsInteger="1" minValue="28" maxValue="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8">
  <r>
    <x v="0"/>
    <s v="Eiche"/>
    <n v="4.5"/>
    <n v="60"/>
    <n v="1.27"/>
    <s v=""/>
    <s v=""/>
    <s v=""/>
    <s v="FBG-N/U Sachsenhub-PEFC"/>
    <s v=""/>
    <n v="0"/>
    <n v="28"/>
  </r>
  <r>
    <x v="1"/>
    <s v="Eiche"/>
    <n v="4.5999999999999996"/>
    <n v="54"/>
    <n v="1.05"/>
    <s v=""/>
    <s v=""/>
    <s v=""/>
    <s v="FBG-N/U Sachsenhub-PEFC"/>
    <s v=""/>
    <n v="0"/>
    <n v="28"/>
  </r>
  <r>
    <x v="2"/>
    <s v="Eiche"/>
    <n v="6.1"/>
    <n v="49"/>
    <n v="1.1499999999999999"/>
    <s v=""/>
    <s v=""/>
    <s v=""/>
    <s v="FBG-N/U Sachsenhub-PEFC"/>
    <s v=""/>
    <n v="0"/>
    <n v="28"/>
  </r>
  <r>
    <x v="3"/>
    <s v="Eiche"/>
    <n v="4.2"/>
    <n v="64"/>
    <n v="1.35"/>
    <s v=""/>
    <s v=""/>
    <s v=""/>
    <s v="FBG-N/U Spitalhub-PEFC"/>
    <s v=""/>
    <n v="0"/>
    <n v="28"/>
  </r>
  <r>
    <x v="4"/>
    <s v="Eiche"/>
    <n v="4.9000000000000004"/>
    <n v="60"/>
    <n v="1.39"/>
    <s v=""/>
    <s v=""/>
    <s v=""/>
    <s v="FBG-N/U Wengleins Hub-PEFC"/>
    <s v=""/>
    <n v="0"/>
    <n v="28"/>
  </r>
  <r>
    <x v="5"/>
    <s v="Eiche"/>
    <n v="5.3"/>
    <n v="61"/>
    <n v="1.55"/>
    <s v=""/>
    <s v=""/>
    <s v=""/>
    <s v="FBG-N/U Wengleins Hub-PEFC"/>
    <s v=""/>
    <n v="0"/>
    <n v="28"/>
  </r>
  <r>
    <x v="6"/>
    <s v="Eiche"/>
    <n v="4.8"/>
    <n v="66"/>
    <n v="1.64"/>
    <s v=""/>
    <s v=""/>
    <s v=""/>
    <s v="FBG-N/U Wengleins Hub-PEFC"/>
    <s v=""/>
    <n v="0"/>
    <n v="28"/>
  </r>
  <r>
    <x v="7"/>
    <s v="Eiche"/>
    <n v="4.5"/>
    <n v="56"/>
    <n v="1.1100000000000001"/>
    <s v=""/>
    <s v=""/>
    <s v=""/>
    <s v="FBG-N/U Reisenwedel Hub-PEFC"/>
    <s v=""/>
    <n v="0"/>
    <n v="28"/>
  </r>
  <r>
    <x v="8"/>
    <s v="Eiche"/>
    <n v="4.2"/>
    <n v="53"/>
    <n v="0.93"/>
    <s v=""/>
    <s v=""/>
    <s v=""/>
    <s v="FBG-N/U Reisenwedel Hub-PEFC"/>
    <s v=""/>
    <n v="0"/>
    <n v="28"/>
  </r>
  <r>
    <x v="9"/>
    <s v="Eiche"/>
    <n v="4.0999999999999996"/>
    <n v="58"/>
    <n v="1.08"/>
    <s v=""/>
    <s v=""/>
    <s v=""/>
    <s v="FBG-N/U Reisenwedel Hub-PEFC"/>
    <s v=""/>
    <n v="0"/>
    <n v="28"/>
  </r>
  <r>
    <x v="10"/>
    <s v="Eiche"/>
    <n v="4.2"/>
    <n v="58"/>
    <n v="1.1100000000000001"/>
    <s v=""/>
    <s v=""/>
    <s v=""/>
    <s v="FBG-N/U MarkStefan-PEFC"/>
    <s v=""/>
    <n v="0"/>
    <n v="28"/>
  </r>
  <r>
    <x v="11"/>
    <s v="Eiche"/>
    <n v="4.5"/>
    <n v="73"/>
    <n v="1.88"/>
    <s v=""/>
    <s v=""/>
    <s v=""/>
    <s v="FBG-N/U MarkStefan-PEFC"/>
    <s v=""/>
    <n v="0"/>
    <n v="28"/>
  </r>
  <r>
    <x v="12"/>
    <s v="Eiche"/>
    <n v="3.7"/>
    <n v="53"/>
    <n v="0.82"/>
    <s v=""/>
    <s v=""/>
    <s v=""/>
    <s v="FBG-N/U Bachmanns Hub Riedenheim-PEFC"/>
    <s v=""/>
    <n v="0"/>
    <n v="28"/>
  </r>
  <r>
    <x v="13"/>
    <s v="Eiche"/>
    <n v="4"/>
    <n v="54"/>
    <n v="0.92"/>
    <s v=""/>
    <s v=""/>
    <s v=""/>
    <s v="FBG-N/U Bachmanns Hub Riedenheim-PEFC"/>
    <s v=""/>
    <n v="0"/>
    <n v="28"/>
  </r>
  <r>
    <x v="14"/>
    <s v="Eiche"/>
    <n v="3.3"/>
    <n v="65"/>
    <n v="1.1000000000000001"/>
    <s v=""/>
    <s v=""/>
    <s v=""/>
    <s v="FBG-N/U Bachmanns Hub Riedenheim-PEFC"/>
    <s v=""/>
    <n v="0"/>
    <n v="28"/>
  </r>
  <r>
    <x v="15"/>
    <s v="Eiche"/>
    <n v="3.4"/>
    <n v="76"/>
    <n v="1.54"/>
    <s v=""/>
    <s v=""/>
    <s v=""/>
    <s v="FBG-N/U Bachmanns Hub Riedenheim-PEFC"/>
    <s v=""/>
    <n v="0"/>
    <n v="28"/>
  </r>
  <r>
    <x v="16"/>
    <s v="Eiche"/>
    <n v="4"/>
    <n v="58"/>
    <n v="1.06"/>
    <s v=""/>
    <s v=""/>
    <s v=""/>
    <s v="FBG-N/U Bachmanns Hub Röttingen-PEFC"/>
    <s v=""/>
    <n v="0"/>
    <n v="28"/>
  </r>
  <r>
    <x v="17"/>
    <s v="Eiche"/>
    <n v="5.0999999999999996"/>
    <n v="67"/>
    <n v="1.8"/>
    <s v=""/>
    <s v=""/>
    <s v=""/>
    <s v="FBG-N/U Sengleinshub-PEFC"/>
    <s v=""/>
    <n v="0"/>
    <n v="28"/>
  </r>
  <r>
    <x v="18"/>
    <s v="Eiche"/>
    <n v="4.7"/>
    <n v="62"/>
    <n v="1.42"/>
    <s v=""/>
    <s v=""/>
    <s v=""/>
    <s v="FBG-N/U Gemeinde Schönstheim-PEFC"/>
    <s v=""/>
    <n v="0"/>
    <n v="28"/>
  </r>
  <r>
    <x v="19"/>
    <s v="Eiche"/>
    <n v="3.9"/>
    <n v="63"/>
    <n v="1.22"/>
    <s v=""/>
    <s v=""/>
    <s v=""/>
    <s v="FBG-N/U Gemeinde Schönstheim-PEFC"/>
    <s v=""/>
    <n v="0"/>
    <n v="28"/>
  </r>
  <r>
    <x v="20"/>
    <s v="Eiche"/>
    <n v="3"/>
    <n v="65"/>
    <n v="1"/>
    <s v=""/>
    <s v=""/>
    <s v=""/>
    <s v="FBG-N/U Gemeinde Schönstheim-PEFC"/>
    <s v=""/>
    <n v="0"/>
    <n v="28"/>
  </r>
  <r>
    <x v="21"/>
    <s v="Eiche"/>
    <n v="3.3"/>
    <n v="65"/>
    <n v="1.1000000000000001"/>
    <s v=""/>
    <s v=""/>
    <s v=""/>
    <s v="FBG-N/U Gemeinde Schönstheim-PEFC"/>
    <s v=""/>
    <n v="0"/>
    <n v="28"/>
  </r>
  <r>
    <x v="22"/>
    <s v="Eiche"/>
    <n v="4.5999999999999996"/>
    <n v="79"/>
    <n v="2.2599999999999998"/>
    <s v=""/>
    <s v=""/>
    <s v=""/>
    <s v="FBG-N/U Kleiner Sengleins Hub-PEFC"/>
    <s v=""/>
    <n v="0"/>
    <n v="28"/>
  </r>
  <r>
    <x v="23"/>
    <s v="Eiche"/>
    <n v="3.1"/>
    <n v="72"/>
    <n v="1.26"/>
    <s v=""/>
    <s v=""/>
    <s v=""/>
    <s v="FBG-N/U Kleiner Sengleins Hub-PEFC"/>
    <s v=""/>
    <n v="0"/>
    <n v="28"/>
  </r>
  <r>
    <x v="24"/>
    <s v="Eiche"/>
    <n v="5.7"/>
    <n v="67"/>
    <n v="2.0099999999999998"/>
    <s v=""/>
    <s v=""/>
    <s v=""/>
    <s v="FBG-N/U Hansenhub-PEFC"/>
    <s v=""/>
    <n v="0"/>
    <n v="28"/>
  </r>
  <r>
    <x v="25"/>
    <s v="Eiche"/>
    <n v="4.8"/>
    <n v="60"/>
    <n v="1.36"/>
    <s v=""/>
    <s v=""/>
    <s v=""/>
    <s v="FBG-N/U Bach Mario-PEFC"/>
    <s v=""/>
    <n v="0"/>
    <n v="28"/>
  </r>
  <r>
    <x v="26"/>
    <s v="Eiche"/>
    <n v="4.5999999999999996"/>
    <n v="55"/>
    <n v="1.0900000000000001"/>
    <s v=""/>
    <s v=""/>
    <s v=""/>
    <s v="FBG-N/U Flechsenberger Hub-PEFC"/>
    <s v=""/>
    <n v="0"/>
    <n v="28"/>
  </r>
  <r>
    <x v="27"/>
    <s v="Eiche"/>
    <n v="5.3"/>
    <n v="68"/>
    <n v="1.93"/>
    <s v=""/>
    <s v=""/>
    <s v=""/>
    <s v="FBG-N/U Flechsenberger Hub-PEFC"/>
    <s v=""/>
    <n v="0"/>
    <n v="28"/>
  </r>
  <r>
    <x v="28"/>
    <s v="Eiche"/>
    <n v="3.4"/>
    <n v="62"/>
    <n v="1.03"/>
    <s v=""/>
    <s v=""/>
    <s v=""/>
    <s v="FBG-N/U Spenkuch Josef-PEFC"/>
    <s v=""/>
    <n v="0"/>
    <n v="28"/>
  </r>
  <r>
    <x v="29"/>
    <s v="Eiche"/>
    <n v="3.7"/>
    <n v="73"/>
    <n v="1.55"/>
    <s v=""/>
    <s v=""/>
    <s v=""/>
    <s v="FBG-N/U Kuhn Dietmar-PEFC"/>
    <s v=""/>
    <n v="0"/>
    <n v="28"/>
  </r>
  <r>
    <x v="30"/>
    <s v="Eiche"/>
    <n v="3.6"/>
    <n v="65"/>
    <n v="1.2"/>
    <s v=""/>
    <s v=""/>
    <s v=""/>
    <s v="FBG-N/U Stadt Röttingen-PEFC"/>
    <s v=""/>
    <n v="0"/>
    <n v="28"/>
  </r>
  <r>
    <x v="31"/>
    <s v="Eiche"/>
    <n v="5.9"/>
    <n v="63"/>
    <n v="1.84"/>
    <s v=""/>
    <s v=""/>
    <s v=""/>
    <s v="FBG-N/U Dürr Franz-PEFC"/>
    <s v=""/>
    <n v="0"/>
    <n v="28"/>
  </r>
  <r>
    <x v="32"/>
    <s v="Eiche"/>
    <n v="4.7"/>
    <n v="61"/>
    <n v="1.37"/>
    <s v=""/>
    <s v=""/>
    <s v=""/>
    <s v="FBG-N/U Brell Sabine-PEFC"/>
    <s v=""/>
    <n v="0"/>
    <n v="28"/>
  </r>
  <r>
    <x v="33"/>
    <s v="Eiche"/>
    <n v="5.6"/>
    <n v="80"/>
    <n v="2.82"/>
    <s v=""/>
    <s v=""/>
    <s v=""/>
    <s v="FBG-N/U Brell Sabine-PEFC"/>
    <s v=""/>
    <n v="0"/>
    <n v="28"/>
  </r>
  <r>
    <x v="34"/>
    <s v="Eiche"/>
    <n v="3.2"/>
    <n v="68"/>
    <n v="1.1599999999999999"/>
    <s v=""/>
    <s v=""/>
    <s v=""/>
    <s v="FBG-N/U Brell Sabine-PEFC"/>
    <s v=""/>
    <n v="0"/>
    <n v="28"/>
  </r>
  <r>
    <x v="35"/>
    <s v="Eiche"/>
    <n v="9"/>
    <n v="66"/>
    <n v="3.08"/>
    <s v=""/>
    <s v=""/>
    <s v=""/>
    <s v="FBG-N/U Brell Sabine-PEFC"/>
    <s v=""/>
    <n v="0"/>
    <n v="28"/>
  </r>
  <r>
    <x v="36"/>
    <s v="Eiche"/>
    <n v="7.5"/>
    <n v="49"/>
    <n v="1.41"/>
    <s v=""/>
    <s v=""/>
    <s v=""/>
    <s v="FBG-N/U Kemmer Alfred-PEFC"/>
    <s v=""/>
    <n v="0"/>
    <n v="28"/>
  </r>
  <r>
    <x v="37"/>
    <s v="Eiche"/>
    <n v="7.5"/>
    <n v="67"/>
    <n v="2.64"/>
    <s v=""/>
    <s v=""/>
    <s v=""/>
    <s v="FBG-N/U Deppisch Martin-PEFC"/>
    <s v=""/>
    <n v="0"/>
    <n v="28"/>
  </r>
  <r>
    <x v="38"/>
    <s v="Eiche"/>
    <n v="9.1999999999999993"/>
    <n v="57"/>
    <n v="2.35"/>
    <s v=""/>
    <s v=""/>
    <s v=""/>
    <s v="FBG-N/U Deppisch Martin-PEFC"/>
    <s v=""/>
    <n v="0"/>
    <n v="28"/>
  </r>
  <r>
    <x v="39"/>
    <s v="Eiche"/>
    <n v="4.7"/>
    <n v="67"/>
    <n v="1.66"/>
    <s v=""/>
    <s v=""/>
    <s v=""/>
    <s v="FBG-N/U Deppisch Martin-PEFC"/>
    <s v=""/>
    <n v="0"/>
    <n v="28"/>
  </r>
  <r>
    <x v="40"/>
    <s v="Eiche"/>
    <n v="4"/>
    <n v="68"/>
    <n v="1.45"/>
    <s v=""/>
    <s v=""/>
    <s v=""/>
    <s v="FBG-N/U Deppisch Martin-PEFC"/>
    <s v=""/>
    <n v="0"/>
    <n v="28"/>
  </r>
  <r>
    <x v="41"/>
    <s v="Eiche"/>
    <n v="5.8"/>
    <n v="60"/>
    <n v="1.64"/>
    <s v=""/>
    <s v=""/>
    <s v=""/>
    <s v="FBG-N/U Fries Alfons-PEFC"/>
    <s v=""/>
    <n v="0"/>
    <n v="28"/>
  </r>
  <r>
    <x v="42"/>
    <s v="Eiche"/>
    <n v="5.6"/>
    <n v="63"/>
    <n v="1.75"/>
    <s v=""/>
    <s v=""/>
    <s v=""/>
    <s v="FBG-N/U Eck Stephan-PEFC"/>
    <s v=""/>
    <n v="0"/>
    <n v="28"/>
  </r>
  <r>
    <x v="43"/>
    <s v="Eiche"/>
    <n v="6.3"/>
    <n v="68"/>
    <n v="2.29"/>
    <s v=""/>
    <s v=""/>
    <s v=""/>
    <s v="FBG-N/U Gramlich Sebastian-PEFC"/>
    <s v=""/>
    <n v="0"/>
    <n v="28"/>
  </r>
  <r>
    <x v="44"/>
    <s v="Eiche"/>
    <n v="3.8"/>
    <n v="63"/>
    <n v="1.19"/>
    <s v=""/>
    <s v=""/>
    <s v=""/>
    <s v="FBG-N/U Gramlich Sebastian-PEFC"/>
    <s v=""/>
    <n v="0"/>
    <n v="28"/>
  </r>
  <r>
    <x v="45"/>
    <s v="Eiche"/>
    <n v="7.1"/>
    <n v="63"/>
    <n v="2.21"/>
    <s v=""/>
    <s v=""/>
    <s v=""/>
    <s v="FBG-N/U Gramlich Sebastian-PEFC"/>
    <s v=""/>
    <n v="0"/>
    <n v="28"/>
  </r>
  <r>
    <x v="46"/>
    <s v="Eiche"/>
    <n v="5.8"/>
    <n v="70"/>
    <n v="2.23"/>
    <s v=""/>
    <s v=""/>
    <s v=""/>
    <s v="FBG-N/U Gramlich Sebastian-PEFC"/>
    <s v=""/>
    <n v="0"/>
    <n v="28"/>
  </r>
  <r>
    <x v="47"/>
    <s v="Eiche"/>
    <n v="6.6"/>
    <n v="63"/>
    <n v="2.06"/>
    <s v=""/>
    <s v=""/>
    <s v=""/>
    <s v="FBG-N/U Gramlich Sebastian-PEFC"/>
    <s v=""/>
    <n v="0"/>
    <n v="28"/>
  </r>
  <r>
    <x v="48"/>
    <s v="Eiche"/>
    <n v="4.4000000000000004"/>
    <n v="63"/>
    <n v="1.37"/>
    <s v=""/>
    <s v=""/>
    <s v=""/>
    <s v="FBG-N/U Gramlich Sebastian-PEFC"/>
    <s v=""/>
    <n v="0"/>
    <n v="28"/>
  </r>
  <r>
    <x v="49"/>
    <s v="Eiche"/>
    <n v="7.3"/>
    <n v="56"/>
    <n v="1.8"/>
    <s v=""/>
    <s v=""/>
    <s v=""/>
    <s v="FBG-N/U Gramlich Sebastian-PEFC"/>
    <s v=""/>
    <n v="0"/>
    <n v="28"/>
  </r>
  <r>
    <x v="50"/>
    <s v="Eiche"/>
    <n v="8.6999999999999993"/>
    <n v="65"/>
    <n v="2.89"/>
    <s v=""/>
    <s v=""/>
    <s v=""/>
    <s v="FBG-N/U Gramlich Sebastian-PEFC"/>
    <s v=""/>
    <n v="0"/>
    <n v="28"/>
  </r>
  <r>
    <x v="51"/>
    <s v="Eiche"/>
    <n v="6.2"/>
    <n v="72"/>
    <n v="2.52"/>
    <s v=""/>
    <s v=""/>
    <s v=""/>
    <s v="FBG-N/U Gramlich Sebastian-PEFC"/>
    <s v=""/>
    <n v="0"/>
    <n v="28"/>
  </r>
  <r>
    <x v="52"/>
    <s v="Eiche"/>
    <n v="4.4000000000000004"/>
    <n v="64"/>
    <n v="1.42"/>
    <s v=""/>
    <s v=""/>
    <s v=""/>
    <s v="FBG-N/U Gramlich Sebastian-PEFC"/>
    <s v=""/>
    <n v="0"/>
    <n v="28"/>
  </r>
  <r>
    <x v="53"/>
    <s v="Eiche"/>
    <n v="5.9"/>
    <n v="63"/>
    <n v="1.84"/>
    <s v=""/>
    <s v=""/>
    <s v=""/>
    <s v="FBG-N/U Gramlich Sebastian-PEFC"/>
    <s v=""/>
    <n v="0"/>
    <n v="28"/>
  </r>
  <r>
    <x v="54"/>
    <s v="Eiche"/>
    <n v="10.4"/>
    <n v="52"/>
    <n v="2.21"/>
    <s v=""/>
    <s v=""/>
    <s v=""/>
    <s v="FBG-N/U Gramlich Sebastian-PEFC"/>
    <s v=""/>
    <n v="0"/>
    <n v="28"/>
  </r>
  <r>
    <x v="55"/>
    <s v="Eiche"/>
    <n v="7.5"/>
    <n v="57"/>
    <n v="1.91"/>
    <s v=""/>
    <s v=""/>
    <s v=""/>
    <s v="FBG-N/U Gramlich Sebastian-PEFC"/>
    <s v=""/>
    <n v="0"/>
    <n v="28"/>
  </r>
  <r>
    <x v="56"/>
    <s v="Eiche"/>
    <n v="7.4"/>
    <n v="71"/>
    <n v="2.93"/>
    <s v=""/>
    <s v=""/>
    <s v=""/>
    <s v="FBG-N/U Gramlich Sebastian-PEFC"/>
    <s v=""/>
    <n v="0"/>
    <n v="28"/>
  </r>
  <r>
    <x v="57"/>
    <s v="Eiche"/>
    <n v="6.4"/>
    <n v="68"/>
    <n v="2.3199999999999998"/>
    <s v=""/>
    <s v=""/>
    <s v=""/>
    <s v="FBG-N/U Gramlich Sebastian-PEFC"/>
    <s v=""/>
    <n v="0"/>
    <n v="28"/>
  </r>
  <r>
    <x v="58"/>
    <s v="Eiche"/>
    <n v="3.2"/>
    <n v="56"/>
    <n v="0.79"/>
    <s v=""/>
    <s v=""/>
    <s v=""/>
    <s v="FBG-N/U RW Weigenheim-PEFC"/>
    <s v=""/>
    <n v="0"/>
    <n v="28"/>
  </r>
  <r>
    <x v="59"/>
    <s v="Eiche"/>
    <n v="3.6"/>
    <n v="59"/>
    <n v="0.98"/>
    <s v=""/>
    <s v=""/>
    <s v=""/>
    <s v="FBG-N/U RW Weigenheim-PEFC"/>
    <s v=""/>
    <n v="0"/>
    <n v="28"/>
  </r>
  <r>
    <x v="60"/>
    <s v="Eiche"/>
    <n v="3"/>
    <n v="49"/>
    <n v="0.56999999999999995"/>
    <s v=""/>
    <s v=""/>
    <s v=""/>
    <s v="FBG-N/U RW Weigenheim-PEFC"/>
    <s v=""/>
    <n v="0"/>
    <n v="28"/>
  </r>
  <r>
    <x v="61"/>
    <s v="Eiche"/>
    <n v="3.6"/>
    <n v="49"/>
    <n v="0.68"/>
    <s v=""/>
    <s v=""/>
    <s v=""/>
    <s v="FBG-N/U RW Weigenheim-PEFC"/>
    <s v=""/>
    <n v="0"/>
    <n v="28"/>
  </r>
  <r>
    <x v="62"/>
    <s v="Eiche"/>
    <n v="3.9"/>
    <n v="59"/>
    <n v="1.07"/>
    <s v=""/>
    <s v=""/>
    <s v=""/>
    <s v="FBG-N/U RW Weigenheim-PEFC"/>
    <s v=""/>
    <n v="0"/>
    <n v="28"/>
  </r>
  <r>
    <x v="63"/>
    <s v="Eiche"/>
    <n v="4.7"/>
    <n v="72"/>
    <n v="1.91"/>
    <s v=""/>
    <s v=""/>
    <s v=""/>
    <s v="FBG-N/U RW Weigenheim-PEFC"/>
    <s v=""/>
    <n v="0"/>
    <n v="28"/>
  </r>
  <r>
    <x v="64"/>
    <s v="Eiche"/>
    <n v="3.8"/>
    <n v="50"/>
    <n v="0.75"/>
    <s v=""/>
    <s v=""/>
    <s v=""/>
    <s v="FBG-N/U RW Weigenheim-PEFC"/>
    <s v=""/>
    <n v="0"/>
    <n v="28"/>
  </r>
  <r>
    <x v="65"/>
    <s v="Eiche"/>
    <n v="4.9000000000000004"/>
    <n v="57"/>
    <n v="1.25"/>
    <s v=""/>
    <s v=""/>
    <s v=""/>
    <s v="FBG-N/U RW Weigenheim-PEFC"/>
    <s v=""/>
    <n v="0"/>
    <n v="28"/>
  </r>
  <r>
    <x v="66"/>
    <s v="Eiche"/>
    <n v="4.5"/>
    <n v="48"/>
    <n v="0.81"/>
    <s v=""/>
    <s v=""/>
    <s v=""/>
    <s v="FBG-N/U RW Weigenheim-PEFC"/>
    <s v=""/>
    <n v="0"/>
    <n v="28"/>
  </r>
  <r>
    <x v="67"/>
    <s v="Eiche"/>
    <n v="4.5"/>
    <n v="45"/>
    <n v="0.72"/>
    <s v=""/>
    <s v=""/>
    <s v=""/>
    <s v="FBG-N/U RW Weigenheim-PEFC"/>
    <s v=""/>
    <n v="0"/>
    <n v="28"/>
  </r>
  <r>
    <x v="68"/>
    <s v="Eiche"/>
    <n v="5.4"/>
    <n v="66"/>
    <n v="1.85"/>
    <s v=""/>
    <s v=""/>
    <s v="Splitterverdacht"/>
    <s v="FBG-N/U RW Weigenheim-PEFC"/>
    <s v=""/>
    <n v="0"/>
    <n v="28"/>
  </r>
  <r>
    <x v="69"/>
    <s v="Eiche"/>
    <n v="4.8"/>
    <n v="51"/>
    <n v="0.98"/>
    <s v=""/>
    <s v=""/>
    <s v=""/>
    <s v="FBG-N/U RW Weigenheim-PEFC"/>
    <s v=""/>
    <n v="0"/>
    <n v="28"/>
  </r>
  <r>
    <x v="70"/>
    <s v="Eiche"/>
    <n v="4.5"/>
    <n v="55"/>
    <n v="1.07"/>
    <s v=""/>
    <s v=""/>
    <s v=""/>
    <s v="FBG-N/U RW Weigenheim-PEFC"/>
    <s v=""/>
    <n v="0"/>
    <n v="28"/>
  </r>
  <r>
    <x v="71"/>
    <s v="Eiche"/>
    <n v="3.2"/>
    <n v="61"/>
    <n v="0.94"/>
    <s v=""/>
    <s v=""/>
    <s v=""/>
    <s v="FBG-N/U RW Welbhausen-PEFC"/>
    <s v=""/>
    <n v="0"/>
    <n v="28"/>
  </r>
  <r>
    <x v="72"/>
    <s v="Eiche"/>
    <n v="2.9"/>
    <n v="55"/>
    <n v="0.69"/>
    <s v=""/>
    <s v=""/>
    <s v=""/>
    <s v="FBG-N/U RW Welbhausen-PEFC"/>
    <s v=""/>
    <n v="0"/>
    <n v="28"/>
  </r>
  <r>
    <x v="73"/>
    <s v="Eiche"/>
    <n v="3.7"/>
    <n v="77"/>
    <n v="1.72"/>
    <s v=""/>
    <s v=""/>
    <s v=""/>
    <s v="FBG-N/U RW Welbhausen-PEFC"/>
    <s v=""/>
    <n v="0"/>
    <n v="28"/>
  </r>
  <r>
    <x v="74"/>
    <s v="Eiche"/>
    <n v="3.5"/>
    <n v="57"/>
    <n v="0.89"/>
    <s v=""/>
    <s v=""/>
    <s v=""/>
    <s v="FBG-N/U RW Welbhausen-PEFC"/>
    <s v=""/>
    <n v="0"/>
    <n v="28"/>
  </r>
  <r>
    <x v="75"/>
    <s v="Eiche"/>
    <n v="3.8"/>
    <n v="84"/>
    <n v="2.11"/>
    <s v=""/>
    <s v=""/>
    <s v=""/>
    <s v="FBG-N/U RW Welbhausen-PEFC"/>
    <s v=""/>
    <n v="0"/>
    <n v="28"/>
  </r>
  <r>
    <x v="76"/>
    <s v="Eiche"/>
    <n v="3.9"/>
    <n v="53"/>
    <n v="0.86"/>
    <s v=""/>
    <s v=""/>
    <s v=""/>
    <s v="FBG-N/U RW Welbhausen-PEFC"/>
    <s v=""/>
    <n v="0"/>
    <n v="28"/>
  </r>
  <r>
    <x v="77"/>
    <s v="Eiche"/>
    <n v="3"/>
    <n v="72"/>
    <n v="1.22"/>
    <s v=""/>
    <s v=""/>
    <s v=""/>
    <s v="FBG-N/U RW Welbhausen-PEFC"/>
    <s v=""/>
    <n v="0"/>
    <n v="28"/>
  </r>
  <r>
    <x v="78"/>
    <s v="Eiche"/>
    <n v="2.4"/>
    <n v="64"/>
    <n v="0.77"/>
    <s v=""/>
    <s v=""/>
    <s v=""/>
    <s v="FBG-N/U RW Welbhausen-PEFC"/>
    <s v=""/>
    <n v="0"/>
    <n v="28"/>
  </r>
  <r>
    <x v="79"/>
    <s v="Eiche"/>
    <n v="2.4"/>
    <n v="63"/>
    <n v="0.75"/>
    <s v=""/>
    <s v=""/>
    <s v=""/>
    <s v="FBG-N/U RW Welbhausen-PEFC"/>
    <s v=""/>
    <n v="0"/>
    <n v="28"/>
  </r>
  <r>
    <x v="80"/>
    <s v="Eiche"/>
    <n v="2.9"/>
    <n v="73"/>
    <n v="1.21"/>
    <s v=""/>
    <s v=""/>
    <s v=""/>
    <s v="FBG-N/U RW Welbhausen-PEFC"/>
    <s v=""/>
    <n v="0"/>
    <n v="28"/>
  </r>
  <r>
    <x v="81"/>
    <s v="Eiche"/>
    <n v="2.9"/>
    <n v="71"/>
    <n v="1.1499999999999999"/>
    <s v=""/>
    <s v=""/>
    <s v=""/>
    <s v="FBG-N/U RW Welbhausen-PEFC"/>
    <s v=""/>
    <n v="0"/>
    <n v="28"/>
  </r>
  <r>
    <x v="82"/>
    <s v="Eiche"/>
    <n v="4"/>
    <n v="65"/>
    <n v="1.33"/>
    <s v=""/>
    <s v=""/>
    <s v=""/>
    <s v="FBG-N/U RW Welbhausen-PEFC"/>
    <s v=""/>
    <n v="0"/>
    <n v="28"/>
  </r>
  <r>
    <x v="83"/>
    <s v="Eiche"/>
    <n v="5.0999999999999996"/>
    <n v="74"/>
    <n v="2.19"/>
    <s v=""/>
    <s v=""/>
    <s v=""/>
    <s v="FBG-N/U RW Welbhausen-PEFC"/>
    <s v=""/>
    <n v="0"/>
    <n v="28"/>
  </r>
  <r>
    <x v="84"/>
    <s v="Eiche"/>
    <n v="5"/>
    <n v="59"/>
    <n v="1.37"/>
    <s v=""/>
    <s v=""/>
    <s v=""/>
    <s v="FBG-N/U RW Welbhausen-PEFC"/>
    <s v=""/>
    <n v="0"/>
    <n v="28"/>
  </r>
  <r>
    <x v="85"/>
    <s v="Eiche"/>
    <n v="3.7"/>
    <n v="74"/>
    <n v="1.59"/>
    <s v=""/>
    <s v=""/>
    <s v=""/>
    <s v="FBG-N/U RW Welbhausen-PEFC"/>
    <s v=""/>
    <n v="0"/>
    <n v="28"/>
  </r>
  <r>
    <x v="86"/>
    <s v="Eiche"/>
    <n v="3.1"/>
    <n v="74"/>
    <n v="1.33"/>
    <s v=""/>
    <s v=""/>
    <s v=""/>
    <s v="FBG-N/U RW Welbhausen-PEFC"/>
    <s v=""/>
    <n v="0"/>
    <n v="28"/>
  </r>
  <r>
    <x v="87"/>
    <s v="Eiche"/>
    <n v="2.6"/>
    <n v="74"/>
    <n v="1.1200000000000001"/>
    <s v=""/>
    <s v=""/>
    <s v=""/>
    <s v="FBG-N/U RW Welbhausen-PEFC"/>
    <s v=""/>
    <n v="0"/>
    <n v="28"/>
  </r>
  <r>
    <x v="88"/>
    <s v="Eiche"/>
    <n v="3"/>
    <n v="74"/>
    <n v="1.29"/>
    <s v=""/>
    <s v=""/>
    <s v=""/>
    <s v="FBG-N/U RW Welbhausen-PEFC"/>
    <s v=""/>
    <n v="0"/>
    <n v="28"/>
  </r>
  <r>
    <x v="89"/>
    <s v="Eiche"/>
    <n v="4"/>
    <n v="89"/>
    <n v="2.4900000000000002"/>
    <s v=""/>
    <s v=""/>
    <s v=""/>
    <s v="FBG-N/U RW Welbhausen-PEFC"/>
    <s v=""/>
    <n v="0"/>
    <n v="28"/>
  </r>
  <r>
    <x v="90"/>
    <s v="Eiche"/>
    <n v="4.4000000000000004"/>
    <n v="79"/>
    <n v="2.16"/>
    <s v=""/>
    <s v=""/>
    <s v=""/>
    <s v="FBG-N/U RW Welbhausen-PEFC"/>
    <s v=""/>
    <n v="0"/>
    <n v="28"/>
  </r>
  <r>
    <x v="91"/>
    <s v="Eiche"/>
    <n v="4"/>
    <n v="70"/>
    <n v="1.54"/>
    <s v=""/>
    <s v=""/>
    <s v=""/>
    <s v="FBG-N/U RW Welbhausen-PEFC"/>
    <s v=""/>
    <n v="0"/>
    <n v="28"/>
  </r>
  <r>
    <x v="92"/>
    <s v="Eiche"/>
    <n v="5.6"/>
    <n v="79"/>
    <n v="2.75"/>
    <s v=""/>
    <s v=""/>
    <s v=""/>
    <s v="FBG-N/U RW Welbhausen-PEFC"/>
    <s v=""/>
    <n v="0"/>
    <n v="28"/>
  </r>
  <r>
    <x v="93"/>
    <s v="Eiche"/>
    <n v="5"/>
    <n v="68"/>
    <n v="1.82"/>
    <s v=""/>
    <s v=""/>
    <s v=""/>
    <s v="FBG-N/U RW Welbhausen-PEFC"/>
    <s v=""/>
    <n v="0"/>
    <n v="28"/>
  </r>
  <r>
    <x v="94"/>
    <s v="Eiche"/>
    <n v="5"/>
    <n v="68"/>
    <n v="1.82"/>
    <s v=""/>
    <s v=""/>
    <s v=""/>
    <s v="FBG-N/U RW Welbhausen-PEFC"/>
    <s v=""/>
    <n v="0"/>
    <n v="28"/>
  </r>
  <r>
    <x v="95"/>
    <s v="Eiche"/>
    <n v="4.4000000000000004"/>
    <n v="53"/>
    <n v="0.97"/>
    <s v=""/>
    <s v=""/>
    <s v=""/>
    <s v="FBG-N/U RW Welbhausen-PEFC"/>
    <s v=""/>
    <n v="0"/>
    <n v="28"/>
  </r>
  <r>
    <x v="96"/>
    <s v="Eiche"/>
    <n v="3.7"/>
    <n v="61"/>
    <n v="1.08"/>
    <s v=""/>
    <s v=""/>
    <s v=""/>
    <s v="FBG-N/U RW Welbhausen-PEFC"/>
    <s v=""/>
    <n v="0"/>
    <n v="28"/>
  </r>
  <r>
    <x v="97"/>
    <s v="Eiche"/>
    <n v="3.7"/>
    <n v="52"/>
    <n v="0.79"/>
    <s v=""/>
    <s v=""/>
    <s v=""/>
    <s v="FBG-N/U RW Welbhausen-PEFC"/>
    <s v=""/>
    <n v="0"/>
    <n v="28"/>
  </r>
  <r>
    <x v="98"/>
    <s v="Eiche"/>
    <n v="3.4"/>
    <n v="64"/>
    <n v="1.0900000000000001"/>
    <s v=""/>
    <s v=""/>
    <s v=""/>
    <s v="FBG-N/U RW Welbhausen-PEFC"/>
    <s v=""/>
    <n v="0"/>
    <n v="28"/>
  </r>
  <r>
    <x v="99"/>
    <s v="Eiche"/>
    <n v="2.2000000000000002"/>
    <n v="72"/>
    <n v="0.9"/>
    <s v=""/>
    <s v=""/>
    <s v=""/>
    <s v="FBG-N/U RW Welbhausen-PEFC"/>
    <s v=""/>
    <n v="0"/>
    <n v="28"/>
  </r>
  <r>
    <x v="100"/>
    <s v="Eiche"/>
    <n v="3.1"/>
    <n v="68"/>
    <n v="1.1299999999999999"/>
    <s v=""/>
    <s v=""/>
    <s v=""/>
    <s v="FBG-N/U Gemeinde Markt Bibart-PEFC"/>
    <s v=""/>
    <n v="0"/>
    <n v="28"/>
  </r>
  <r>
    <x v="101"/>
    <s v="Eiche"/>
    <n v="3.7"/>
    <n v="61"/>
    <n v="1.08"/>
    <s v=""/>
    <s v=""/>
    <s v=""/>
    <s v="FBG-N/U Gemeinde Markt Bibart-PEFC"/>
    <s v=""/>
    <n v="0"/>
    <n v="28"/>
  </r>
  <r>
    <x v="102"/>
    <s v="Eiche"/>
    <n v="3.4"/>
    <n v="53"/>
    <n v="0.75"/>
    <s v=""/>
    <s v=""/>
    <s v=""/>
    <s v="FBG-N/U Gemeinde Markt Bibart-PEFC"/>
    <s v=""/>
    <n v="0"/>
    <n v="28"/>
  </r>
  <r>
    <x v="103"/>
    <s v="Eiche"/>
    <n v="3.7"/>
    <n v="68"/>
    <n v="1.34"/>
    <s v=""/>
    <s v=""/>
    <s v=""/>
    <s v="FBG-N/U Gemeinde Markt Bibart-PEFC"/>
    <s v=""/>
    <n v="0"/>
    <n v="28"/>
  </r>
  <r>
    <x v="104"/>
    <s v="Eiche"/>
    <n v="5.8"/>
    <n v="64"/>
    <n v="1.87"/>
    <s v=""/>
    <s v=""/>
    <s v=""/>
    <s v="FBG-N/U Gemeinde Markt Bibart-PEFC"/>
    <s v=""/>
    <n v="0"/>
    <n v="28"/>
  </r>
  <r>
    <x v="105"/>
    <s v="Eiche"/>
    <n v="6"/>
    <n v="82"/>
    <n v="3.17"/>
    <s v=""/>
    <s v=""/>
    <s v=""/>
    <s v="FBG-N/U Gemeinde Markt Bibart-PEFC"/>
    <s v=""/>
    <n v="0"/>
    <n v="28"/>
  </r>
  <r>
    <x v="106"/>
    <s v="Eiche"/>
    <n v="5.6"/>
    <n v="57"/>
    <n v="1.43"/>
    <s v=""/>
    <s v=""/>
    <s v=""/>
    <s v="FBG-N/U Gemeinde Markt Bibart-PEFC"/>
    <s v=""/>
    <n v="0"/>
    <n v="28"/>
  </r>
  <r>
    <x v="107"/>
    <s v="Eiche"/>
    <n v="5.3"/>
    <n v="60"/>
    <n v="1.5"/>
    <s v=""/>
    <s v=""/>
    <s v=""/>
    <s v="FBG-N/U Gemeinde Markt Bibart-PEFC"/>
    <s v=""/>
    <n v="0"/>
    <n v="28"/>
  </r>
  <r>
    <x v="108"/>
    <s v="Eiche"/>
    <n v="3.4"/>
    <n v="67"/>
    <n v="1.2"/>
    <s v=""/>
    <s v=""/>
    <s v=""/>
    <s v="FBG-N/U Gemeinde Markt Bibart-PEFC"/>
    <s v=""/>
    <n v="0"/>
    <n v="28"/>
  </r>
  <r>
    <x v="109"/>
    <s v="Eiche"/>
    <n v="3.1"/>
    <n v="52"/>
    <n v="0.66"/>
    <s v=""/>
    <s v=""/>
    <s v=""/>
    <s v="FBG-N/U Gemeinde Markt Bibart-PEFC"/>
    <s v=""/>
    <n v="0"/>
    <n v="28"/>
  </r>
  <r>
    <x v="110"/>
    <s v="Eiche"/>
    <n v="3.3"/>
    <n v="55"/>
    <n v="0.78"/>
    <s v=""/>
    <s v=""/>
    <s v=""/>
    <s v="FBG-N/U Gemeinde Markt Bibart-PEFC"/>
    <s v=""/>
    <n v="0"/>
    <n v="28"/>
  </r>
  <r>
    <x v="111"/>
    <s v="Eiche"/>
    <n v="3"/>
    <n v="50"/>
    <n v="0.59"/>
    <s v=""/>
    <s v=""/>
    <s v=""/>
    <s v="FBG-N/U Gemeinde Markt Bibart-PEFC"/>
    <s v=""/>
    <n v="0"/>
    <n v="28"/>
  </r>
  <r>
    <x v="112"/>
    <s v="Eiche"/>
    <n v="4.7"/>
    <n v="45"/>
    <n v="0.75"/>
    <s v=""/>
    <s v=""/>
    <s v=""/>
    <s v="FBG-N/U Gemeinde Markt Bibart-PEFC"/>
    <s v=""/>
    <n v="0"/>
    <n v="28"/>
  </r>
  <r>
    <x v="113"/>
    <s v="Eiche"/>
    <n v="4"/>
    <n v="46"/>
    <n v="0.67"/>
    <s v=""/>
    <s v=""/>
    <s v=""/>
    <s v="FBG-N/U Gemeinde Markt Bibart-PEFC"/>
    <s v=""/>
    <n v="0"/>
    <n v="28"/>
  </r>
  <r>
    <x v="114"/>
    <s v="Eiche"/>
    <n v="5.6"/>
    <n v="48"/>
    <n v="1.01"/>
    <s v=""/>
    <s v=""/>
    <s v=""/>
    <s v="FBG-N/U Gemeinde Markt Bibart-PEFC"/>
    <s v=""/>
    <n v="0"/>
    <n v="28"/>
  </r>
  <r>
    <x v="115"/>
    <s v="Eiche"/>
    <n v="5.6"/>
    <n v="51"/>
    <n v="1.1399999999999999"/>
    <s v=""/>
    <s v=""/>
    <s v=""/>
    <s v="FBG-N/U Gemeinde Markt Bibart-PEFC"/>
    <s v=""/>
    <n v="0"/>
    <n v="28"/>
  </r>
  <r>
    <x v="116"/>
    <s v="Eiche"/>
    <n v="4"/>
    <n v="65"/>
    <n v="1.33"/>
    <s v=""/>
    <s v=""/>
    <s v=""/>
    <s v="FBG-N/U Gemeinde Markt Bibart-PEFC"/>
    <s v=""/>
    <n v="0"/>
    <n v="28"/>
  </r>
  <r>
    <x v="117"/>
    <s v="Eiche"/>
    <n v="5.9"/>
    <n v="58"/>
    <n v="1.56"/>
    <s v=""/>
    <s v=""/>
    <s v=""/>
    <s v="FBG-N/U Gemeinde Markt Bibart-PEFC"/>
    <s v=""/>
    <n v="0"/>
    <n v="28"/>
  </r>
  <r>
    <x v="118"/>
    <s v="Eiche"/>
    <n v="5.7"/>
    <n v="52"/>
    <n v="1.21"/>
    <s v=""/>
    <s v=""/>
    <s v=""/>
    <s v="FBG-N/U Gemeinde Markt Bibart-PEFC"/>
    <s v=""/>
    <n v="0"/>
    <n v="28"/>
  </r>
  <r>
    <x v="119"/>
    <s v="Eiche"/>
    <n v="7.7"/>
    <n v="60"/>
    <n v="2.1800000000000002"/>
    <s v=""/>
    <s v=""/>
    <s v=""/>
    <s v="FBG-N/U Gemeinde Markt Bibart-PEFC"/>
    <s v=""/>
    <n v="0"/>
    <n v="28"/>
  </r>
  <r>
    <x v="120"/>
    <s v="Eiche"/>
    <n v="8.6999999999999993"/>
    <n v="60"/>
    <n v="2.46"/>
    <s v=""/>
    <s v=""/>
    <s v=""/>
    <s v="FBG-N/U Gemeinde Markt Bibart-PEFC"/>
    <s v=""/>
    <n v="0"/>
    <n v="28"/>
  </r>
  <r>
    <x v="121"/>
    <s v="Eiche"/>
    <n v="8.1999999999999993"/>
    <n v="64"/>
    <n v="2.64"/>
    <s v=""/>
    <s v=""/>
    <s v=""/>
    <s v="FBG-N/U Gemeinde Markt Bibart-PEFC"/>
    <s v=""/>
    <n v="0"/>
    <n v="28"/>
  </r>
  <r>
    <x v="122"/>
    <s v="Eiche"/>
    <n v="6.3"/>
    <n v="52"/>
    <n v="1.34"/>
    <s v=""/>
    <s v=""/>
    <s v=""/>
    <s v="FBG-N/U Gemeinde Markt Bibart-PEFC"/>
    <s v=""/>
    <n v="0"/>
    <n v="28"/>
  </r>
  <r>
    <x v="123"/>
    <s v="Eiche"/>
    <n v="3.9"/>
    <n v="44"/>
    <n v="0.59"/>
    <s v=""/>
    <s v=""/>
    <s v=""/>
    <s v="FBG-N/U Gemeinde Markt Bibart-PEFC"/>
    <s v=""/>
    <n v="0"/>
    <n v="28"/>
  </r>
  <r>
    <x v="124"/>
    <s v="Eiche"/>
    <n v="3"/>
    <n v="49"/>
    <n v="0.56999999999999995"/>
    <s v=""/>
    <s v=""/>
    <s v=""/>
    <s v="FBG-N/U Gemeinde Markt Bibart-PEFC"/>
    <s v=""/>
    <n v="0"/>
    <n v="28"/>
  </r>
  <r>
    <x v="125"/>
    <s v="Eiche"/>
    <n v="3.1"/>
    <n v="49"/>
    <n v="0.59"/>
    <s v=""/>
    <s v=""/>
    <s v=""/>
    <s v="FBG-N/U Gemeinde Markt Bibart-PEFC"/>
    <s v=""/>
    <n v="0"/>
    <n v="28"/>
  </r>
  <r>
    <x v="126"/>
    <s v="Eiche"/>
    <n v="3.5"/>
    <n v="49"/>
    <n v="0.66"/>
    <s v=""/>
    <s v=""/>
    <s v=""/>
    <s v="FBG-N/U Gemeinde Markt Bibart-PEFC"/>
    <s v=""/>
    <n v="0"/>
    <n v="28"/>
  </r>
  <r>
    <x v="127"/>
    <s v="Eiche"/>
    <n v="4.5999999999999996"/>
    <n v="51"/>
    <n v="0.94"/>
    <s v=""/>
    <s v=""/>
    <s v=""/>
    <s v="FBG-N/U Gemeinde Markt Bibart-PEFC"/>
    <s v=""/>
    <n v="0"/>
    <n v="28"/>
  </r>
  <r>
    <x v="128"/>
    <s v="Eiche"/>
    <n v="3"/>
    <n v="51"/>
    <n v="0.61"/>
    <s v=""/>
    <s v=""/>
    <s v=""/>
    <s v="FBG-N/U Gemeinde Markt Bibart-PEFC"/>
    <s v=""/>
    <n v="0"/>
    <n v="28"/>
  </r>
  <r>
    <x v="129"/>
    <s v="Eiche"/>
    <n v="3"/>
    <n v="58"/>
    <n v="0.79"/>
    <s v=""/>
    <s v=""/>
    <s v=""/>
    <s v="FBG-N/U Gemeinde Markt Bibart-PEFC"/>
    <s v=""/>
    <n v="0"/>
    <n v="28"/>
  </r>
  <r>
    <x v="130"/>
    <s v="Eiche"/>
    <n v="4.0999999999999996"/>
    <n v="56"/>
    <n v="1.01"/>
    <s v=""/>
    <s v=""/>
    <s v=""/>
    <s v="FBG-N/U Gemeinde Markt Bibart-PEFC"/>
    <s v=""/>
    <n v="0"/>
    <n v="28"/>
  </r>
  <r>
    <x v="131"/>
    <s v="Eiche"/>
    <n v="4.2"/>
    <n v="56"/>
    <n v="1.03"/>
    <s v=""/>
    <s v=""/>
    <s v=""/>
    <s v="FBG-N/U Gemeinde Markt Bibart-PEFC"/>
    <s v=""/>
    <n v="0"/>
    <n v="28"/>
  </r>
  <r>
    <x v="132"/>
    <s v="Eiche"/>
    <n v="4.3"/>
    <n v="50"/>
    <n v="0.84"/>
    <s v=""/>
    <s v=""/>
    <s v=""/>
    <s v="FBG-N/U Gemeinde Markt Bibart-PEFC"/>
    <s v=""/>
    <n v="0"/>
    <n v="28"/>
  </r>
  <r>
    <x v="133"/>
    <s v="Eiche"/>
    <n v="4.3"/>
    <n v="53"/>
    <n v="0.95"/>
    <s v=""/>
    <s v=""/>
    <s v=""/>
    <s v="FBG-N/U Gemeinde Markt Bibart-PEFC"/>
    <s v=""/>
    <n v="0"/>
    <n v="28"/>
  </r>
  <r>
    <x v="134"/>
    <s v="Eiche"/>
    <n v="3.7"/>
    <n v="59"/>
    <n v="1.01"/>
    <s v=""/>
    <s v=""/>
    <s v=""/>
    <s v="FBG-N/U Gemeinde Markt Bibart-PEFC"/>
    <s v=""/>
    <n v="0"/>
    <n v="28"/>
  </r>
  <r>
    <x v="135"/>
    <s v="Eiche"/>
    <n v="4.3"/>
    <n v="65"/>
    <n v="1.43"/>
    <s v=""/>
    <s v=""/>
    <s v=""/>
    <s v="FBG-N/U Gemeinde Markt Bibart-PEFC"/>
    <s v=""/>
    <n v="0"/>
    <n v="28"/>
  </r>
  <r>
    <x v="136"/>
    <s v="Eiche"/>
    <n v="5"/>
    <n v="67"/>
    <n v="1.76"/>
    <s v=""/>
    <s v=""/>
    <s v=""/>
    <s v="FBG-N/U Gemeinde Markt Bibart-PEFC"/>
    <s v=""/>
    <n v="0"/>
    <n v="28"/>
  </r>
  <r>
    <x v="137"/>
    <s v="Eiche"/>
    <n v="5.6"/>
    <n v="54"/>
    <n v="1.28"/>
    <s v=""/>
    <s v=""/>
    <s v=""/>
    <s v="FBG-N/U Gemeinde Markt Bibart-PEFC"/>
    <s v=""/>
    <n v="0"/>
    <n v="28"/>
  </r>
  <r>
    <x v="138"/>
    <s v="Eiche"/>
    <n v="4.5"/>
    <n v="51"/>
    <n v="0.92"/>
    <s v=""/>
    <s v=""/>
    <s v=""/>
    <s v="FBG-N/U Gemeinde Markt Bibart-PEFC"/>
    <s v=""/>
    <n v="0"/>
    <n v="28"/>
  </r>
  <r>
    <x v="139"/>
    <s v="Eiche"/>
    <n v="3.5"/>
    <n v="61"/>
    <n v="1.02"/>
    <s v=""/>
    <s v=""/>
    <s v=""/>
    <s v="FBG-N/U Gemeinde Markt Bibart-PEFC"/>
    <s v=""/>
    <n v="0"/>
    <n v="28"/>
  </r>
  <r>
    <x v="140"/>
    <s v="Eiche"/>
    <n v="3.5"/>
    <n v="64"/>
    <n v="1.1299999999999999"/>
    <s v=""/>
    <s v=""/>
    <s v=""/>
    <s v="FBG-N/U Gemeinde Markt Bibart-PEFC"/>
    <s v=""/>
    <n v="0"/>
    <n v="28"/>
  </r>
  <r>
    <x v="141"/>
    <s v="Eiche"/>
    <n v="4.5"/>
    <n v="49"/>
    <n v="0.85"/>
    <s v=""/>
    <s v=""/>
    <s v=""/>
    <s v="FBG-N/U WG Markt Bibart-PEFC"/>
    <s v=""/>
    <n v="0"/>
    <n v="28"/>
  </r>
  <r>
    <x v="142"/>
    <s v="Eiche"/>
    <n v="4.8"/>
    <n v="48"/>
    <n v="0.87"/>
    <s v=""/>
    <s v=""/>
    <s v=""/>
    <s v="FBG-N/U WG Markt Bibart-PEFC"/>
    <s v=""/>
    <n v="0"/>
    <n v="28"/>
  </r>
  <r>
    <x v="143"/>
    <s v="Eiche"/>
    <n v="5.0999999999999996"/>
    <n v="55"/>
    <n v="1.21"/>
    <s v=""/>
    <s v=""/>
    <s v=""/>
    <s v="FBG-N/U WG Markt Bibart-PEFC"/>
    <s v=""/>
    <n v="0"/>
    <n v="28"/>
  </r>
  <r>
    <x v="144"/>
    <s v="Eiche"/>
    <n v="5.0999999999999996"/>
    <n v="58"/>
    <n v="1.35"/>
    <s v=""/>
    <s v=""/>
    <s v=""/>
    <s v="FBG-N/U WG Markt Bibart-PEFC"/>
    <s v=""/>
    <n v="0"/>
    <n v="28"/>
  </r>
  <r>
    <x v="145"/>
    <s v="Eiche"/>
    <n v="4.7"/>
    <n v="65"/>
    <n v="1.56"/>
    <s v=""/>
    <s v=""/>
    <s v=""/>
    <s v="FBG-N/U WK Custenlohr-PEFC"/>
    <s v=""/>
    <n v="0"/>
    <n v="28"/>
  </r>
  <r>
    <x v="146"/>
    <s v="Eiche"/>
    <n v="5.6"/>
    <n v="61"/>
    <n v="1.64"/>
    <s v=""/>
    <s v=""/>
    <s v=""/>
    <s v="FBG-N/U Hammer GbR-PEFC"/>
    <s v=""/>
    <n v="0"/>
    <n v="28"/>
  </r>
  <r>
    <x v="147"/>
    <s v="Eiche"/>
    <n v="4.9000000000000004"/>
    <n v="68"/>
    <n v="1.78"/>
    <s v=""/>
    <s v=""/>
    <s v=""/>
    <s v="FBG-N/U Zwanzger Simon-PEFC"/>
    <s v=""/>
    <n v="0"/>
    <n v="28"/>
  </r>
  <r>
    <x v="148"/>
    <s v="Eiche"/>
    <n v="5.7"/>
    <n v="73"/>
    <n v="2.39"/>
    <s v=""/>
    <s v=""/>
    <s v=""/>
    <s v="FBG-N/U Hertlein Gerhard-PEFC"/>
    <s v=""/>
    <n v="0"/>
    <n v="28"/>
  </r>
  <r>
    <x v="149"/>
    <s v="Eiche"/>
    <n v="11.1"/>
    <n v="61"/>
    <n v="3.24"/>
    <s v=""/>
    <s v=""/>
    <s v=""/>
    <s v="FBG-N/U Hertlein Gerhard-PEFC"/>
    <s v=""/>
    <n v="0"/>
    <n v="28"/>
  </r>
  <r>
    <x v="150"/>
    <s v="Eiche"/>
    <n v="8.1"/>
    <n v="53"/>
    <n v="1.79"/>
    <s v=""/>
    <s v=""/>
    <s v=""/>
    <s v="FBG-N/U Hauck Markus-PEFC"/>
    <s v=""/>
    <n v="0"/>
    <n v="28"/>
  </r>
  <r>
    <x v="151"/>
    <s v="Eiche"/>
    <n v="8.1999999999999993"/>
    <n v="51"/>
    <n v="1.68"/>
    <s v=""/>
    <s v=""/>
    <s v=""/>
    <s v="FBG-N/U Hauck Markus-PEFC"/>
    <s v=""/>
    <n v="0"/>
    <n v="28"/>
  </r>
  <r>
    <x v="152"/>
    <s v="Eiche"/>
    <n v="4.4000000000000004"/>
    <n v="63"/>
    <n v="1.37"/>
    <s v=""/>
    <s v=""/>
    <s v=""/>
    <s v="FBG-N/U Hauck Markus-PEFC"/>
    <s v=""/>
    <n v="0"/>
    <n v="28"/>
  </r>
  <r>
    <x v="153"/>
    <s v="Eiche"/>
    <n v="5.6"/>
    <n v="57"/>
    <n v="1.43"/>
    <s v=""/>
    <s v=""/>
    <s v=""/>
    <s v="FBG-N/U Groß Ruth-PEFC"/>
    <s v=""/>
    <n v="0"/>
    <n v="28"/>
  </r>
  <r>
    <x v="154"/>
    <s v="Eiche"/>
    <n v="7.3"/>
    <n v="68"/>
    <n v="2.65"/>
    <s v=""/>
    <s v=""/>
    <s v=""/>
    <s v="FBG-N/U Groß Ruth-PEFC"/>
    <s v=""/>
    <n v="0"/>
    <n v="28"/>
  </r>
  <r>
    <x v="155"/>
    <s v="Eiche"/>
    <n v="4.2"/>
    <n v="79"/>
    <n v="2.06"/>
    <s v=""/>
    <s v=""/>
    <s v=""/>
    <s v="FBG-N/U Popp Gerhard-PEFC"/>
    <s v=""/>
    <n v="0"/>
    <n v="28"/>
  </r>
  <r>
    <x v="156"/>
    <s v="Kirsche"/>
    <n v="4.4000000000000004"/>
    <n v="47"/>
    <n v="0.76"/>
    <s v=""/>
    <s v=""/>
    <s v=""/>
    <s v="FBG-N/U Pfadler Wolfgang-PEFC"/>
    <s v=""/>
    <n v="0"/>
    <n v="28"/>
  </r>
  <r>
    <x v="157"/>
    <s v="Kirsche"/>
    <n v="4.7"/>
    <n v="36"/>
    <n v="0.48"/>
    <s v=""/>
    <s v=""/>
    <s v=""/>
    <s v="FBG-N/U RW Welbhausen-PEFC"/>
    <s v=""/>
    <n v="0"/>
    <n v="28"/>
  </r>
  <r>
    <x v="158"/>
    <s v="Kirsche"/>
    <n v="4.9000000000000004"/>
    <n v="48"/>
    <n v="0.89"/>
    <s v=""/>
    <s v=""/>
    <s v=""/>
    <s v="FBG-N/U RW Welbhausen-PEFC"/>
    <s v=""/>
    <n v="0"/>
    <n v="28"/>
  </r>
  <r>
    <x v="159"/>
    <s v="Kirsche"/>
    <n v="7.5"/>
    <n v="49"/>
    <n v="1.41"/>
    <s v=""/>
    <s v=""/>
    <s v=""/>
    <s v="FBG-N/U Hammer GbR-PEFC"/>
    <s v=""/>
    <n v="0"/>
    <n v="28"/>
  </r>
  <r>
    <x v="160"/>
    <s v="Kirsche"/>
    <n v="7.6"/>
    <n v="44"/>
    <n v="1.1599999999999999"/>
    <s v=""/>
    <s v=""/>
    <s v=""/>
    <s v="FBG-N/U Stadt Röttingen-PEFC"/>
    <s v=""/>
    <n v="0"/>
    <n v="28"/>
  </r>
  <r>
    <x v="161"/>
    <s v="Bergahorn"/>
    <n v="6"/>
    <n v="65"/>
    <n v="1.99"/>
    <s v=""/>
    <s v=""/>
    <s v=""/>
    <s v="FBG-N/U Hansenhub-PEFC"/>
    <s v=""/>
    <n v="0"/>
    <n v="28"/>
  </r>
  <r>
    <x v="162"/>
    <s v="Bergahorn"/>
    <n v="8.8000000000000007"/>
    <n v="57"/>
    <n v="2.25"/>
    <s v=""/>
    <s v=""/>
    <s v=""/>
    <s v="FBG-N/U Hansenhub-PEFC"/>
    <s v=""/>
    <n v="0"/>
    <n v="28"/>
  </r>
  <r>
    <x v="163"/>
    <s v="Esche"/>
    <n v="10"/>
    <n v="52"/>
    <n v="2.12"/>
    <s v=""/>
    <s v=""/>
    <s v=""/>
    <s v="FBG-N/U RW Welbhausen-PEFC"/>
    <s v=""/>
    <n v="0"/>
    <n v="28"/>
  </r>
  <r>
    <x v="164"/>
    <s v="Esche"/>
    <n v="6.1"/>
    <n v="59"/>
    <n v="1.67"/>
    <s v=""/>
    <s v=""/>
    <s v=""/>
    <s v="FBG-N/U Beetz Hugo-PEFC"/>
    <s v=""/>
    <n v="0"/>
    <n v="28"/>
  </r>
  <r>
    <x v="165"/>
    <s v="Esche"/>
    <n v="4.8"/>
    <n v="48"/>
    <n v="0.87"/>
    <s v=""/>
    <s v=""/>
    <s v=""/>
    <s v="FBG-N/U Beetz Hugo-PEFC"/>
    <s v=""/>
    <n v="0"/>
    <n v="28"/>
  </r>
  <r>
    <x v="166"/>
    <s v="Esche"/>
    <n v="8.6"/>
    <n v="55"/>
    <n v="2.04"/>
    <s v=""/>
    <s v=""/>
    <s v=""/>
    <s v="FBG-N/U Beetz Hugo-PEFC"/>
    <s v=""/>
    <n v="0"/>
    <n v="28"/>
  </r>
  <r>
    <x v="167"/>
    <s v="Esche"/>
    <n v="8"/>
    <n v="55"/>
    <n v="1.9"/>
    <s v=""/>
    <s v=""/>
    <s v=""/>
    <s v="FBG-N/U Beetz Hugo-PEFC"/>
    <s v=""/>
    <n v="0"/>
    <n v="28"/>
  </r>
  <r>
    <x v="168"/>
    <s v="Esche"/>
    <n v="6.8"/>
    <n v="45"/>
    <n v="1.08"/>
    <s v=""/>
    <s v=""/>
    <s v=""/>
    <s v="FBG-N/U Beetz Hugo-PEFC"/>
    <s v=""/>
    <n v="0"/>
    <n v="28"/>
  </r>
  <r>
    <x v="169"/>
    <s v="Esche"/>
    <n v="8"/>
    <n v="68"/>
    <n v="2.91"/>
    <s v=""/>
    <s v=""/>
    <s v=""/>
    <s v="FBG-N/U Beetz Hugo-PEFC"/>
    <s v=""/>
    <n v="0"/>
    <n v="28"/>
  </r>
  <r>
    <x v="170"/>
    <s v="Esche"/>
    <n v="7"/>
    <n v="50"/>
    <n v="1.37"/>
    <s v=""/>
    <s v=""/>
    <s v=""/>
    <s v="FBG-N/U Beetz Hugo-PEFC"/>
    <s v=""/>
    <n v="0"/>
    <n v="28"/>
  </r>
  <r>
    <x v="171"/>
    <s v="Esche"/>
    <n v="6.9"/>
    <n v="53"/>
    <n v="1.52"/>
    <s v=""/>
    <s v=""/>
    <s v=""/>
    <s v="FBG-N/U Eck Stephan-PEFC"/>
    <s v=""/>
    <n v="0"/>
    <n v="28"/>
  </r>
  <r>
    <x v="172"/>
    <s v="Esche"/>
    <n v="3.3"/>
    <n v="56"/>
    <n v="0.81"/>
    <s v=""/>
    <s v=""/>
    <s v=""/>
    <s v="FBG-N/U Bachmanns Hub Röttingen-PEFC"/>
    <s v=""/>
    <n v="0"/>
    <n v="28"/>
  </r>
  <r>
    <x v="173"/>
    <s v="Esche"/>
    <n v="5.4"/>
    <n v="44"/>
    <n v="0.82"/>
    <s v=""/>
    <s v=""/>
    <s v=""/>
    <s v="FBG-N/U Bachmanns Hub Röttingen-PEFC"/>
    <s v=""/>
    <n v="0"/>
    <n v="28"/>
  </r>
  <r>
    <x v="174"/>
    <s v="Esche"/>
    <n v="6.7"/>
    <n v="47"/>
    <n v="1.1599999999999999"/>
    <s v=""/>
    <s v=""/>
    <s v=""/>
    <s v="FBG-N/U Flechsenberger Hub-PEFC"/>
    <s v=""/>
    <n v="0"/>
    <n v="28"/>
  </r>
  <r>
    <x v="175"/>
    <s v="Esche"/>
    <n v="3.8"/>
    <n v="44"/>
    <n v="0.57999999999999996"/>
    <s v=""/>
    <s v=""/>
    <s v=""/>
    <s v="FBG-N/U Flechsenberger Hub-PEFC"/>
    <s v=""/>
    <n v="0"/>
    <n v="28"/>
  </r>
  <r>
    <x v="176"/>
    <s v="Esche"/>
    <n v="4.5"/>
    <n v="52"/>
    <n v="0.96"/>
    <s v=""/>
    <s v=""/>
    <s v=""/>
    <s v="FBG-N/U Flechsenberger Hub-PEFC"/>
    <s v=""/>
    <n v="0"/>
    <n v="28"/>
  </r>
  <r>
    <x v="177"/>
    <s v="Esche"/>
    <n v="4.0999999999999996"/>
    <n v="54"/>
    <n v="0.94"/>
    <s v=""/>
    <s v=""/>
    <s v=""/>
    <s v="FBG-N/U Gemeinde Schönstheim-PEFC"/>
    <s v=""/>
    <n v="0"/>
    <n v="28"/>
  </r>
  <r>
    <x v="178"/>
    <s v="Esche"/>
    <n v="5"/>
    <n v="56"/>
    <n v="1.23"/>
    <s v=""/>
    <s v=""/>
    <s v=""/>
    <s v="FBG-N/U Gemeinde Schönstheim-PEFC"/>
    <s v=""/>
    <n v="0"/>
    <n v="28"/>
  </r>
  <r>
    <x v="179"/>
    <s v="Esche"/>
    <n v="6.6"/>
    <n v="52"/>
    <n v="1.4"/>
    <s v=""/>
    <s v=""/>
    <s v=""/>
    <s v="FBG-N/U Gemeinde Schönstheim-PEFC"/>
    <s v=""/>
    <n v="0"/>
    <n v="28"/>
  </r>
  <r>
    <x v="180"/>
    <s v="Esche"/>
    <n v="6.6"/>
    <n v="44"/>
    <n v="1"/>
    <s v=""/>
    <s v=""/>
    <s v=""/>
    <s v="FBG-N/U Gemeinde Schönstheim-PEFC"/>
    <s v=""/>
    <n v="0"/>
    <n v="28"/>
  </r>
  <r>
    <x v="181"/>
    <s v="Esche"/>
    <n v="6.6"/>
    <n v="55"/>
    <n v="1.57"/>
    <s v=""/>
    <s v=""/>
    <s v=""/>
    <s v="FBG-N/U Gemeinde Schönstheim-PEFC"/>
    <s v=""/>
    <n v="0"/>
    <n v="28"/>
  </r>
  <r>
    <x v="182"/>
    <s v="Bergahorn"/>
    <n v="8"/>
    <n v="47"/>
    <n v="1.39"/>
    <s v=""/>
    <s v=""/>
    <s v=""/>
    <s v="FBG-N/U Breunig Werner-PEFC"/>
    <s v=""/>
    <n v="0"/>
    <n v="28"/>
  </r>
  <r>
    <x v="183"/>
    <s v="Eiche"/>
    <n v="5"/>
    <n v="60"/>
    <n v="1.41"/>
    <s v=""/>
    <s v=""/>
    <s v=""/>
    <s v="FBG-Wmfr Pfründestiftung Ermetzhofen-PEFC"/>
    <s v=""/>
    <n v="0"/>
    <n v="29"/>
  </r>
  <r>
    <x v="184"/>
    <s v="Eiche"/>
    <n v="5.0999999999999996"/>
    <n v="49"/>
    <n v="0.96"/>
    <s v=""/>
    <s v=""/>
    <s v=""/>
    <s v="FBG-Wmfr Pfründestiftung Ermetzhofen-PEFC"/>
    <s v=""/>
    <n v="0"/>
    <n v="29"/>
  </r>
  <r>
    <x v="185"/>
    <s v="Eiche"/>
    <n v="5.8"/>
    <n v="68"/>
    <n v="2.11"/>
    <s v=""/>
    <s v=""/>
    <s v=""/>
    <s v="FBG-Wmfr Stadt Burgbernheim-PEFC"/>
    <s v=""/>
    <n v="0"/>
    <n v="29"/>
  </r>
  <r>
    <x v="186"/>
    <s v="Eiche"/>
    <n v="4.4000000000000004"/>
    <n v="66"/>
    <n v="1.51"/>
    <s v=""/>
    <s v=""/>
    <s v=""/>
    <s v="FBG-Wmfr Kett Werner-PEFC"/>
    <s v=""/>
    <n v="0"/>
    <n v="29"/>
  </r>
  <r>
    <x v="187"/>
    <s v="Eiche"/>
    <n v="4.2"/>
    <n v="67"/>
    <n v="1.48"/>
    <s v=""/>
    <s v=""/>
    <s v=""/>
    <s v="FBG-Wmfr Dollinger Jürgen-PEFC"/>
    <s v=""/>
    <n v="0"/>
    <n v="29"/>
  </r>
  <r>
    <x v="188"/>
    <s v="Eiche"/>
    <n v="4.3"/>
    <n v="63"/>
    <n v="1.34"/>
    <s v=""/>
    <s v=""/>
    <s v=""/>
    <s v="FBG-Wmfr Dollinger Jürgen-PEFC"/>
    <s v=""/>
    <n v="0"/>
    <n v="29"/>
  </r>
  <r>
    <x v="189"/>
    <s v="Lärche"/>
    <n v="6.2"/>
    <n v="53"/>
    <n v="1.37"/>
    <s v=""/>
    <s v=""/>
    <s v=""/>
    <s v="FBG-Wmfr Stadt Burgbernheim-PEFC"/>
    <s v=""/>
    <n v="0"/>
    <n v="29"/>
  </r>
  <r>
    <x v="190"/>
    <s v="Roterle"/>
    <n v="4.8"/>
    <n v="38"/>
    <n v="0.54"/>
    <s v=""/>
    <s v=""/>
    <s v=""/>
    <s v="FBG-Wmfr Stadt Burgbernheim-PEFC"/>
    <s v=""/>
    <n v="0"/>
    <n v="29"/>
  </r>
  <r>
    <x v="191"/>
    <s v="Kirsche"/>
    <n v="7.2"/>
    <n v="53"/>
    <n v="1.59"/>
    <s v=""/>
    <s v=""/>
    <s v=""/>
    <s v="FBG-Wmfr WG Marktbergel-PEFC"/>
    <s v=""/>
    <n v="0"/>
    <n v="29"/>
  </r>
  <r>
    <x v="192"/>
    <s v="Kirsche"/>
    <n v="3.4"/>
    <n v="29"/>
    <n v="0.23"/>
    <s v=""/>
    <s v=""/>
    <s v=""/>
    <s v="FBG-Wmfr WG Marktbergel-PEFC"/>
    <s v=""/>
    <n v="0"/>
    <n v="29"/>
  </r>
  <r>
    <x v="193"/>
    <s v="Kirsche"/>
    <n v="6.5"/>
    <n v="31"/>
    <n v="0.49"/>
    <s v=""/>
    <s v=""/>
    <s v=""/>
    <s v="FBG-Wmfr WG Marktbergel-PEFC"/>
    <s v=""/>
    <n v="0"/>
    <n v="29"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  <r>
    <x v="194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Werte" updatedVersion="4" minRefreshableVersion="3" useAutoFormatting="1" rowGrandTotals="0" itemPrintTitles="1" createdVersion="4" indent="0" outline="1" outlineData="1" multipleFieldFilters="0">
  <location ref="N1:Q1" firstHeaderRow="0" firstDataRow="1" firstDataCol="1"/>
  <pivotFields count="12">
    <pivotField axis="axisRow" showAll="0" measureFilter="1" sortType="ascending">
      <items count="4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m="1" x="202"/>
        <item m="1" x="264"/>
        <item m="1" x="326"/>
        <item m="1" x="388"/>
        <item m="1" x="206"/>
        <item m="1" x="268"/>
        <item m="1" x="330"/>
        <item m="1" x="392"/>
        <item m="1" x="210"/>
        <item m="1" x="272"/>
        <item m="1" x="334"/>
        <item m="1" x="396"/>
        <item m="1" x="214"/>
        <item m="1" x="276"/>
        <item m="1" x="338"/>
        <item m="1" x="400"/>
        <item m="1" x="218"/>
        <item m="1" x="280"/>
        <item m="1" x="342"/>
        <item m="1" x="404"/>
        <item m="1" x="222"/>
        <item m="1" x="284"/>
        <item m="1" x="346"/>
        <item m="1" x="408"/>
        <item m="1" x="226"/>
        <item m="1" x="288"/>
        <item m="1" x="350"/>
        <item m="1" x="412"/>
        <item m="1" x="230"/>
        <item m="1" x="292"/>
        <item m="1" x="354"/>
        <item m="1" x="416"/>
        <item m="1" x="234"/>
        <item m="1" x="296"/>
        <item m="1" x="358"/>
        <item m="1" x="420"/>
        <item m="1" x="238"/>
        <item m="1" x="300"/>
        <item m="1" x="362"/>
        <item m="1" x="424"/>
        <item m="1" x="242"/>
        <item m="1" x="304"/>
        <item m="1" x="366"/>
        <item m="1" x="428"/>
        <item m="1" x="246"/>
        <item m="1" x="308"/>
        <item m="1" x="370"/>
        <item m="1" x="432"/>
        <item m="1" x="250"/>
        <item m="1" x="312"/>
        <item m="1" x="374"/>
        <item m="1" x="436"/>
        <item m="1" x="253"/>
        <item m="1" x="315"/>
        <item m="1" x="377"/>
        <item m="1" x="439"/>
        <item m="1" x="256"/>
        <item m="1" x="318"/>
        <item m="1" x="380"/>
        <item m="1" x="197"/>
        <item m="1" x="259"/>
        <item m="1" x="321"/>
        <item m="1" x="383"/>
        <item m="1" x="200"/>
        <item m="1" x="262"/>
        <item m="1" x="324"/>
        <item m="1" x="386"/>
        <item m="1" x="204"/>
        <item m="1" x="266"/>
        <item m="1" x="328"/>
        <item m="1" x="390"/>
        <item m="1" x="208"/>
        <item m="1" x="270"/>
        <item m="1" x="332"/>
        <item m="1" x="394"/>
        <item m="1" x="212"/>
        <item m="1" x="274"/>
        <item m="1" x="336"/>
        <item m="1" x="398"/>
        <item m="1" x="216"/>
        <item m="1" x="278"/>
        <item m="1" x="340"/>
        <item m="1" x="402"/>
        <item m="1" x="220"/>
        <item m="1" x="282"/>
        <item m="1" x="344"/>
        <item m="1" x="406"/>
        <item m="1" x="224"/>
        <item m="1" x="286"/>
        <item m="1" x="348"/>
        <item m="1" x="410"/>
        <item m="1" x="228"/>
        <item m="1" x="290"/>
        <item m="1" x="352"/>
        <item m="1" x="414"/>
        <item m="1" x="232"/>
        <item m="1" x="294"/>
        <item m="1" x="356"/>
        <item m="1" x="418"/>
        <item m="1" x="236"/>
        <item m="1" x="298"/>
        <item m="1" x="360"/>
        <item m="1" x="422"/>
        <item m="1" x="240"/>
        <item m="1" x="302"/>
        <item m="1" x="364"/>
        <item m="1" x="426"/>
        <item m="1" x="244"/>
        <item m="1" x="306"/>
        <item m="1" x="368"/>
        <item m="1" x="430"/>
        <item m="1" x="248"/>
        <item m="1" x="310"/>
        <item m="1" x="372"/>
        <item m="1" x="434"/>
        <item m="1" x="251"/>
        <item m="1" x="313"/>
        <item m="1" x="375"/>
        <item m="1" x="437"/>
        <item m="1" x="254"/>
        <item m="1" x="316"/>
        <item m="1" x="378"/>
        <item m="1" x="195"/>
        <item m="1" x="257"/>
        <item m="1" x="319"/>
        <item m="1" x="381"/>
        <item m="1" x="198"/>
        <item m="1" x="260"/>
        <item m="1" x="322"/>
        <item m="1" x="384"/>
        <item m="1" x="201"/>
        <item m="1" x="263"/>
        <item m="1" x="325"/>
        <item m="1" x="387"/>
        <item m="1" x="205"/>
        <item m="1" x="267"/>
        <item m="1" x="329"/>
        <item m="1" x="391"/>
        <item m="1" x="209"/>
        <item m="1" x="271"/>
        <item m="1" x="333"/>
        <item m="1" x="395"/>
        <item m="1" x="213"/>
        <item m="1" x="275"/>
        <item m="1" x="337"/>
        <item m="1" x="399"/>
        <item m="1" x="217"/>
        <item m="1" x="279"/>
        <item m="1" x="341"/>
        <item m="1" x="403"/>
        <item m="1" x="221"/>
        <item m="1" x="283"/>
        <item m="1" x="345"/>
        <item m="1" x="407"/>
        <item m="1" x="225"/>
        <item m="1" x="287"/>
        <item m="1" x="349"/>
        <item m="1" x="411"/>
        <item m="1" x="229"/>
        <item m="1" x="291"/>
        <item m="1" x="353"/>
        <item m="1" x="415"/>
        <item m="1" x="233"/>
        <item m="1" x="295"/>
        <item m="1" x="357"/>
        <item m="1" x="419"/>
        <item m="1" x="237"/>
        <item m="1" x="299"/>
        <item m="1" x="361"/>
        <item m="1" x="423"/>
        <item m="1" x="241"/>
        <item m="1" x="303"/>
        <item m="1" x="365"/>
        <item m="1" x="427"/>
        <item m="1" x="245"/>
        <item m="1" x="307"/>
        <item m="1" x="369"/>
        <item m="1" x="431"/>
        <item m="1" x="249"/>
        <item m="1" x="311"/>
        <item m="1" x="373"/>
        <item m="1" x="435"/>
        <item m="1" x="252"/>
        <item m="1" x="314"/>
        <item m="1" x="376"/>
        <item m="1" x="438"/>
        <item m="1" x="255"/>
        <item m="1" x="317"/>
        <item m="1" x="379"/>
        <item m="1" x="196"/>
        <item m="1" x="258"/>
        <item m="1" x="320"/>
        <item m="1" x="382"/>
        <item m="1" x="199"/>
        <item m="1" x="261"/>
        <item m="1" x="323"/>
        <item m="1" x="385"/>
        <item m="1" x="203"/>
        <item m="1" x="265"/>
        <item m="1" x="327"/>
        <item m="1" x="389"/>
        <item m="1" x="207"/>
        <item m="1" x="269"/>
        <item m="1" x="331"/>
        <item m="1" x="393"/>
        <item m="1" x="211"/>
        <item m="1" x="273"/>
        <item m="1" x="335"/>
        <item m="1" x="397"/>
        <item m="1" x="215"/>
        <item m="1" x="277"/>
        <item m="1" x="339"/>
        <item m="1" x="401"/>
        <item m="1" x="219"/>
        <item m="1" x="281"/>
        <item m="1" x="343"/>
        <item m="1" x="405"/>
        <item m="1" x="223"/>
        <item m="1" x="285"/>
        <item m="1" x="347"/>
        <item m="1" x="409"/>
        <item m="1" x="227"/>
        <item m="1" x="289"/>
        <item m="1" x="351"/>
        <item m="1" x="413"/>
        <item m="1" x="231"/>
        <item m="1" x="293"/>
        <item m="1" x="355"/>
        <item m="1" x="417"/>
        <item m="1" x="235"/>
        <item m="1" x="297"/>
        <item m="1" x="359"/>
        <item m="1" x="421"/>
        <item m="1" x="239"/>
        <item m="1" x="301"/>
        <item m="1" x="363"/>
        <item m="1" x="425"/>
        <item m="1" x="243"/>
        <item m="1" x="305"/>
        <item m="1" x="367"/>
        <item m="1" x="429"/>
        <item m="1" x="247"/>
        <item m="1" x="309"/>
        <item m="1" x="371"/>
        <item m="1" x="433"/>
        <item x="19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9"/>
  <sheetViews>
    <sheetView showGridLines="0" tabSelected="1" workbookViewId="0">
      <pane ySplit="11" topLeftCell="A12" activePane="bottomLeft" state="frozen"/>
      <selection pane="bottomLeft" activeCell="A12" sqref="A12"/>
    </sheetView>
  </sheetViews>
  <sheetFormatPr baseColWidth="10" defaultColWidth="11.42578125" defaultRowHeight="12.75" x14ac:dyDescent="0.2"/>
  <cols>
    <col min="1" max="1" width="9.140625" style="2" customWidth="1"/>
    <col min="2" max="2" width="10" style="2" customWidth="1"/>
    <col min="3" max="3" width="8" style="2" customWidth="1"/>
    <col min="4" max="4" width="8.5703125" style="2" customWidth="1"/>
    <col min="5" max="5" width="10.140625" style="2" customWidth="1"/>
    <col min="6" max="6" width="9.140625" style="55" customWidth="1"/>
    <col min="7" max="7" width="16.7109375" style="55" customWidth="1"/>
    <col min="8" max="8" width="11.28515625" style="2" customWidth="1"/>
    <col min="9" max="9" width="9.140625" style="2" customWidth="1"/>
    <col min="10" max="10" width="8.7109375" style="2" customWidth="1"/>
    <col min="11" max="11" width="11.42578125" style="20"/>
    <col min="12" max="12" width="11.42578125" style="44" hidden="1" customWidth="1"/>
    <col min="13" max="16384" width="11.42578125" style="2"/>
  </cols>
  <sheetData>
    <row r="1" spans="1:12" ht="13.5" thickBot="1" x14ac:dyDescent="0.25">
      <c r="A1" s="125" t="s">
        <v>16</v>
      </c>
      <c r="B1" s="125"/>
      <c r="C1" s="125"/>
      <c r="D1" s="125"/>
      <c r="E1" s="125"/>
      <c r="F1" s="112" t="s">
        <v>8</v>
      </c>
      <c r="G1" s="113"/>
      <c r="H1" s="22" t="s">
        <v>15</v>
      </c>
      <c r="I1" s="126" t="s">
        <v>17</v>
      </c>
      <c r="J1" s="126"/>
    </row>
    <row r="2" spans="1:12" ht="24.95" customHeight="1" thickBot="1" x14ac:dyDescent="0.25">
      <c r="A2" s="118" t="s">
        <v>99</v>
      </c>
      <c r="B2" s="119"/>
      <c r="C2" s="120"/>
      <c r="D2" s="120"/>
      <c r="E2" s="120"/>
      <c r="F2" s="114">
        <v>44279</v>
      </c>
      <c r="G2" s="115"/>
      <c r="H2" s="28">
        <v>0.33333333333333331</v>
      </c>
      <c r="I2" s="121" t="s">
        <v>48</v>
      </c>
      <c r="J2" s="122"/>
    </row>
    <row r="3" spans="1:12" ht="24.95" customHeight="1" thickBot="1" x14ac:dyDescent="0.25">
      <c r="A3" s="118" t="s">
        <v>100</v>
      </c>
      <c r="B3" s="120"/>
      <c r="C3" s="120"/>
      <c r="D3" s="120"/>
      <c r="E3" s="29">
        <v>27</v>
      </c>
      <c r="F3" s="30" t="s">
        <v>12</v>
      </c>
      <c r="G3" s="31" t="str">
        <f>ROUND(SUM(E12:E999),2)&amp;" fm"</f>
        <v>272,93 fm</v>
      </c>
      <c r="H3" s="32" t="str">
        <f>COUNTIF(A12:A999,"&gt;0")&amp;" St."</f>
        <v>194 St.</v>
      </c>
      <c r="I3" s="123"/>
      <c r="J3" s="124"/>
    </row>
    <row r="4" spans="1:12" s="4" customFormat="1" ht="12.75" customHeight="1" thickBot="1" x14ac:dyDescent="0.25">
      <c r="A4" s="64"/>
      <c r="B4" s="127" t="s">
        <v>46</v>
      </c>
      <c r="C4" s="128"/>
      <c r="D4" s="128"/>
      <c r="E4" s="128"/>
      <c r="F4" s="129"/>
      <c r="G4" s="65" t="s">
        <v>34</v>
      </c>
      <c r="H4" s="33" t="s">
        <v>6</v>
      </c>
      <c r="I4" s="110" t="s">
        <v>9</v>
      </c>
      <c r="J4" s="111"/>
      <c r="K4" s="42"/>
      <c r="L4" s="45"/>
    </row>
    <row r="5" spans="1:12" s="4" customFormat="1" ht="24.75" customHeight="1" thickBot="1" x14ac:dyDescent="0.25">
      <c r="A5" s="56" t="s">
        <v>44</v>
      </c>
      <c r="B5" s="130"/>
      <c r="C5" s="131"/>
      <c r="D5" s="131"/>
      <c r="E5" s="131"/>
      <c r="F5" s="132"/>
      <c r="G5" s="67"/>
      <c r="H5" s="133" t="str">
        <f>LEFT($B$5,16)&amp;" - "&amp;LEFT($B$6,10)</f>
        <v xml:space="preserve"> - </v>
      </c>
      <c r="I5" s="135" t="s">
        <v>101</v>
      </c>
      <c r="J5" s="136"/>
      <c r="K5" s="42"/>
      <c r="L5" s="45"/>
    </row>
    <row r="6" spans="1:12" ht="24.75" customHeight="1" thickBot="1" x14ac:dyDescent="0.25">
      <c r="A6" s="56" t="s">
        <v>45</v>
      </c>
      <c r="B6" s="130"/>
      <c r="C6" s="131"/>
      <c r="D6" s="131"/>
      <c r="E6" s="131"/>
      <c r="F6" s="131"/>
      <c r="G6" s="137"/>
      <c r="H6" s="134"/>
      <c r="I6" s="116" t="s">
        <v>102</v>
      </c>
      <c r="J6" s="117"/>
      <c r="K6" s="43"/>
    </row>
    <row r="7" spans="1:12" ht="23.25" customHeight="1" x14ac:dyDescent="0.2">
      <c r="A7" s="102" t="s">
        <v>21</v>
      </c>
      <c r="B7" s="103"/>
      <c r="C7" s="106" t="s">
        <v>35</v>
      </c>
      <c r="D7" s="108" t="s">
        <v>36</v>
      </c>
      <c r="E7" s="83" t="s">
        <v>37</v>
      </c>
      <c r="F7" s="85"/>
      <c r="G7" s="86"/>
      <c r="H7" s="87"/>
      <c r="I7" s="94" t="s">
        <v>18</v>
      </c>
      <c r="J7" s="95"/>
    </row>
    <row r="8" spans="1:12" ht="23.25" customHeight="1" x14ac:dyDescent="0.2">
      <c r="A8" s="104"/>
      <c r="B8" s="105"/>
      <c r="C8" s="107"/>
      <c r="D8" s="109"/>
      <c r="E8" s="84"/>
      <c r="F8" s="88"/>
      <c r="G8" s="89"/>
      <c r="H8" s="90"/>
      <c r="I8" s="96" t="s">
        <v>19</v>
      </c>
      <c r="J8" s="97"/>
    </row>
    <row r="9" spans="1:12" ht="23.25" customHeight="1" thickBot="1" x14ac:dyDescent="0.25">
      <c r="A9" s="100" t="str">
        <f>"- Einzelstämme -"</f>
        <v>- Einzelstämme -</v>
      </c>
      <c r="B9" s="101"/>
      <c r="C9" s="58">
        <f>COUNTIF(F12:F999,"&gt;0")</f>
        <v>0</v>
      </c>
      <c r="D9" s="59">
        <f>SUMIF(F12:F999,"&gt;0",E12:E999)</f>
        <v>0</v>
      </c>
      <c r="E9" s="60">
        <f>SUMIF(F12:F999,"&gt;0",K12:K999)</f>
        <v>0</v>
      </c>
      <c r="F9" s="91"/>
      <c r="G9" s="92"/>
      <c r="H9" s="93"/>
      <c r="I9" s="98" t="s">
        <v>20</v>
      </c>
      <c r="J9" s="99"/>
    </row>
    <row r="10" spans="1:12" ht="33" customHeight="1" thickBot="1" x14ac:dyDescent="0.25">
      <c r="A10" s="75" t="s">
        <v>47</v>
      </c>
      <c r="B10" s="76"/>
      <c r="C10" s="77" t="s">
        <v>22</v>
      </c>
      <c r="D10" s="78"/>
      <c r="E10" s="79" t="str">
        <f ca="1">IF(LEN(B6)&gt;0,TODAY(),IF(LEN(B6)=0,"Firmennamen und -sitz, ggfls. USt.-ID eintragen"))</f>
        <v>Firmennamen und -sitz, ggfls. USt.-ID eintragen</v>
      </c>
      <c r="F10" s="80"/>
      <c r="G10" s="57" t="s">
        <v>23</v>
      </c>
      <c r="H10" s="81" t="str">
        <f>IF(AND(LEN(F7)&gt;0,LEN(F8)&gt;0,LEN(F9)&gt;0),"",IF(LEN(F7)=0,"Bitte Tel-Nr eintragen",IF(AND(LEN(F8)=0,LEN(F9)=0),"Bitte Fax-Nr/Email eintragen","")))</f>
        <v>Bitte Tel-Nr eintragen</v>
      </c>
      <c r="I10" s="81"/>
      <c r="J10" s="82"/>
    </row>
    <row r="11" spans="1:12" s="1" customFormat="1" ht="33" customHeight="1" thickBot="1" x14ac:dyDescent="0.25">
      <c r="A11" s="3" t="s">
        <v>0</v>
      </c>
      <c r="B11" s="3" t="s">
        <v>1</v>
      </c>
      <c r="C11" s="3" t="s">
        <v>2</v>
      </c>
      <c r="D11" s="3" t="s">
        <v>5</v>
      </c>
      <c r="E11" s="3" t="s">
        <v>3</v>
      </c>
      <c r="F11" s="3" t="s">
        <v>13</v>
      </c>
      <c r="G11" s="3" t="s">
        <v>10</v>
      </c>
      <c r="H11" s="3" t="s">
        <v>11</v>
      </c>
      <c r="I11" s="3" t="s">
        <v>4</v>
      </c>
      <c r="J11" s="3" t="s">
        <v>7</v>
      </c>
      <c r="K11" s="66" t="s">
        <v>14</v>
      </c>
      <c r="L11" s="46" t="s">
        <v>29</v>
      </c>
    </row>
    <row r="12" spans="1:12" ht="27" customHeight="1" x14ac:dyDescent="0.2">
      <c r="A12" s="5">
        <v>2200</v>
      </c>
      <c r="B12" s="6" t="s">
        <v>49</v>
      </c>
      <c r="C12" s="7">
        <v>4.5</v>
      </c>
      <c r="D12" s="8">
        <v>60</v>
      </c>
      <c r="E12" s="9">
        <v>1.27</v>
      </c>
      <c r="F12" s="52" t="s">
        <v>50</v>
      </c>
      <c r="G12" s="23" t="s">
        <v>50</v>
      </c>
      <c r="H12" s="68" t="s">
        <v>50</v>
      </c>
      <c r="I12" s="69" t="s">
        <v>51</v>
      </c>
      <c r="J12" s="26" t="str">
        <f>IF(LEN(F12)=0,"",IF(AND(LEN(F12)&gt;0,LEN($H$6)=0),LEFT($C$6,10),IF(LEN(F12)&gt;0,$H$6,"")))</f>
        <v/>
      </c>
      <c r="K12" s="21">
        <f t="shared" ref="K12:K75" si="0">IF(AND(ISNUMBER(F12)=FALSE,LEN(A12)&gt;0),0,IF(OR(LEN(F12)=0,F12="Gebot in € je fm",ISNUMBER(F12)=FALSE),"",E12*F12))</f>
        <v>0</v>
      </c>
      <c r="L12" s="44">
        <v>28</v>
      </c>
    </row>
    <row r="13" spans="1:12" ht="27" customHeight="1" x14ac:dyDescent="0.2">
      <c r="A13" s="15">
        <v>2201</v>
      </c>
      <c r="B13" s="16" t="s">
        <v>49</v>
      </c>
      <c r="C13" s="17">
        <v>4.5999999999999996</v>
      </c>
      <c r="D13" s="18">
        <v>54</v>
      </c>
      <c r="E13" s="19">
        <v>1.05</v>
      </c>
      <c r="F13" s="53" t="s">
        <v>50</v>
      </c>
      <c r="G13" s="24" t="s">
        <v>50</v>
      </c>
      <c r="H13" s="70" t="s">
        <v>50</v>
      </c>
      <c r="I13" s="71" t="s">
        <v>51</v>
      </c>
      <c r="J13" s="27" t="str">
        <f t="shared" ref="J13:J74" si="1">IF(LEN(F13)=0,"",IF(AND(LEN(F13)&gt;0,LEN($H$6)=0),LEFT($C$6,10),IF(LEN(F13)&gt;0,$H$6,"")))</f>
        <v/>
      </c>
      <c r="K13" s="21">
        <f t="shared" si="0"/>
        <v>0</v>
      </c>
      <c r="L13" s="44">
        <v>28</v>
      </c>
    </row>
    <row r="14" spans="1:12" ht="27" customHeight="1" x14ac:dyDescent="0.2">
      <c r="A14" s="10">
        <v>2202</v>
      </c>
      <c r="B14" s="11" t="s">
        <v>49</v>
      </c>
      <c r="C14" s="12">
        <v>6.1</v>
      </c>
      <c r="D14" s="13">
        <v>49</v>
      </c>
      <c r="E14" s="14">
        <v>1.1499999999999999</v>
      </c>
      <c r="F14" s="54" t="s">
        <v>50</v>
      </c>
      <c r="G14" s="25" t="s">
        <v>50</v>
      </c>
      <c r="H14" s="72" t="s">
        <v>50</v>
      </c>
      <c r="I14" s="73" t="s">
        <v>51</v>
      </c>
      <c r="J14" s="27" t="str">
        <f t="shared" si="1"/>
        <v/>
      </c>
      <c r="K14" s="21">
        <f t="shared" si="0"/>
        <v>0</v>
      </c>
      <c r="L14" s="44">
        <v>28</v>
      </c>
    </row>
    <row r="15" spans="1:12" ht="27" customHeight="1" x14ac:dyDescent="0.2">
      <c r="A15" s="10">
        <v>2203</v>
      </c>
      <c r="B15" s="11" t="s">
        <v>49</v>
      </c>
      <c r="C15" s="12">
        <v>4.2</v>
      </c>
      <c r="D15" s="13">
        <v>64</v>
      </c>
      <c r="E15" s="14">
        <v>1.35</v>
      </c>
      <c r="F15" s="54" t="s">
        <v>50</v>
      </c>
      <c r="G15" s="25" t="s">
        <v>50</v>
      </c>
      <c r="H15" s="72" t="s">
        <v>50</v>
      </c>
      <c r="I15" s="73" t="s">
        <v>52</v>
      </c>
      <c r="J15" s="27" t="str">
        <f t="shared" si="1"/>
        <v/>
      </c>
      <c r="K15" s="21">
        <f t="shared" si="0"/>
        <v>0</v>
      </c>
      <c r="L15" s="44">
        <v>28</v>
      </c>
    </row>
    <row r="16" spans="1:12" ht="27" customHeight="1" x14ac:dyDescent="0.2">
      <c r="A16" s="10">
        <v>2204</v>
      </c>
      <c r="B16" s="11" t="s">
        <v>49</v>
      </c>
      <c r="C16" s="12">
        <v>4.9000000000000004</v>
      </c>
      <c r="D16" s="13">
        <v>60</v>
      </c>
      <c r="E16" s="14">
        <v>1.39</v>
      </c>
      <c r="F16" s="54" t="s">
        <v>50</v>
      </c>
      <c r="G16" s="25" t="s">
        <v>50</v>
      </c>
      <c r="H16" s="72" t="s">
        <v>50</v>
      </c>
      <c r="I16" s="73" t="s">
        <v>53</v>
      </c>
      <c r="J16" s="27" t="str">
        <f t="shared" si="1"/>
        <v/>
      </c>
      <c r="K16" s="21">
        <f t="shared" si="0"/>
        <v>0</v>
      </c>
      <c r="L16" s="44">
        <v>28</v>
      </c>
    </row>
    <row r="17" spans="1:12" ht="27" customHeight="1" x14ac:dyDescent="0.2">
      <c r="A17" s="10">
        <v>2205</v>
      </c>
      <c r="B17" s="11" t="s">
        <v>49</v>
      </c>
      <c r="C17" s="12">
        <v>5.3</v>
      </c>
      <c r="D17" s="13">
        <v>61</v>
      </c>
      <c r="E17" s="14">
        <v>1.55</v>
      </c>
      <c r="F17" s="54" t="s">
        <v>50</v>
      </c>
      <c r="G17" s="25" t="s">
        <v>50</v>
      </c>
      <c r="H17" s="72" t="s">
        <v>50</v>
      </c>
      <c r="I17" s="73" t="s">
        <v>53</v>
      </c>
      <c r="J17" s="27" t="str">
        <f t="shared" si="1"/>
        <v/>
      </c>
      <c r="K17" s="21">
        <f t="shared" si="0"/>
        <v>0</v>
      </c>
      <c r="L17" s="44">
        <v>28</v>
      </c>
    </row>
    <row r="18" spans="1:12" ht="27" customHeight="1" x14ac:dyDescent="0.2">
      <c r="A18" s="10">
        <v>2206</v>
      </c>
      <c r="B18" s="11" t="s">
        <v>49</v>
      </c>
      <c r="C18" s="12">
        <v>4.8</v>
      </c>
      <c r="D18" s="13">
        <v>66</v>
      </c>
      <c r="E18" s="14">
        <v>1.64</v>
      </c>
      <c r="F18" s="54" t="s">
        <v>50</v>
      </c>
      <c r="G18" s="25" t="s">
        <v>50</v>
      </c>
      <c r="H18" s="72" t="s">
        <v>50</v>
      </c>
      <c r="I18" s="73" t="s">
        <v>53</v>
      </c>
      <c r="J18" s="27" t="str">
        <f t="shared" si="1"/>
        <v/>
      </c>
      <c r="K18" s="21">
        <f t="shared" si="0"/>
        <v>0</v>
      </c>
      <c r="L18" s="44">
        <v>28</v>
      </c>
    </row>
    <row r="19" spans="1:12" ht="27" customHeight="1" x14ac:dyDescent="0.2">
      <c r="A19" s="10">
        <v>2207</v>
      </c>
      <c r="B19" s="11" t="s">
        <v>49</v>
      </c>
      <c r="C19" s="12">
        <v>4.5</v>
      </c>
      <c r="D19" s="13">
        <v>56</v>
      </c>
      <c r="E19" s="14">
        <v>1.1100000000000001</v>
      </c>
      <c r="F19" s="54" t="s">
        <v>50</v>
      </c>
      <c r="G19" s="25" t="s">
        <v>50</v>
      </c>
      <c r="H19" s="72" t="s">
        <v>50</v>
      </c>
      <c r="I19" s="73" t="s">
        <v>54</v>
      </c>
      <c r="J19" s="27" t="str">
        <f t="shared" si="1"/>
        <v/>
      </c>
      <c r="K19" s="21">
        <f t="shared" si="0"/>
        <v>0</v>
      </c>
      <c r="L19" s="44">
        <v>28</v>
      </c>
    </row>
    <row r="20" spans="1:12" ht="27" customHeight="1" x14ac:dyDescent="0.2">
      <c r="A20" s="10">
        <v>2208</v>
      </c>
      <c r="B20" s="11" t="s">
        <v>49</v>
      </c>
      <c r="C20" s="12">
        <v>4.2</v>
      </c>
      <c r="D20" s="13">
        <v>53</v>
      </c>
      <c r="E20" s="14">
        <v>0.93</v>
      </c>
      <c r="F20" s="54" t="s">
        <v>50</v>
      </c>
      <c r="G20" s="25" t="s">
        <v>50</v>
      </c>
      <c r="H20" s="72" t="s">
        <v>50</v>
      </c>
      <c r="I20" s="73" t="s">
        <v>54</v>
      </c>
      <c r="J20" s="27" t="str">
        <f t="shared" si="1"/>
        <v/>
      </c>
      <c r="K20" s="21">
        <f t="shared" si="0"/>
        <v>0</v>
      </c>
      <c r="L20" s="44">
        <v>28</v>
      </c>
    </row>
    <row r="21" spans="1:12" ht="27" customHeight="1" x14ac:dyDescent="0.2">
      <c r="A21" s="10">
        <v>2209</v>
      </c>
      <c r="B21" s="11" t="s">
        <v>49</v>
      </c>
      <c r="C21" s="12">
        <v>4.0999999999999996</v>
      </c>
      <c r="D21" s="13">
        <v>58</v>
      </c>
      <c r="E21" s="14">
        <v>1.08</v>
      </c>
      <c r="F21" s="54" t="s">
        <v>50</v>
      </c>
      <c r="G21" s="25" t="s">
        <v>50</v>
      </c>
      <c r="H21" s="72" t="s">
        <v>50</v>
      </c>
      <c r="I21" s="73" t="s">
        <v>54</v>
      </c>
      <c r="J21" s="27" t="str">
        <f t="shared" si="1"/>
        <v/>
      </c>
      <c r="K21" s="21">
        <f t="shared" si="0"/>
        <v>0</v>
      </c>
      <c r="L21" s="44">
        <v>28</v>
      </c>
    </row>
    <row r="22" spans="1:12" ht="27" customHeight="1" x14ac:dyDescent="0.2">
      <c r="A22" s="10">
        <v>2210</v>
      </c>
      <c r="B22" s="11" t="s">
        <v>49</v>
      </c>
      <c r="C22" s="12">
        <v>4.2</v>
      </c>
      <c r="D22" s="13">
        <v>58</v>
      </c>
      <c r="E22" s="14">
        <v>1.1100000000000001</v>
      </c>
      <c r="F22" s="54" t="s">
        <v>50</v>
      </c>
      <c r="G22" s="25" t="s">
        <v>50</v>
      </c>
      <c r="H22" s="72" t="s">
        <v>50</v>
      </c>
      <c r="I22" s="73" t="s">
        <v>55</v>
      </c>
      <c r="J22" s="27" t="str">
        <f t="shared" si="1"/>
        <v/>
      </c>
      <c r="K22" s="21">
        <f t="shared" si="0"/>
        <v>0</v>
      </c>
      <c r="L22" s="44">
        <v>28</v>
      </c>
    </row>
    <row r="23" spans="1:12" ht="27" customHeight="1" x14ac:dyDescent="0.2">
      <c r="A23" s="10">
        <v>2211</v>
      </c>
      <c r="B23" s="11" t="s">
        <v>49</v>
      </c>
      <c r="C23" s="12">
        <v>4.5</v>
      </c>
      <c r="D23" s="13">
        <v>73</v>
      </c>
      <c r="E23" s="14">
        <v>1.88</v>
      </c>
      <c r="F23" s="54" t="s">
        <v>50</v>
      </c>
      <c r="G23" s="25" t="s">
        <v>50</v>
      </c>
      <c r="H23" s="72" t="s">
        <v>50</v>
      </c>
      <c r="I23" s="73" t="s">
        <v>55</v>
      </c>
      <c r="J23" s="27" t="str">
        <f t="shared" si="1"/>
        <v/>
      </c>
      <c r="K23" s="21">
        <f t="shared" si="0"/>
        <v>0</v>
      </c>
      <c r="L23" s="44">
        <v>28</v>
      </c>
    </row>
    <row r="24" spans="1:12" ht="27" customHeight="1" x14ac:dyDescent="0.2">
      <c r="A24" s="10">
        <v>2212</v>
      </c>
      <c r="B24" s="11" t="s">
        <v>49</v>
      </c>
      <c r="C24" s="12">
        <v>3.7</v>
      </c>
      <c r="D24" s="13">
        <v>53</v>
      </c>
      <c r="E24" s="14">
        <v>0.82</v>
      </c>
      <c r="F24" s="54" t="s">
        <v>50</v>
      </c>
      <c r="G24" s="25" t="s">
        <v>50</v>
      </c>
      <c r="H24" s="72" t="s">
        <v>50</v>
      </c>
      <c r="I24" s="73" t="s">
        <v>56</v>
      </c>
      <c r="J24" s="27" t="str">
        <f t="shared" si="1"/>
        <v/>
      </c>
      <c r="K24" s="21">
        <f t="shared" si="0"/>
        <v>0</v>
      </c>
      <c r="L24" s="44">
        <v>28</v>
      </c>
    </row>
    <row r="25" spans="1:12" ht="27" customHeight="1" x14ac:dyDescent="0.2">
      <c r="A25" s="10">
        <v>2213</v>
      </c>
      <c r="B25" s="11" t="s">
        <v>49</v>
      </c>
      <c r="C25" s="12">
        <v>4</v>
      </c>
      <c r="D25" s="13">
        <v>54</v>
      </c>
      <c r="E25" s="14">
        <v>0.92</v>
      </c>
      <c r="F25" s="54" t="s">
        <v>50</v>
      </c>
      <c r="G25" s="25" t="s">
        <v>50</v>
      </c>
      <c r="H25" s="72" t="s">
        <v>50</v>
      </c>
      <c r="I25" s="73" t="s">
        <v>56</v>
      </c>
      <c r="J25" s="27" t="str">
        <f t="shared" si="1"/>
        <v/>
      </c>
      <c r="K25" s="21">
        <f t="shared" si="0"/>
        <v>0</v>
      </c>
      <c r="L25" s="44">
        <v>28</v>
      </c>
    </row>
    <row r="26" spans="1:12" ht="27" customHeight="1" x14ac:dyDescent="0.2">
      <c r="A26" s="10">
        <v>2214</v>
      </c>
      <c r="B26" s="11" t="s">
        <v>49</v>
      </c>
      <c r="C26" s="12">
        <v>3.3</v>
      </c>
      <c r="D26" s="13">
        <v>65</v>
      </c>
      <c r="E26" s="14">
        <v>1.1000000000000001</v>
      </c>
      <c r="F26" s="54" t="s">
        <v>50</v>
      </c>
      <c r="G26" s="25" t="s">
        <v>50</v>
      </c>
      <c r="H26" s="72" t="s">
        <v>50</v>
      </c>
      <c r="I26" s="73" t="s">
        <v>56</v>
      </c>
      <c r="J26" s="27" t="str">
        <f t="shared" si="1"/>
        <v/>
      </c>
      <c r="K26" s="21">
        <f t="shared" si="0"/>
        <v>0</v>
      </c>
      <c r="L26" s="44">
        <v>28</v>
      </c>
    </row>
    <row r="27" spans="1:12" ht="27" customHeight="1" x14ac:dyDescent="0.2">
      <c r="A27" s="10">
        <v>2215</v>
      </c>
      <c r="B27" s="11" t="s">
        <v>49</v>
      </c>
      <c r="C27" s="12">
        <v>3.4</v>
      </c>
      <c r="D27" s="13">
        <v>76</v>
      </c>
      <c r="E27" s="14">
        <v>1.54</v>
      </c>
      <c r="F27" s="54" t="s">
        <v>50</v>
      </c>
      <c r="G27" s="25" t="s">
        <v>50</v>
      </c>
      <c r="H27" s="72" t="s">
        <v>50</v>
      </c>
      <c r="I27" s="73" t="s">
        <v>56</v>
      </c>
      <c r="J27" s="27" t="str">
        <f t="shared" si="1"/>
        <v/>
      </c>
      <c r="K27" s="21">
        <f t="shared" si="0"/>
        <v>0</v>
      </c>
      <c r="L27" s="44">
        <v>28</v>
      </c>
    </row>
    <row r="28" spans="1:12" ht="27" customHeight="1" x14ac:dyDescent="0.2">
      <c r="A28" s="10">
        <v>2216</v>
      </c>
      <c r="B28" s="11" t="s">
        <v>49</v>
      </c>
      <c r="C28" s="12">
        <v>4</v>
      </c>
      <c r="D28" s="13">
        <v>58</v>
      </c>
      <c r="E28" s="14">
        <v>1.06</v>
      </c>
      <c r="F28" s="54" t="s">
        <v>50</v>
      </c>
      <c r="G28" s="25" t="s">
        <v>50</v>
      </c>
      <c r="H28" s="72" t="s">
        <v>50</v>
      </c>
      <c r="I28" s="73" t="s">
        <v>57</v>
      </c>
      <c r="J28" s="27" t="str">
        <f t="shared" si="1"/>
        <v/>
      </c>
      <c r="K28" s="21">
        <f t="shared" si="0"/>
        <v>0</v>
      </c>
      <c r="L28" s="44">
        <v>28</v>
      </c>
    </row>
    <row r="29" spans="1:12" ht="27" customHeight="1" x14ac:dyDescent="0.2">
      <c r="A29" s="10">
        <v>2217</v>
      </c>
      <c r="B29" s="11" t="s">
        <v>49</v>
      </c>
      <c r="C29" s="12">
        <v>5.0999999999999996</v>
      </c>
      <c r="D29" s="13">
        <v>67</v>
      </c>
      <c r="E29" s="14">
        <v>1.8</v>
      </c>
      <c r="F29" s="54" t="s">
        <v>50</v>
      </c>
      <c r="G29" s="25" t="s">
        <v>50</v>
      </c>
      <c r="H29" s="72" t="s">
        <v>50</v>
      </c>
      <c r="I29" s="73" t="s">
        <v>58</v>
      </c>
      <c r="J29" s="27" t="str">
        <f t="shared" si="1"/>
        <v/>
      </c>
      <c r="K29" s="21">
        <f t="shared" si="0"/>
        <v>0</v>
      </c>
      <c r="L29" s="44">
        <v>28</v>
      </c>
    </row>
    <row r="30" spans="1:12" ht="27" customHeight="1" x14ac:dyDescent="0.2">
      <c r="A30" s="10">
        <v>2218</v>
      </c>
      <c r="B30" s="11" t="s">
        <v>49</v>
      </c>
      <c r="C30" s="12">
        <v>4.7</v>
      </c>
      <c r="D30" s="13">
        <v>62</v>
      </c>
      <c r="E30" s="14">
        <v>1.42</v>
      </c>
      <c r="F30" s="54" t="s">
        <v>50</v>
      </c>
      <c r="G30" s="25" t="s">
        <v>50</v>
      </c>
      <c r="H30" s="72" t="s">
        <v>50</v>
      </c>
      <c r="I30" s="73" t="s">
        <v>59</v>
      </c>
      <c r="J30" s="27" t="str">
        <f t="shared" si="1"/>
        <v/>
      </c>
      <c r="K30" s="21">
        <f t="shared" si="0"/>
        <v>0</v>
      </c>
      <c r="L30" s="44">
        <v>28</v>
      </c>
    </row>
    <row r="31" spans="1:12" ht="27" customHeight="1" x14ac:dyDescent="0.2">
      <c r="A31" s="10">
        <v>2219</v>
      </c>
      <c r="B31" s="11" t="s">
        <v>49</v>
      </c>
      <c r="C31" s="12">
        <v>3.9</v>
      </c>
      <c r="D31" s="13">
        <v>63</v>
      </c>
      <c r="E31" s="14">
        <v>1.22</v>
      </c>
      <c r="F31" s="54" t="s">
        <v>50</v>
      </c>
      <c r="G31" s="25" t="s">
        <v>50</v>
      </c>
      <c r="H31" s="72" t="s">
        <v>50</v>
      </c>
      <c r="I31" s="73" t="s">
        <v>59</v>
      </c>
      <c r="J31" s="27" t="str">
        <f t="shared" si="1"/>
        <v/>
      </c>
      <c r="K31" s="21">
        <f t="shared" si="0"/>
        <v>0</v>
      </c>
      <c r="L31" s="44">
        <v>28</v>
      </c>
    </row>
    <row r="32" spans="1:12" ht="27" customHeight="1" x14ac:dyDescent="0.2">
      <c r="A32" s="10">
        <v>2220</v>
      </c>
      <c r="B32" s="11" t="s">
        <v>49</v>
      </c>
      <c r="C32" s="12">
        <v>3</v>
      </c>
      <c r="D32" s="13">
        <v>65</v>
      </c>
      <c r="E32" s="14">
        <v>1</v>
      </c>
      <c r="F32" s="54" t="s">
        <v>50</v>
      </c>
      <c r="G32" s="25" t="s">
        <v>50</v>
      </c>
      <c r="H32" s="72" t="s">
        <v>50</v>
      </c>
      <c r="I32" s="73" t="s">
        <v>59</v>
      </c>
      <c r="J32" s="27" t="str">
        <f t="shared" si="1"/>
        <v/>
      </c>
      <c r="K32" s="21">
        <f t="shared" si="0"/>
        <v>0</v>
      </c>
      <c r="L32" s="44">
        <v>28</v>
      </c>
    </row>
    <row r="33" spans="1:12" ht="27" customHeight="1" x14ac:dyDescent="0.2">
      <c r="A33" s="10">
        <v>2221</v>
      </c>
      <c r="B33" s="11" t="s">
        <v>49</v>
      </c>
      <c r="C33" s="12">
        <v>3.3</v>
      </c>
      <c r="D33" s="13">
        <v>65</v>
      </c>
      <c r="E33" s="14">
        <v>1.1000000000000001</v>
      </c>
      <c r="F33" s="54" t="s">
        <v>50</v>
      </c>
      <c r="G33" s="25" t="s">
        <v>50</v>
      </c>
      <c r="H33" s="72" t="s">
        <v>50</v>
      </c>
      <c r="I33" s="73" t="s">
        <v>59</v>
      </c>
      <c r="J33" s="27" t="str">
        <f t="shared" si="1"/>
        <v/>
      </c>
      <c r="K33" s="21">
        <f t="shared" si="0"/>
        <v>0</v>
      </c>
      <c r="L33" s="44">
        <v>28</v>
      </c>
    </row>
    <row r="34" spans="1:12" ht="27" customHeight="1" x14ac:dyDescent="0.2">
      <c r="A34" s="10">
        <v>2222</v>
      </c>
      <c r="B34" s="11" t="s">
        <v>49</v>
      </c>
      <c r="C34" s="12">
        <v>4.5999999999999996</v>
      </c>
      <c r="D34" s="13">
        <v>79</v>
      </c>
      <c r="E34" s="14">
        <v>2.25</v>
      </c>
      <c r="F34" s="54" t="s">
        <v>50</v>
      </c>
      <c r="G34" s="25" t="s">
        <v>50</v>
      </c>
      <c r="H34" s="72" t="s">
        <v>50</v>
      </c>
      <c r="I34" s="73" t="s">
        <v>60</v>
      </c>
      <c r="J34" s="27" t="str">
        <f t="shared" si="1"/>
        <v/>
      </c>
      <c r="K34" s="21">
        <f t="shared" si="0"/>
        <v>0</v>
      </c>
      <c r="L34" s="44">
        <v>28</v>
      </c>
    </row>
    <row r="35" spans="1:12" ht="27" customHeight="1" x14ac:dyDescent="0.2">
      <c r="A35" s="10">
        <v>2223</v>
      </c>
      <c r="B35" s="11" t="s">
        <v>49</v>
      </c>
      <c r="C35" s="12">
        <v>3.1</v>
      </c>
      <c r="D35" s="13">
        <v>72</v>
      </c>
      <c r="E35" s="14">
        <v>1.26</v>
      </c>
      <c r="F35" s="54" t="s">
        <v>50</v>
      </c>
      <c r="G35" s="25" t="s">
        <v>50</v>
      </c>
      <c r="H35" s="72" t="s">
        <v>50</v>
      </c>
      <c r="I35" s="73" t="s">
        <v>60</v>
      </c>
      <c r="J35" s="27" t="str">
        <f t="shared" si="1"/>
        <v/>
      </c>
      <c r="K35" s="21">
        <f t="shared" si="0"/>
        <v>0</v>
      </c>
      <c r="L35" s="44">
        <v>28</v>
      </c>
    </row>
    <row r="36" spans="1:12" ht="27" customHeight="1" x14ac:dyDescent="0.2">
      <c r="A36" s="10">
        <v>2224</v>
      </c>
      <c r="B36" s="11" t="s">
        <v>49</v>
      </c>
      <c r="C36" s="12">
        <v>5.7</v>
      </c>
      <c r="D36" s="13">
        <v>67</v>
      </c>
      <c r="E36" s="14">
        <v>2.0099999999999998</v>
      </c>
      <c r="F36" s="54" t="s">
        <v>50</v>
      </c>
      <c r="G36" s="25" t="s">
        <v>50</v>
      </c>
      <c r="H36" s="72" t="s">
        <v>50</v>
      </c>
      <c r="I36" s="73" t="s">
        <v>61</v>
      </c>
      <c r="J36" s="27" t="str">
        <f t="shared" si="1"/>
        <v/>
      </c>
      <c r="K36" s="21">
        <f t="shared" si="0"/>
        <v>0</v>
      </c>
      <c r="L36" s="44">
        <v>28</v>
      </c>
    </row>
    <row r="37" spans="1:12" ht="27" customHeight="1" x14ac:dyDescent="0.2">
      <c r="A37" s="10">
        <v>2225</v>
      </c>
      <c r="B37" s="11" t="s">
        <v>49</v>
      </c>
      <c r="C37" s="12">
        <v>4.8</v>
      </c>
      <c r="D37" s="13">
        <v>60</v>
      </c>
      <c r="E37" s="14">
        <v>1.36</v>
      </c>
      <c r="F37" s="54" t="s">
        <v>50</v>
      </c>
      <c r="G37" s="25" t="s">
        <v>50</v>
      </c>
      <c r="H37" s="72" t="s">
        <v>50</v>
      </c>
      <c r="I37" s="73" t="s">
        <v>62</v>
      </c>
      <c r="J37" s="27" t="str">
        <f t="shared" si="1"/>
        <v/>
      </c>
      <c r="K37" s="21">
        <f t="shared" si="0"/>
        <v>0</v>
      </c>
      <c r="L37" s="44">
        <v>28</v>
      </c>
    </row>
    <row r="38" spans="1:12" ht="27" customHeight="1" x14ac:dyDescent="0.2">
      <c r="A38" s="10">
        <v>2226</v>
      </c>
      <c r="B38" s="11" t="s">
        <v>49</v>
      </c>
      <c r="C38" s="12">
        <v>4.5999999999999996</v>
      </c>
      <c r="D38" s="13">
        <v>55</v>
      </c>
      <c r="E38" s="14">
        <v>1.0900000000000001</v>
      </c>
      <c r="F38" s="54" t="s">
        <v>50</v>
      </c>
      <c r="G38" s="25" t="s">
        <v>50</v>
      </c>
      <c r="H38" s="72" t="s">
        <v>50</v>
      </c>
      <c r="I38" s="73" t="s">
        <v>63</v>
      </c>
      <c r="J38" s="27" t="str">
        <f t="shared" si="1"/>
        <v/>
      </c>
      <c r="K38" s="21">
        <f t="shared" si="0"/>
        <v>0</v>
      </c>
      <c r="L38" s="44">
        <v>28</v>
      </c>
    </row>
    <row r="39" spans="1:12" ht="27" customHeight="1" x14ac:dyDescent="0.2">
      <c r="A39" s="10">
        <v>2227</v>
      </c>
      <c r="B39" s="11" t="s">
        <v>49</v>
      </c>
      <c r="C39" s="12">
        <v>5.3</v>
      </c>
      <c r="D39" s="13">
        <v>68</v>
      </c>
      <c r="E39" s="14">
        <v>1.92</v>
      </c>
      <c r="F39" s="54" t="s">
        <v>50</v>
      </c>
      <c r="G39" s="25" t="s">
        <v>50</v>
      </c>
      <c r="H39" s="72" t="s">
        <v>50</v>
      </c>
      <c r="I39" s="73" t="s">
        <v>63</v>
      </c>
      <c r="J39" s="27" t="str">
        <f t="shared" si="1"/>
        <v/>
      </c>
      <c r="K39" s="21">
        <f t="shared" si="0"/>
        <v>0</v>
      </c>
      <c r="L39" s="44">
        <v>28</v>
      </c>
    </row>
    <row r="40" spans="1:12" ht="27" customHeight="1" x14ac:dyDescent="0.2">
      <c r="A40" s="10">
        <v>2228</v>
      </c>
      <c r="B40" s="11" t="s">
        <v>49</v>
      </c>
      <c r="C40" s="12">
        <v>3.4</v>
      </c>
      <c r="D40" s="13">
        <v>62</v>
      </c>
      <c r="E40" s="14">
        <v>1.03</v>
      </c>
      <c r="F40" s="54" t="s">
        <v>50</v>
      </c>
      <c r="G40" s="25" t="s">
        <v>50</v>
      </c>
      <c r="H40" s="72" t="s">
        <v>50</v>
      </c>
      <c r="I40" s="73" t="s">
        <v>64</v>
      </c>
      <c r="J40" s="27" t="str">
        <f t="shared" si="1"/>
        <v/>
      </c>
      <c r="K40" s="21">
        <f t="shared" si="0"/>
        <v>0</v>
      </c>
      <c r="L40" s="44">
        <v>28</v>
      </c>
    </row>
    <row r="41" spans="1:12" ht="27" customHeight="1" x14ac:dyDescent="0.2">
      <c r="A41" s="10">
        <v>2229</v>
      </c>
      <c r="B41" s="11" t="s">
        <v>49</v>
      </c>
      <c r="C41" s="12">
        <v>3.7</v>
      </c>
      <c r="D41" s="13">
        <v>73</v>
      </c>
      <c r="E41" s="14">
        <v>1.55</v>
      </c>
      <c r="F41" s="54" t="s">
        <v>50</v>
      </c>
      <c r="G41" s="25" t="s">
        <v>50</v>
      </c>
      <c r="H41" s="72" t="s">
        <v>50</v>
      </c>
      <c r="I41" s="73" t="s">
        <v>65</v>
      </c>
      <c r="J41" s="27" t="str">
        <f t="shared" si="1"/>
        <v/>
      </c>
      <c r="K41" s="21">
        <f t="shared" si="0"/>
        <v>0</v>
      </c>
      <c r="L41" s="44">
        <v>28</v>
      </c>
    </row>
    <row r="42" spans="1:12" ht="27" customHeight="1" x14ac:dyDescent="0.2">
      <c r="A42" s="10">
        <v>2230</v>
      </c>
      <c r="B42" s="11" t="s">
        <v>49</v>
      </c>
      <c r="C42" s="12">
        <v>3.6</v>
      </c>
      <c r="D42" s="13">
        <v>65</v>
      </c>
      <c r="E42" s="14">
        <v>1.19</v>
      </c>
      <c r="F42" s="54" t="s">
        <v>50</v>
      </c>
      <c r="G42" s="25" t="s">
        <v>50</v>
      </c>
      <c r="H42" s="72" t="s">
        <v>50</v>
      </c>
      <c r="I42" s="73" t="s">
        <v>66</v>
      </c>
      <c r="J42" s="27" t="str">
        <f t="shared" si="1"/>
        <v/>
      </c>
      <c r="K42" s="21">
        <f t="shared" si="0"/>
        <v>0</v>
      </c>
      <c r="L42" s="44">
        <v>28</v>
      </c>
    </row>
    <row r="43" spans="1:12" ht="27" customHeight="1" x14ac:dyDescent="0.2">
      <c r="A43" s="10">
        <v>2231</v>
      </c>
      <c r="B43" s="11" t="s">
        <v>49</v>
      </c>
      <c r="C43" s="12">
        <v>5.9</v>
      </c>
      <c r="D43" s="13">
        <v>63</v>
      </c>
      <c r="E43" s="14">
        <v>1.84</v>
      </c>
      <c r="F43" s="54" t="s">
        <v>50</v>
      </c>
      <c r="G43" s="25" t="s">
        <v>50</v>
      </c>
      <c r="H43" s="72" t="s">
        <v>50</v>
      </c>
      <c r="I43" s="73" t="s">
        <v>67</v>
      </c>
      <c r="J43" s="27" t="str">
        <f t="shared" si="1"/>
        <v/>
      </c>
      <c r="K43" s="21">
        <f t="shared" si="0"/>
        <v>0</v>
      </c>
      <c r="L43" s="44">
        <v>28</v>
      </c>
    </row>
    <row r="44" spans="1:12" ht="27" customHeight="1" x14ac:dyDescent="0.2">
      <c r="A44" s="10">
        <v>2232</v>
      </c>
      <c r="B44" s="11" t="s">
        <v>49</v>
      </c>
      <c r="C44" s="12">
        <v>4.7</v>
      </c>
      <c r="D44" s="13">
        <v>61</v>
      </c>
      <c r="E44" s="14">
        <v>1.37</v>
      </c>
      <c r="F44" s="54" t="s">
        <v>50</v>
      </c>
      <c r="G44" s="25" t="s">
        <v>50</v>
      </c>
      <c r="H44" s="72" t="s">
        <v>50</v>
      </c>
      <c r="I44" s="73" t="s">
        <v>68</v>
      </c>
      <c r="J44" s="27" t="str">
        <f t="shared" si="1"/>
        <v/>
      </c>
      <c r="K44" s="21">
        <f t="shared" si="0"/>
        <v>0</v>
      </c>
      <c r="L44" s="44">
        <v>28</v>
      </c>
    </row>
    <row r="45" spans="1:12" ht="27" customHeight="1" x14ac:dyDescent="0.2">
      <c r="A45" s="10">
        <v>2233</v>
      </c>
      <c r="B45" s="11" t="s">
        <v>49</v>
      </c>
      <c r="C45" s="12">
        <v>5.6</v>
      </c>
      <c r="D45" s="13">
        <v>80</v>
      </c>
      <c r="E45" s="14">
        <v>2.81</v>
      </c>
      <c r="F45" s="54" t="s">
        <v>50</v>
      </c>
      <c r="G45" s="25" t="s">
        <v>50</v>
      </c>
      <c r="H45" s="72" t="s">
        <v>50</v>
      </c>
      <c r="I45" s="73" t="s">
        <v>68</v>
      </c>
      <c r="J45" s="27" t="str">
        <f t="shared" si="1"/>
        <v/>
      </c>
      <c r="K45" s="21">
        <f t="shared" si="0"/>
        <v>0</v>
      </c>
      <c r="L45" s="44">
        <v>28</v>
      </c>
    </row>
    <row r="46" spans="1:12" ht="27" customHeight="1" x14ac:dyDescent="0.2">
      <c r="A46" s="10">
        <v>2234</v>
      </c>
      <c r="B46" s="11" t="s">
        <v>49</v>
      </c>
      <c r="C46" s="12">
        <v>3.2</v>
      </c>
      <c r="D46" s="13">
        <v>68</v>
      </c>
      <c r="E46" s="14">
        <v>1.1599999999999999</v>
      </c>
      <c r="F46" s="54" t="s">
        <v>50</v>
      </c>
      <c r="G46" s="25" t="s">
        <v>50</v>
      </c>
      <c r="H46" s="72" t="s">
        <v>50</v>
      </c>
      <c r="I46" s="73" t="s">
        <v>68</v>
      </c>
      <c r="J46" s="27" t="str">
        <f t="shared" si="1"/>
        <v/>
      </c>
      <c r="K46" s="21">
        <f t="shared" si="0"/>
        <v>0</v>
      </c>
      <c r="L46" s="44">
        <v>28</v>
      </c>
    </row>
    <row r="47" spans="1:12" ht="27" customHeight="1" x14ac:dyDescent="0.2">
      <c r="A47" s="10">
        <v>2235</v>
      </c>
      <c r="B47" s="11" t="s">
        <v>49</v>
      </c>
      <c r="C47" s="12">
        <v>9</v>
      </c>
      <c r="D47" s="13">
        <v>66</v>
      </c>
      <c r="E47" s="14">
        <v>3.08</v>
      </c>
      <c r="F47" s="54" t="s">
        <v>50</v>
      </c>
      <c r="G47" s="25" t="s">
        <v>50</v>
      </c>
      <c r="H47" s="72" t="s">
        <v>50</v>
      </c>
      <c r="I47" s="73" t="s">
        <v>68</v>
      </c>
      <c r="J47" s="27" t="str">
        <f t="shared" si="1"/>
        <v/>
      </c>
      <c r="K47" s="21">
        <f t="shared" si="0"/>
        <v>0</v>
      </c>
      <c r="L47" s="44">
        <v>28</v>
      </c>
    </row>
    <row r="48" spans="1:12" ht="27" customHeight="1" x14ac:dyDescent="0.2">
      <c r="A48" s="10">
        <v>2236</v>
      </c>
      <c r="B48" s="11" t="s">
        <v>49</v>
      </c>
      <c r="C48" s="12">
        <v>7.5</v>
      </c>
      <c r="D48" s="13">
        <v>49</v>
      </c>
      <c r="E48" s="14">
        <v>1.41</v>
      </c>
      <c r="F48" s="54" t="s">
        <v>50</v>
      </c>
      <c r="G48" s="25" t="s">
        <v>50</v>
      </c>
      <c r="H48" s="72" t="s">
        <v>50</v>
      </c>
      <c r="I48" s="73" t="s">
        <v>69</v>
      </c>
      <c r="J48" s="27" t="str">
        <f t="shared" si="1"/>
        <v/>
      </c>
      <c r="K48" s="21">
        <f t="shared" si="0"/>
        <v>0</v>
      </c>
      <c r="L48" s="44">
        <v>28</v>
      </c>
    </row>
    <row r="49" spans="1:12" ht="27" customHeight="1" x14ac:dyDescent="0.2">
      <c r="A49" s="10">
        <v>2237</v>
      </c>
      <c r="B49" s="11" t="s">
        <v>49</v>
      </c>
      <c r="C49" s="12">
        <v>7.5</v>
      </c>
      <c r="D49" s="13">
        <v>67</v>
      </c>
      <c r="E49" s="14">
        <v>2.64</v>
      </c>
      <c r="F49" s="54" t="s">
        <v>50</v>
      </c>
      <c r="G49" s="25" t="s">
        <v>50</v>
      </c>
      <c r="H49" s="72" t="s">
        <v>50</v>
      </c>
      <c r="I49" s="73" t="s">
        <v>70</v>
      </c>
      <c r="J49" s="27" t="str">
        <f t="shared" si="1"/>
        <v/>
      </c>
      <c r="K49" s="21">
        <f t="shared" si="0"/>
        <v>0</v>
      </c>
      <c r="L49" s="44">
        <v>28</v>
      </c>
    </row>
    <row r="50" spans="1:12" ht="27" customHeight="1" x14ac:dyDescent="0.2">
      <c r="A50" s="10">
        <v>2238</v>
      </c>
      <c r="B50" s="11" t="s">
        <v>49</v>
      </c>
      <c r="C50" s="12">
        <v>9.1999999999999993</v>
      </c>
      <c r="D50" s="13">
        <v>57</v>
      </c>
      <c r="E50" s="14">
        <v>2.35</v>
      </c>
      <c r="F50" s="54" t="s">
        <v>50</v>
      </c>
      <c r="G50" s="25" t="s">
        <v>50</v>
      </c>
      <c r="H50" s="72" t="s">
        <v>50</v>
      </c>
      <c r="I50" s="73" t="s">
        <v>70</v>
      </c>
      <c r="J50" s="27" t="str">
        <f t="shared" si="1"/>
        <v/>
      </c>
      <c r="K50" s="21">
        <f t="shared" si="0"/>
        <v>0</v>
      </c>
      <c r="L50" s="44">
        <v>28</v>
      </c>
    </row>
    <row r="51" spans="1:12" ht="27" customHeight="1" x14ac:dyDescent="0.2">
      <c r="A51" s="10">
        <v>2239</v>
      </c>
      <c r="B51" s="11" t="s">
        <v>49</v>
      </c>
      <c r="C51" s="12">
        <v>4.7</v>
      </c>
      <c r="D51" s="13">
        <v>67</v>
      </c>
      <c r="E51" s="14">
        <v>1.66</v>
      </c>
      <c r="F51" s="54" t="s">
        <v>50</v>
      </c>
      <c r="G51" s="25" t="s">
        <v>50</v>
      </c>
      <c r="H51" s="72" t="s">
        <v>50</v>
      </c>
      <c r="I51" s="73" t="s">
        <v>70</v>
      </c>
      <c r="J51" s="27" t="str">
        <f t="shared" si="1"/>
        <v/>
      </c>
      <c r="K51" s="21">
        <f t="shared" si="0"/>
        <v>0</v>
      </c>
      <c r="L51" s="44">
        <v>28</v>
      </c>
    </row>
    <row r="52" spans="1:12" ht="27" customHeight="1" x14ac:dyDescent="0.2">
      <c r="A52" s="10">
        <v>2240</v>
      </c>
      <c r="B52" s="11" t="s">
        <v>49</v>
      </c>
      <c r="C52" s="12">
        <v>4</v>
      </c>
      <c r="D52" s="13">
        <v>68</v>
      </c>
      <c r="E52" s="14">
        <v>1.45</v>
      </c>
      <c r="F52" s="54" t="s">
        <v>50</v>
      </c>
      <c r="G52" s="25" t="s">
        <v>50</v>
      </c>
      <c r="H52" s="72" t="s">
        <v>50</v>
      </c>
      <c r="I52" s="73" t="s">
        <v>70</v>
      </c>
      <c r="J52" s="27" t="str">
        <f t="shared" si="1"/>
        <v/>
      </c>
      <c r="K52" s="21">
        <f t="shared" si="0"/>
        <v>0</v>
      </c>
      <c r="L52" s="44">
        <v>28</v>
      </c>
    </row>
    <row r="53" spans="1:12" ht="27" customHeight="1" x14ac:dyDescent="0.2">
      <c r="A53" s="10">
        <v>2241</v>
      </c>
      <c r="B53" s="11" t="s">
        <v>49</v>
      </c>
      <c r="C53" s="12">
        <v>5.8</v>
      </c>
      <c r="D53" s="13">
        <v>60</v>
      </c>
      <c r="E53" s="14">
        <v>1.64</v>
      </c>
      <c r="F53" s="54" t="s">
        <v>50</v>
      </c>
      <c r="G53" s="25" t="s">
        <v>50</v>
      </c>
      <c r="H53" s="72" t="s">
        <v>50</v>
      </c>
      <c r="I53" s="73" t="s">
        <v>71</v>
      </c>
      <c r="J53" s="27" t="str">
        <f t="shared" si="1"/>
        <v/>
      </c>
      <c r="K53" s="21">
        <f t="shared" si="0"/>
        <v>0</v>
      </c>
      <c r="L53" s="44">
        <v>28</v>
      </c>
    </row>
    <row r="54" spans="1:12" ht="27" customHeight="1" x14ac:dyDescent="0.2">
      <c r="A54" s="10">
        <v>2242</v>
      </c>
      <c r="B54" s="11" t="s">
        <v>49</v>
      </c>
      <c r="C54" s="12">
        <v>5.6</v>
      </c>
      <c r="D54" s="13">
        <v>63</v>
      </c>
      <c r="E54" s="14">
        <v>1.75</v>
      </c>
      <c r="F54" s="54" t="s">
        <v>50</v>
      </c>
      <c r="G54" s="25" t="s">
        <v>50</v>
      </c>
      <c r="H54" s="72" t="s">
        <v>50</v>
      </c>
      <c r="I54" s="73" t="s">
        <v>72</v>
      </c>
      <c r="J54" s="27" t="str">
        <f t="shared" si="1"/>
        <v/>
      </c>
      <c r="K54" s="21">
        <f t="shared" si="0"/>
        <v>0</v>
      </c>
      <c r="L54" s="44">
        <v>28</v>
      </c>
    </row>
    <row r="55" spans="1:12" ht="27" customHeight="1" x14ac:dyDescent="0.2">
      <c r="A55" s="10">
        <v>2243</v>
      </c>
      <c r="B55" s="11" t="s">
        <v>49</v>
      </c>
      <c r="C55" s="12">
        <v>6.3</v>
      </c>
      <c r="D55" s="13">
        <v>68</v>
      </c>
      <c r="E55" s="14">
        <v>2.29</v>
      </c>
      <c r="F55" s="54" t="s">
        <v>50</v>
      </c>
      <c r="G55" s="25" t="s">
        <v>50</v>
      </c>
      <c r="H55" s="72" t="s">
        <v>50</v>
      </c>
      <c r="I55" s="73" t="s">
        <v>73</v>
      </c>
      <c r="J55" s="27" t="str">
        <f t="shared" si="1"/>
        <v/>
      </c>
      <c r="K55" s="21">
        <f t="shared" si="0"/>
        <v>0</v>
      </c>
      <c r="L55" s="44">
        <v>28</v>
      </c>
    </row>
    <row r="56" spans="1:12" ht="27" customHeight="1" x14ac:dyDescent="0.2">
      <c r="A56" s="10">
        <v>2244</v>
      </c>
      <c r="B56" s="11" t="s">
        <v>49</v>
      </c>
      <c r="C56" s="12">
        <v>3.8</v>
      </c>
      <c r="D56" s="13">
        <v>63</v>
      </c>
      <c r="E56" s="14">
        <v>1.18</v>
      </c>
      <c r="F56" s="54" t="s">
        <v>50</v>
      </c>
      <c r="G56" s="25" t="s">
        <v>50</v>
      </c>
      <c r="H56" s="72" t="s">
        <v>50</v>
      </c>
      <c r="I56" s="73" t="s">
        <v>73</v>
      </c>
      <c r="J56" s="27" t="str">
        <f t="shared" si="1"/>
        <v/>
      </c>
      <c r="K56" s="21">
        <f t="shared" si="0"/>
        <v>0</v>
      </c>
      <c r="L56" s="44">
        <v>28</v>
      </c>
    </row>
    <row r="57" spans="1:12" ht="27" customHeight="1" x14ac:dyDescent="0.2">
      <c r="A57" s="10">
        <v>2245</v>
      </c>
      <c r="B57" s="11" t="s">
        <v>49</v>
      </c>
      <c r="C57" s="12">
        <v>7.1</v>
      </c>
      <c r="D57" s="13">
        <v>63</v>
      </c>
      <c r="E57" s="14">
        <v>2.21</v>
      </c>
      <c r="F57" s="54" t="s">
        <v>50</v>
      </c>
      <c r="G57" s="25" t="s">
        <v>50</v>
      </c>
      <c r="H57" s="72" t="s">
        <v>50</v>
      </c>
      <c r="I57" s="73" t="s">
        <v>73</v>
      </c>
      <c r="J57" s="27" t="str">
        <f t="shared" si="1"/>
        <v/>
      </c>
      <c r="K57" s="21">
        <f t="shared" si="0"/>
        <v>0</v>
      </c>
      <c r="L57" s="44">
        <v>28</v>
      </c>
    </row>
    <row r="58" spans="1:12" ht="27" customHeight="1" x14ac:dyDescent="0.2">
      <c r="A58" s="10">
        <v>2246</v>
      </c>
      <c r="B58" s="11" t="s">
        <v>49</v>
      </c>
      <c r="C58" s="12">
        <v>5.8</v>
      </c>
      <c r="D58" s="13">
        <v>70</v>
      </c>
      <c r="E58" s="14">
        <v>2.23</v>
      </c>
      <c r="F58" s="54" t="s">
        <v>50</v>
      </c>
      <c r="G58" s="25" t="s">
        <v>50</v>
      </c>
      <c r="H58" s="72" t="s">
        <v>50</v>
      </c>
      <c r="I58" s="73" t="s">
        <v>73</v>
      </c>
      <c r="J58" s="27" t="str">
        <f t="shared" si="1"/>
        <v/>
      </c>
      <c r="K58" s="21">
        <f t="shared" si="0"/>
        <v>0</v>
      </c>
      <c r="L58" s="44">
        <v>28</v>
      </c>
    </row>
    <row r="59" spans="1:12" ht="27" customHeight="1" x14ac:dyDescent="0.2">
      <c r="A59" s="10">
        <v>2247</v>
      </c>
      <c r="B59" s="11" t="s">
        <v>49</v>
      </c>
      <c r="C59" s="12">
        <v>6.6</v>
      </c>
      <c r="D59" s="13">
        <v>63</v>
      </c>
      <c r="E59" s="14">
        <v>2.06</v>
      </c>
      <c r="F59" s="54" t="s">
        <v>50</v>
      </c>
      <c r="G59" s="25" t="s">
        <v>50</v>
      </c>
      <c r="H59" s="72" t="s">
        <v>50</v>
      </c>
      <c r="I59" s="73" t="s">
        <v>73</v>
      </c>
      <c r="J59" s="27" t="str">
        <f t="shared" si="1"/>
        <v/>
      </c>
      <c r="K59" s="21">
        <f t="shared" si="0"/>
        <v>0</v>
      </c>
      <c r="L59" s="44">
        <v>28</v>
      </c>
    </row>
    <row r="60" spans="1:12" ht="27" customHeight="1" x14ac:dyDescent="0.2">
      <c r="A60" s="10">
        <v>2248</v>
      </c>
      <c r="B60" s="11" t="s">
        <v>49</v>
      </c>
      <c r="C60" s="12">
        <v>4.4000000000000004</v>
      </c>
      <c r="D60" s="13">
        <v>63</v>
      </c>
      <c r="E60" s="14">
        <v>1.37</v>
      </c>
      <c r="F60" s="54" t="s">
        <v>50</v>
      </c>
      <c r="G60" s="25" t="s">
        <v>50</v>
      </c>
      <c r="H60" s="72" t="s">
        <v>50</v>
      </c>
      <c r="I60" s="73" t="s">
        <v>73</v>
      </c>
      <c r="J60" s="27" t="str">
        <f t="shared" si="1"/>
        <v/>
      </c>
      <c r="K60" s="21">
        <f t="shared" si="0"/>
        <v>0</v>
      </c>
      <c r="L60" s="44">
        <v>28</v>
      </c>
    </row>
    <row r="61" spans="1:12" ht="27" customHeight="1" x14ac:dyDescent="0.2">
      <c r="A61" s="10">
        <v>2249</v>
      </c>
      <c r="B61" s="11" t="s">
        <v>49</v>
      </c>
      <c r="C61" s="12">
        <v>7.3</v>
      </c>
      <c r="D61" s="13">
        <v>56</v>
      </c>
      <c r="E61" s="14">
        <v>1.8</v>
      </c>
      <c r="F61" s="54" t="s">
        <v>50</v>
      </c>
      <c r="G61" s="25" t="s">
        <v>50</v>
      </c>
      <c r="H61" s="72" t="s">
        <v>50</v>
      </c>
      <c r="I61" s="73" t="s">
        <v>73</v>
      </c>
      <c r="J61" s="27" t="str">
        <f t="shared" si="1"/>
        <v/>
      </c>
      <c r="K61" s="21">
        <f t="shared" si="0"/>
        <v>0</v>
      </c>
      <c r="L61" s="44">
        <v>28</v>
      </c>
    </row>
    <row r="62" spans="1:12" ht="27" customHeight="1" x14ac:dyDescent="0.2">
      <c r="A62" s="10">
        <v>2250</v>
      </c>
      <c r="B62" s="11" t="s">
        <v>49</v>
      </c>
      <c r="C62" s="12">
        <v>8.6999999999999993</v>
      </c>
      <c r="D62" s="13">
        <v>65</v>
      </c>
      <c r="E62" s="14">
        <v>2.89</v>
      </c>
      <c r="F62" s="54" t="s">
        <v>50</v>
      </c>
      <c r="G62" s="25" t="s">
        <v>50</v>
      </c>
      <c r="H62" s="72" t="s">
        <v>50</v>
      </c>
      <c r="I62" s="73" t="s">
        <v>73</v>
      </c>
      <c r="J62" s="27" t="str">
        <f t="shared" si="1"/>
        <v/>
      </c>
      <c r="K62" s="21">
        <f t="shared" si="0"/>
        <v>0</v>
      </c>
      <c r="L62" s="44">
        <v>28</v>
      </c>
    </row>
    <row r="63" spans="1:12" ht="27" customHeight="1" x14ac:dyDescent="0.2">
      <c r="A63" s="10">
        <v>2251</v>
      </c>
      <c r="B63" s="11" t="s">
        <v>49</v>
      </c>
      <c r="C63" s="12">
        <v>6.2</v>
      </c>
      <c r="D63" s="13">
        <v>72</v>
      </c>
      <c r="E63" s="14">
        <v>2.52</v>
      </c>
      <c r="F63" s="54" t="s">
        <v>50</v>
      </c>
      <c r="G63" s="25" t="s">
        <v>50</v>
      </c>
      <c r="H63" s="72" t="s">
        <v>50</v>
      </c>
      <c r="I63" s="73" t="s">
        <v>73</v>
      </c>
      <c r="J63" s="27" t="str">
        <f t="shared" si="1"/>
        <v/>
      </c>
      <c r="K63" s="21">
        <f t="shared" si="0"/>
        <v>0</v>
      </c>
      <c r="L63" s="44">
        <v>28</v>
      </c>
    </row>
    <row r="64" spans="1:12" ht="27" customHeight="1" x14ac:dyDescent="0.2">
      <c r="A64" s="10">
        <v>2252</v>
      </c>
      <c r="B64" s="11" t="s">
        <v>49</v>
      </c>
      <c r="C64" s="12">
        <v>4.4000000000000004</v>
      </c>
      <c r="D64" s="13">
        <v>64</v>
      </c>
      <c r="E64" s="14">
        <v>1.42</v>
      </c>
      <c r="F64" s="54" t="s">
        <v>50</v>
      </c>
      <c r="G64" s="25" t="s">
        <v>50</v>
      </c>
      <c r="H64" s="72" t="s">
        <v>50</v>
      </c>
      <c r="I64" s="73" t="s">
        <v>73</v>
      </c>
      <c r="J64" s="27" t="str">
        <f t="shared" si="1"/>
        <v/>
      </c>
      <c r="K64" s="21">
        <f t="shared" si="0"/>
        <v>0</v>
      </c>
      <c r="L64" s="44">
        <v>28</v>
      </c>
    </row>
    <row r="65" spans="1:12" ht="27" customHeight="1" x14ac:dyDescent="0.2">
      <c r="A65" s="10">
        <v>2253</v>
      </c>
      <c r="B65" s="11" t="s">
        <v>49</v>
      </c>
      <c r="C65" s="12">
        <v>5.9</v>
      </c>
      <c r="D65" s="13">
        <v>63</v>
      </c>
      <c r="E65" s="14">
        <v>1.84</v>
      </c>
      <c r="F65" s="54" t="s">
        <v>50</v>
      </c>
      <c r="G65" s="25" t="s">
        <v>50</v>
      </c>
      <c r="H65" s="72" t="s">
        <v>50</v>
      </c>
      <c r="I65" s="73" t="s">
        <v>73</v>
      </c>
      <c r="J65" s="27" t="str">
        <f t="shared" si="1"/>
        <v/>
      </c>
      <c r="K65" s="21">
        <f t="shared" si="0"/>
        <v>0</v>
      </c>
      <c r="L65" s="44">
        <v>28</v>
      </c>
    </row>
    <row r="66" spans="1:12" ht="27" customHeight="1" x14ac:dyDescent="0.2">
      <c r="A66" s="10">
        <v>2254</v>
      </c>
      <c r="B66" s="11" t="s">
        <v>49</v>
      </c>
      <c r="C66" s="12">
        <v>10.4</v>
      </c>
      <c r="D66" s="13">
        <v>52</v>
      </c>
      <c r="E66" s="14">
        <v>2.21</v>
      </c>
      <c r="F66" s="54" t="s">
        <v>50</v>
      </c>
      <c r="G66" s="25" t="s">
        <v>50</v>
      </c>
      <c r="H66" s="72" t="s">
        <v>50</v>
      </c>
      <c r="I66" s="73" t="s">
        <v>73</v>
      </c>
      <c r="J66" s="27" t="str">
        <f t="shared" si="1"/>
        <v/>
      </c>
      <c r="K66" s="21">
        <f t="shared" si="0"/>
        <v>0</v>
      </c>
      <c r="L66" s="44">
        <v>28</v>
      </c>
    </row>
    <row r="67" spans="1:12" ht="27" customHeight="1" x14ac:dyDescent="0.2">
      <c r="A67" s="10">
        <v>2255</v>
      </c>
      <c r="B67" s="11" t="s">
        <v>49</v>
      </c>
      <c r="C67" s="12">
        <v>7.5</v>
      </c>
      <c r="D67" s="13">
        <v>57</v>
      </c>
      <c r="E67" s="14">
        <v>1.91</v>
      </c>
      <c r="F67" s="54" t="s">
        <v>50</v>
      </c>
      <c r="G67" s="25" t="s">
        <v>50</v>
      </c>
      <c r="H67" s="72" t="s">
        <v>50</v>
      </c>
      <c r="I67" s="73" t="s">
        <v>73</v>
      </c>
      <c r="J67" s="27" t="str">
        <f t="shared" si="1"/>
        <v/>
      </c>
      <c r="K67" s="21">
        <f t="shared" si="0"/>
        <v>0</v>
      </c>
      <c r="L67" s="44">
        <v>28</v>
      </c>
    </row>
    <row r="68" spans="1:12" ht="27" customHeight="1" x14ac:dyDescent="0.2">
      <c r="A68" s="10">
        <v>2256</v>
      </c>
      <c r="B68" s="11" t="s">
        <v>49</v>
      </c>
      <c r="C68" s="12">
        <v>7.4</v>
      </c>
      <c r="D68" s="13">
        <v>71</v>
      </c>
      <c r="E68" s="14">
        <v>2.93</v>
      </c>
      <c r="F68" s="54" t="s">
        <v>50</v>
      </c>
      <c r="G68" s="25" t="s">
        <v>50</v>
      </c>
      <c r="H68" s="72" t="s">
        <v>50</v>
      </c>
      <c r="I68" s="73" t="s">
        <v>73</v>
      </c>
      <c r="J68" s="27" t="str">
        <f t="shared" si="1"/>
        <v/>
      </c>
      <c r="K68" s="21">
        <f t="shared" si="0"/>
        <v>0</v>
      </c>
      <c r="L68" s="44">
        <v>28</v>
      </c>
    </row>
    <row r="69" spans="1:12" ht="27" customHeight="1" x14ac:dyDescent="0.2">
      <c r="A69" s="10">
        <v>2257</v>
      </c>
      <c r="B69" s="11" t="s">
        <v>49</v>
      </c>
      <c r="C69" s="12">
        <v>6.4</v>
      </c>
      <c r="D69" s="13">
        <v>68</v>
      </c>
      <c r="E69" s="14">
        <v>2.3199999999999998</v>
      </c>
      <c r="F69" s="54" t="s">
        <v>50</v>
      </c>
      <c r="G69" s="25" t="s">
        <v>50</v>
      </c>
      <c r="H69" s="72" t="s">
        <v>50</v>
      </c>
      <c r="I69" s="73" t="s">
        <v>73</v>
      </c>
      <c r="J69" s="27" t="str">
        <f t="shared" si="1"/>
        <v/>
      </c>
      <c r="K69" s="21">
        <f t="shared" si="0"/>
        <v>0</v>
      </c>
      <c r="L69" s="44">
        <v>28</v>
      </c>
    </row>
    <row r="70" spans="1:12" ht="27" customHeight="1" x14ac:dyDescent="0.2">
      <c r="A70" s="10">
        <v>2258</v>
      </c>
      <c r="B70" s="11" t="s">
        <v>49</v>
      </c>
      <c r="C70" s="12">
        <v>3.2</v>
      </c>
      <c r="D70" s="13">
        <v>56</v>
      </c>
      <c r="E70" s="14">
        <v>0.79</v>
      </c>
      <c r="F70" s="54" t="s">
        <v>50</v>
      </c>
      <c r="G70" s="25" t="s">
        <v>50</v>
      </c>
      <c r="H70" s="72" t="s">
        <v>50</v>
      </c>
      <c r="I70" s="73" t="s">
        <v>74</v>
      </c>
      <c r="J70" s="27" t="str">
        <f t="shared" si="1"/>
        <v/>
      </c>
      <c r="K70" s="21">
        <f t="shared" si="0"/>
        <v>0</v>
      </c>
      <c r="L70" s="44">
        <v>28</v>
      </c>
    </row>
    <row r="71" spans="1:12" ht="27" customHeight="1" x14ac:dyDescent="0.2">
      <c r="A71" s="10">
        <v>2259</v>
      </c>
      <c r="B71" s="11" t="s">
        <v>49</v>
      </c>
      <c r="C71" s="12">
        <v>3.6</v>
      </c>
      <c r="D71" s="13">
        <v>59</v>
      </c>
      <c r="E71" s="14">
        <v>0.98</v>
      </c>
      <c r="F71" s="54" t="s">
        <v>50</v>
      </c>
      <c r="G71" s="25" t="s">
        <v>50</v>
      </c>
      <c r="H71" s="72" t="s">
        <v>50</v>
      </c>
      <c r="I71" s="73" t="s">
        <v>74</v>
      </c>
      <c r="J71" s="27" t="str">
        <f t="shared" si="1"/>
        <v/>
      </c>
      <c r="K71" s="21">
        <f t="shared" si="0"/>
        <v>0</v>
      </c>
      <c r="L71" s="44">
        <v>28</v>
      </c>
    </row>
    <row r="72" spans="1:12" ht="27" customHeight="1" x14ac:dyDescent="0.2">
      <c r="A72" s="10">
        <v>2260</v>
      </c>
      <c r="B72" s="11" t="s">
        <v>49</v>
      </c>
      <c r="C72" s="12">
        <v>3</v>
      </c>
      <c r="D72" s="13">
        <v>49</v>
      </c>
      <c r="E72" s="14">
        <v>0.56999999999999995</v>
      </c>
      <c r="F72" s="54" t="s">
        <v>50</v>
      </c>
      <c r="G72" s="25" t="s">
        <v>50</v>
      </c>
      <c r="H72" s="72" t="s">
        <v>50</v>
      </c>
      <c r="I72" s="73" t="s">
        <v>74</v>
      </c>
      <c r="J72" s="27" t="str">
        <f t="shared" si="1"/>
        <v/>
      </c>
      <c r="K72" s="21">
        <f t="shared" si="0"/>
        <v>0</v>
      </c>
      <c r="L72" s="44">
        <v>28</v>
      </c>
    </row>
    <row r="73" spans="1:12" ht="27" customHeight="1" x14ac:dyDescent="0.2">
      <c r="A73" s="10">
        <v>2261</v>
      </c>
      <c r="B73" s="11" t="s">
        <v>49</v>
      </c>
      <c r="C73" s="12">
        <v>3.6</v>
      </c>
      <c r="D73" s="13">
        <v>49</v>
      </c>
      <c r="E73" s="14">
        <v>0.68</v>
      </c>
      <c r="F73" s="54" t="s">
        <v>50</v>
      </c>
      <c r="G73" s="25" t="s">
        <v>50</v>
      </c>
      <c r="H73" s="72" t="s">
        <v>50</v>
      </c>
      <c r="I73" s="73" t="s">
        <v>74</v>
      </c>
      <c r="J73" s="27" t="str">
        <f t="shared" si="1"/>
        <v/>
      </c>
      <c r="K73" s="21">
        <f t="shared" si="0"/>
        <v>0</v>
      </c>
      <c r="L73" s="44">
        <v>28</v>
      </c>
    </row>
    <row r="74" spans="1:12" ht="27" customHeight="1" x14ac:dyDescent="0.2">
      <c r="A74" s="10">
        <v>2262</v>
      </c>
      <c r="B74" s="11" t="s">
        <v>49</v>
      </c>
      <c r="C74" s="12">
        <v>3.9</v>
      </c>
      <c r="D74" s="13">
        <v>59</v>
      </c>
      <c r="E74" s="14">
        <v>1.07</v>
      </c>
      <c r="F74" s="54" t="s">
        <v>50</v>
      </c>
      <c r="G74" s="25" t="s">
        <v>50</v>
      </c>
      <c r="H74" s="72" t="s">
        <v>50</v>
      </c>
      <c r="I74" s="73" t="s">
        <v>74</v>
      </c>
      <c r="J74" s="27" t="str">
        <f t="shared" si="1"/>
        <v/>
      </c>
      <c r="K74" s="21">
        <f t="shared" si="0"/>
        <v>0</v>
      </c>
      <c r="L74" s="44">
        <v>28</v>
      </c>
    </row>
    <row r="75" spans="1:12" ht="27" customHeight="1" x14ac:dyDescent="0.2">
      <c r="A75" s="10">
        <v>2263</v>
      </c>
      <c r="B75" s="11" t="s">
        <v>49</v>
      </c>
      <c r="C75" s="12">
        <v>4.7</v>
      </c>
      <c r="D75" s="13">
        <v>72</v>
      </c>
      <c r="E75" s="14">
        <v>1.91</v>
      </c>
      <c r="F75" s="54" t="s">
        <v>50</v>
      </c>
      <c r="G75" s="25" t="s">
        <v>50</v>
      </c>
      <c r="H75" s="72" t="s">
        <v>50</v>
      </c>
      <c r="I75" s="73" t="s">
        <v>74</v>
      </c>
      <c r="J75" s="27" t="str">
        <f t="shared" ref="J75:J135" si="2">IF(LEN(F75)=0,"",IF(AND(LEN(F75)&gt;0,LEN($H$6)=0),LEFT($C$6,10),IF(LEN(F75)&gt;0,$H$6,"")))</f>
        <v/>
      </c>
      <c r="K75" s="21">
        <f t="shared" si="0"/>
        <v>0</v>
      </c>
      <c r="L75" s="44">
        <v>28</v>
      </c>
    </row>
    <row r="76" spans="1:12" ht="27" customHeight="1" x14ac:dyDescent="0.2">
      <c r="A76" s="10">
        <v>2264</v>
      </c>
      <c r="B76" s="11" t="s">
        <v>49</v>
      </c>
      <c r="C76" s="12">
        <v>3.8</v>
      </c>
      <c r="D76" s="13">
        <v>50</v>
      </c>
      <c r="E76" s="14">
        <v>0.75</v>
      </c>
      <c r="F76" s="54" t="s">
        <v>50</v>
      </c>
      <c r="G76" s="25" t="s">
        <v>50</v>
      </c>
      <c r="H76" s="72" t="s">
        <v>50</v>
      </c>
      <c r="I76" s="73" t="s">
        <v>74</v>
      </c>
      <c r="J76" s="27" t="str">
        <f t="shared" si="2"/>
        <v/>
      </c>
      <c r="K76" s="21">
        <f t="shared" ref="K76:K139" si="3">IF(AND(ISNUMBER(F76)=FALSE,LEN(A76)&gt;0),0,IF(OR(LEN(F76)=0,F76="Gebot in € je fm",ISNUMBER(F76)=FALSE),"",E76*F76))</f>
        <v>0</v>
      </c>
      <c r="L76" s="44">
        <v>28</v>
      </c>
    </row>
    <row r="77" spans="1:12" ht="27" customHeight="1" x14ac:dyDescent="0.2">
      <c r="A77" s="10">
        <v>2265</v>
      </c>
      <c r="B77" s="11" t="s">
        <v>49</v>
      </c>
      <c r="C77" s="12">
        <v>4.9000000000000004</v>
      </c>
      <c r="D77" s="13">
        <v>57</v>
      </c>
      <c r="E77" s="14">
        <v>1.25</v>
      </c>
      <c r="F77" s="54" t="s">
        <v>50</v>
      </c>
      <c r="G77" s="25" t="s">
        <v>50</v>
      </c>
      <c r="H77" s="72" t="s">
        <v>50</v>
      </c>
      <c r="I77" s="73" t="s">
        <v>74</v>
      </c>
      <c r="J77" s="27" t="str">
        <f t="shared" si="2"/>
        <v/>
      </c>
      <c r="K77" s="21">
        <f t="shared" si="3"/>
        <v>0</v>
      </c>
      <c r="L77" s="44">
        <v>28</v>
      </c>
    </row>
    <row r="78" spans="1:12" ht="27" customHeight="1" x14ac:dyDescent="0.2">
      <c r="A78" s="10">
        <v>2266</v>
      </c>
      <c r="B78" s="11" t="s">
        <v>49</v>
      </c>
      <c r="C78" s="12">
        <v>4.5</v>
      </c>
      <c r="D78" s="13">
        <v>48</v>
      </c>
      <c r="E78" s="14">
        <v>0.81</v>
      </c>
      <c r="F78" s="54" t="s">
        <v>50</v>
      </c>
      <c r="G78" s="25" t="s">
        <v>50</v>
      </c>
      <c r="H78" s="72" t="s">
        <v>50</v>
      </c>
      <c r="I78" s="73" t="s">
        <v>74</v>
      </c>
      <c r="J78" s="27" t="str">
        <f t="shared" si="2"/>
        <v/>
      </c>
      <c r="K78" s="21">
        <f t="shared" si="3"/>
        <v>0</v>
      </c>
      <c r="L78" s="44">
        <v>28</v>
      </c>
    </row>
    <row r="79" spans="1:12" ht="27" customHeight="1" x14ac:dyDescent="0.2">
      <c r="A79" s="10">
        <v>2267</v>
      </c>
      <c r="B79" s="11" t="s">
        <v>49</v>
      </c>
      <c r="C79" s="12">
        <v>4.5</v>
      </c>
      <c r="D79" s="13">
        <v>45</v>
      </c>
      <c r="E79" s="14">
        <v>0.72</v>
      </c>
      <c r="F79" s="54" t="s">
        <v>50</v>
      </c>
      <c r="G79" s="25" t="s">
        <v>50</v>
      </c>
      <c r="H79" s="72" t="s">
        <v>50</v>
      </c>
      <c r="I79" s="73" t="s">
        <v>74</v>
      </c>
      <c r="J79" s="27" t="str">
        <f t="shared" si="2"/>
        <v/>
      </c>
      <c r="K79" s="21">
        <f t="shared" si="3"/>
        <v>0</v>
      </c>
      <c r="L79" s="44">
        <v>28</v>
      </c>
    </row>
    <row r="80" spans="1:12" ht="27" customHeight="1" x14ac:dyDescent="0.2">
      <c r="A80" s="10">
        <v>2268</v>
      </c>
      <c r="B80" s="11" t="s">
        <v>49</v>
      </c>
      <c r="C80" s="12">
        <v>5.4</v>
      </c>
      <c r="D80" s="13">
        <v>66</v>
      </c>
      <c r="E80" s="14">
        <v>1.85</v>
      </c>
      <c r="F80" s="54" t="s">
        <v>50</v>
      </c>
      <c r="G80" s="25" t="s">
        <v>50</v>
      </c>
      <c r="H80" s="72" t="s">
        <v>75</v>
      </c>
      <c r="I80" s="73" t="s">
        <v>74</v>
      </c>
      <c r="J80" s="27" t="str">
        <f t="shared" si="2"/>
        <v/>
      </c>
      <c r="K80" s="21">
        <f t="shared" si="3"/>
        <v>0</v>
      </c>
      <c r="L80" s="44">
        <v>28</v>
      </c>
    </row>
    <row r="81" spans="1:12" ht="27" customHeight="1" x14ac:dyDescent="0.2">
      <c r="A81" s="10">
        <v>2269</v>
      </c>
      <c r="B81" s="11" t="s">
        <v>49</v>
      </c>
      <c r="C81" s="12">
        <v>4.8</v>
      </c>
      <c r="D81" s="13">
        <v>51</v>
      </c>
      <c r="E81" s="14">
        <v>0.98</v>
      </c>
      <c r="F81" s="54" t="s">
        <v>50</v>
      </c>
      <c r="G81" s="25" t="s">
        <v>50</v>
      </c>
      <c r="H81" s="72" t="s">
        <v>50</v>
      </c>
      <c r="I81" s="73" t="s">
        <v>74</v>
      </c>
      <c r="J81" s="27" t="str">
        <f t="shared" si="2"/>
        <v/>
      </c>
      <c r="K81" s="21">
        <f t="shared" si="3"/>
        <v>0</v>
      </c>
      <c r="L81" s="44">
        <v>28</v>
      </c>
    </row>
    <row r="82" spans="1:12" ht="27" customHeight="1" x14ac:dyDescent="0.2">
      <c r="A82" s="10">
        <v>2270</v>
      </c>
      <c r="B82" s="11" t="s">
        <v>49</v>
      </c>
      <c r="C82" s="12">
        <v>4.5</v>
      </c>
      <c r="D82" s="13">
        <v>55</v>
      </c>
      <c r="E82" s="14">
        <v>1.07</v>
      </c>
      <c r="F82" s="54" t="s">
        <v>50</v>
      </c>
      <c r="G82" s="25" t="s">
        <v>50</v>
      </c>
      <c r="H82" s="72" t="s">
        <v>50</v>
      </c>
      <c r="I82" s="73" t="s">
        <v>74</v>
      </c>
      <c r="J82" s="27" t="str">
        <f t="shared" si="2"/>
        <v/>
      </c>
      <c r="K82" s="21">
        <f t="shared" si="3"/>
        <v>0</v>
      </c>
      <c r="L82" s="44">
        <v>28</v>
      </c>
    </row>
    <row r="83" spans="1:12" ht="27" customHeight="1" x14ac:dyDescent="0.2">
      <c r="A83" s="10">
        <v>2271</v>
      </c>
      <c r="B83" s="11" t="s">
        <v>49</v>
      </c>
      <c r="C83" s="12">
        <v>3.2</v>
      </c>
      <c r="D83" s="13">
        <v>61</v>
      </c>
      <c r="E83" s="14">
        <v>0.94</v>
      </c>
      <c r="F83" s="54" t="s">
        <v>50</v>
      </c>
      <c r="G83" s="25" t="s">
        <v>50</v>
      </c>
      <c r="H83" s="72" t="s">
        <v>50</v>
      </c>
      <c r="I83" s="73" t="s">
        <v>76</v>
      </c>
      <c r="J83" s="27" t="str">
        <f t="shared" si="2"/>
        <v/>
      </c>
      <c r="K83" s="21">
        <f t="shared" si="3"/>
        <v>0</v>
      </c>
      <c r="L83" s="44">
        <v>28</v>
      </c>
    </row>
    <row r="84" spans="1:12" ht="27" customHeight="1" x14ac:dyDescent="0.2">
      <c r="A84" s="10">
        <v>2272</v>
      </c>
      <c r="B84" s="11" t="s">
        <v>49</v>
      </c>
      <c r="C84" s="12">
        <v>2.9</v>
      </c>
      <c r="D84" s="13">
        <v>55</v>
      </c>
      <c r="E84" s="14">
        <v>0.69</v>
      </c>
      <c r="F84" s="54" t="s">
        <v>50</v>
      </c>
      <c r="G84" s="25" t="s">
        <v>50</v>
      </c>
      <c r="H84" s="72" t="s">
        <v>50</v>
      </c>
      <c r="I84" s="73" t="s">
        <v>76</v>
      </c>
      <c r="J84" s="27" t="str">
        <f t="shared" si="2"/>
        <v/>
      </c>
      <c r="K84" s="21">
        <f t="shared" si="3"/>
        <v>0</v>
      </c>
      <c r="L84" s="44">
        <v>28</v>
      </c>
    </row>
    <row r="85" spans="1:12" ht="27" customHeight="1" x14ac:dyDescent="0.2">
      <c r="A85" s="10">
        <v>2273</v>
      </c>
      <c r="B85" s="11" t="s">
        <v>49</v>
      </c>
      <c r="C85" s="12">
        <v>3.7</v>
      </c>
      <c r="D85" s="13">
        <v>77</v>
      </c>
      <c r="E85" s="14">
        <v>1.72</v>
      </c>
      <c r="F85" s="54" t="s">
        <v>50</v>
      </c>
      <c r="G85" s="25" t="s">
        <v>50</v>
      </c>
      <c r="H85" s="72" t="s">
        <v>50</v>
      </c>
      <c r="I85" s="73" t="s">
        <v>76</v>
      </c>
      <c r="J85" s="27" t="str">
        <f t="shared" si="2"/>
        <v/>
      </c>
      <c r="K85" s="21">
        <f t="shared" si="3"/>
        <v>0</v>
      </c>
      <c r="L85" s="44">
        <v>28</v>
      </c>
    </row>
    <row r="86" spans="1:12" ht="27" customHeight="1" x14ac:dyDescent="0.2">
      <c r="A86" s="10">
        <v>2274</v>
      </c>
      <c r="B86" s="11" t="s">
        <v>49</v>
      </c>
      <c r="C86" s="12">
        <v>3.5</v>
      </c>
      <c r="D86" s="13">
        <v>57</v>
      </c>
      <c r="E86" s="14">
        <v>0.89</v>
      </c>
      <c r="F86" s="54" t="s">
        <v>50</v>
      </c>
      <c r="G86" s="25" t="s">
        <v>50</v>
      </c>
      <c r="H86" s="72" t="s">
        <v>50</v>
      </c>
      <c r="I86" s="73" t="s">
        <v>76</v>
      </c>
      <c r="J86" s="27" t="str">
        <f t="shared" si="2"/>
        <v/>
      </c>
      <c r="K86" s="21">
        <f t="shared" si="3"/>
        <v>0</v>
      </c>
      <c r="L86" s="44">
        <v>28</v>
      </c>
    </row>
    <row r="87" spans="1:12" ht="27" customHeight="1" x14ac:dyDescent="0.2">
      <c r="A87" s="10">
        <v>2275</v>
      </c>
      <c r="B87" s="11" t="s">
        <v>49</v>
      </c>
      <c r="C87" s="12">
        <v>3.8</v>
      </c>
      <c r="D87" s="13">
        <v>84</v>
      </c>
      <c r="E87" s="14">
        <v>2.11</v>
      </c>
      <c r="F87" s="54" t="s">
        <v>50</v>
      </c>
      <c r="G87" s="25" t="s">
        <v>50</v>
      </c>
      <c r="H87" s="72" t="s">
        <v>50</v>
      </c>
      <c r="I87" s="73" t="s">
        <v>76</v>
      </c>
      <c r="J87" s="27" t="str">
        <f t="shared" si="2"/>
        <v/>
      </c>
      <c r="K87" s="21">
        <f t="shared" si="3"/>
        <v>0</v>
      </c>
      <c r="L87" s="44">
        <v>28</v>
      </c>
    </row>
    <row r="88" spans="1:12" ht="27" customHeight="1" x14ac:dyDescent="0.2">
      <c r="A88" s="10">
        <v>2276</v>
      </c>
      <c r="B88" s="11" t="s">
        <v>49</v>
      </c>
      <c r="C88" s="12">
        <v>3.9</v>
      </c>
      <c r="D88" s="13">
        <v>53</v>
      </c>
      <c r="E88" s="14">
        <v>0.86</v>
      </c>
      <c r="F88" s="54" t="s">
        <v>50</v>
      </c>
      <c r="G88" s="25" t="s">
        <v>50</v>
      </c>
      <c r="H88" s="72" t="s">
        <v>50</v>
      </c>
      <c r="I88" s="73" t="s">
        <v>76</v>
      </c>
      <c r="J88" s="27" t="str">
        <f t="shared" si="2"/>
        <v/>
      </c>
      <c r="K88" s="21">
        <f t="shared" si="3"/>
        <v>0</v>
      </c>
      <c r="L88" s="44">
        <v>28</v>
      </c>
    </row>
    <row r="89" spans="1:12" ht="27" customHeight="1" x14ac:dyDescent="0.2">
      <c r="A89" s="10">
        <v>2277</v>
      </c>
      <c r="B89" s="11" t="s">
        <v>49</v>
      </c>
      <c r="C89" s="12">
        <v>3</v>
      </c>
      <c r="D89" s="13">
        <v>72</v>
      </c>
      <c r="E89" s="14">
        <v>1.22</v>
      </c>
      <c r="F89" s="54" t="s">
        <v>50</v>
      </c>
      <c r="G89" s="25" t="s">
        <v>50</v>
      </c>
      <c r="H89" s="72" t="s">
        <v>50</v>
      </c>
      <c r="I89" s="73" t="s">
        <v>76</v>
      </c>
      <c r="J89" s="27" t="str">
        <f t="shared" si="2"/>
        <v/>
      </c>
      <c r="K89" s="21">
        <f t="shared" si="3"/>
        <v>0</v>
      </c>
      <c r="L89" s="44">
        <v>28</v>
      </c>
    </row>
    <row r="90" spans="1:12" ht="27" customHeight="1" x14ac:dyDescent="0.2">
      <c r="A90" s="10">
        <v>2278</v>
      </c>
      <c r="B90" s="11" t="s">
        <v>49</v>
      </c>
      <c r="C90" s="12">
        <v>2.4</v>
      </c>
      <c r="D90" s="13">
        <v>64</v>
      </c>
      <c r="E90" s="14">
        <v>0.77</v>
      </c>
      <c r="F90" s="54" t="s">
        <v>50</v>
      </c>
      <c r="G90" s="25" t="s">
        <v>50</v>
      </c>
      <c r="H90" s="72" t="s">
        <v>50</v>
      </c>
      <c r="I90" s="73" t="s">
        <v>76</v>
      </c>
      <c r="J90" s="27" t="str">
        <f t="shared" si="2"/>
        <v/>
      </c>
      <c r="K90" s="21">
        <f t="shared" si="3"/>
        <v>0</v>
      </c>
      <c r="L90" s="44">
        <v>28</v>
      </c>
    </row>
    <row r="91" spans="1:12" ht="27" customHeight="1" x14ac:dyDescent="0.2">
      <c r="A91" s="10">
        <v>2279</v>
      </c>
      <c r="B91" s="11" t="s">
        <v>49</v>
      </c>
      <c r="C91" s="12">
        <v>2.4</v>
      </c>
      <c r="D91" s="13">
        <v>63</v>
      </c>
      <c r="E91" s="14">
        <v>0.75</v>
      </c>
      <c r="F91" s="54" t="s">
        <v>50</v>
      </c>
      <c r="G91" s="25" t="s">
        <v>50</v>
      </c>
      <c r="H91" s="72" t="s">
        <v>50</v>
      </c>
      <c r="I91" s="73" t="s">
        <v>76</v>
      </c>
      <c r="J91" s="27" t="str">
        <f t="shared" si="2"/>
        <v/>
      </c>
      <c r="K91" s="21">
        <f t="shared" si="3"/>
        <v>0</v>
      </c>
      <c r="L91" s="44">
        <v>28</v>
      </c>
    </row>
    <row r="92" spans="1:12" ht="27" customHeight="1" x14ac:dyDescent="0.2">
      <c r="A92" s="10">
        <v>2280</v>
      </c>
      <c r="B92" s="11" t="s">
        <v>49</v>
      </c>
      <c r="C92" s="12">
        <v>2.9</v>
      </c>
      <c r="D92" s="13">
        <v>73</v>
      </c>
      <c r="E92" s="14">
        <v>1.21</v>
      </c>
      <c r="F92" s="54" t="s">
        <v>50</v>
      </c>
      <c r="G92" s="25" t="s">
        <v>50</v>
      </c>
      <c r="H92" s="72" t="s">
        <v>50</v>
      </c>
      <c r="I92" s="73" t="s">
        <v>76</v>
      </c>
      <c r="J92" s="27" t="str">
        <f t="shared" si="2"/>
        <v/>
      </c>
      <c r="K92" s="21">
        <f t="shared" si="3"/>
        <v>0</v>
      </c>
      <c r="L92" s="44">
        <v>28</v>
      </c>
    </row>
    <row r="93" spans="1:12" ht="27" customHeight="1" x14ac:dyDescent="0.2">
      <c r="A93" s="10">
        <v>2281</v>
      </c>
      <c r="B93" s="11" t="s">
        <v>49</v>
      </c>
      <c r="C93" s="12">
        <v>2.9</v>
      </c>
      <c r="D93" s="13">
        <v>71</v>
      </c>
      <c r="E93" s="14">
        <v>1.1499999999999999</v>
      </c>
      <c r="F93" s="54" t="s">
        <v>50</v>
      </c>
      <c r="G93" s="25" t="s">
        <v>50</v>
      </c>
      <c r="H93" s="72" t="s">
        <v>50</v>
      </c>
      <c r="I93" s="73" t="s">
        <v>76</v>
      </c>
      <c r="J93" s="27" t="str">
        <f t="shared" si="2"/>
        <v/>
      </c>
      <c r="K93" s="21">
        <f t="shared" si="3"/>
        <v>0</v>
      </c>
      <c r="L93" s="44">
        <v>28</v>
      </c>
    </row>
    <row r="94" spans="1:12" ht="27" customHeight="1" x14ac:dyDescent="0.2">
      <c r="A94" s="10">
        <v>2282</v>
      </c>
      <c r="B94" s="11" t="s">
        <v>49</v>
      </c>
      <c r="C94" s="12">
        <v>4</v>
      </c>
      <c r="D94" s="13">
        <v>65</v>
      </c>
      <c r="E94" s="14">
        <v>1.33</v>
      </c>
      <c r="F94" s="54" t="s">
        <v>50</v>
      </c>
      <c r="G94" s="25" t="s">
        <v>50</v>
      </c>
      <c r="H94" s="72" t="s">
        <v>50</v>
      </c>
      <c r="I94" s="73" t="s">
        <v>76</v>
      </c>
      <c r="J94" s="27" t="str">
        <f t="shared" si="2"/>
        <v/>
      </c>
      <c r="K94" s="21">
        <f t="shared" si="3"/>
        <v>0</v>
      </c>
      <c r="L94" s="44">
        <v>28</v>
      </c>
    </row>
    <row r="95" spans="1:12" ht="27" customHeight="1" x14ac:dyDescent="0.2">
      <c r="A95" s="10">
        <v>2283</v>
      </c>
      <c r="B95" s="11" t="s">
        <v>49</v>
      </c>
      <c r="C95" s="12">
        <v>5.0999999999999996</v>
      </c>
      <c r="D95" s="13">
        <v>74</v>
      </c>
      <c r="E95" s="14">
        <v>2.19</v>
      </c>
      <c r="F95" s="54" t="s">
        <v>50</v>
      </c>
      <c r="G95" s="25" t="s">
        <v>50</v>
      </c>
      <c r="H95" s="72" t="s">
        <v>50</v>
      </c>
      <c r="I95" s="73" t="s">
        <v>76</v>
      </c>
      <c r="J95" s="27" t="str">
        <f t="shared" si="2"/>
        <v/>
      </c>
      <c r="K95" s="21">
        <f t="shared" si="3"/>
        <v>0</v>
      </c>
      <c r="L95" s="44">
        <v>28</v>
      </c>
    </row>
    <row r="96" spans="1:12" ht="27" customHeight="1" x14ac:dyDescent="0.2">
      <c r="A96" s="10">
        <v>2284</v>
      </c>
      <c r="B96" s="11" t="s">
        <v>49</v>
      </c>
      <c r="C96" s="12">
        <v>5</v>
      </c>
      <c r="D96" s="13">
        <v>59</v>
      </c>
      <c r="E96" s="14">
        <v>1.37</v>
      </c>
      <c r="F96" s="54" t="s">
        <v>50</v>
      </c>
      <c r="G96" s="25" t="s">
        <v>50</v>
      </c>
      <c r="H96" s="72" t="s">
        <v>50</v>
      </c>
      <c r="I96" s="73" t="s">
        <v>76</v>
      </c>
      <c r="J96" s="27" t="str">
        <f t="shared" si="2"/>
        <v/>
      </c>
      <c r="K96" s="21">
        <f t="shared" si="3"/>
        <v>0</v>
      </c>
      <c r="L96" s="44">
        <v>28</v>
      </c>
    </row>
    <row r="97" spans="1:12" ht="27" customHeight="1" x14ac:dyDescent="0.2">
      <c r="A97" s="10">
        <v>2285</v>
      </c>
      <c r="B97" s="11" t="s">
        <v>49</v>
      </c>
      <c r="C97" s="12">
        <v>3.7</v>
      </c>
      <c r="D97" s="13">
        <v>74</v>
      </c>
      <c r="E97" s="14">
        <v>1.59</v>
      </c>
      <c r="F97" s="54" t="s">
        <v>50</v>
      </c>
      <c r="G97" s="25" t="s">
        <v>50</v>
      </c>
      <c r="H97" s="72" t="s">
        <v>50</v>
      </c>
      <c r="I97" s="73" t="s">
        <v>76</v>
      </c>
      <c r="J97" s="27" t="str">
        <f t="shared" si="2"/>
        <v/>
      </c>
      <c r="K97" s="21">
        <f t="shared" si="3"/>
        <v>0</v>
      </c>
      <c r="L97" s="44">
        <v>28</v>
      </c>
    </row>
    <row r="98" spans="1:12" ht="27" customHeight="1" x14ac:dyDescent="0.2">
      <c r="A98" s="10">
        <v>2286</v>
      </c>
      <c r="B98" s="11" t="s">
        <v>49</v>
      </c>
      <c r="C98" s="12">
        <v>3.1</v>
      </c>
      <c r="D98" s="13">
        <v>74</v>
      </c>
      <c r="E98" s="14">
        <v>1.33</v>
      </c>
      <c r="F98" s="54" t="s">
        <v>50</v>
      </c>
      <c r="G98" s="25" t="s">
        <v>50</v>
      </c>
      <c r="H98" s="72" t="s">
        <v>50</v>
      </c>
      <c r="I98" s="73" t="s">
        <v>76</v>
      </c>
      <c r="J98" s="27" t="str">
        <f t="shared" si="2"/>
        <v/>
      </c>
      <c r="K98" s="21">
        <f t="shared" si="3"/>
        <v>0</v>
      </c>
      <c r="L98" s="44">
        <v>28</v>
      </c>
    </row>
    <row r="99" spans="1:12" ht="27" customHeight="1" x14ac:dyDescent="0.2">
      <c r="A99" s="10">
        <v>2287</v>
      </c>
      <c r="B99" s="11" t="s">
        <v>49</v>
      </c>
      <c r="C99" s="12">
        <v>2.6</v>
      </c>
      <c r="D99" s="13">
        <v>74</v>
      </c>
      <c r="E99" s="14">
        <v>1.1200000000000001</v>
      </c>
      <c r="F99" s="54" t="s">
        <v>50</v>
      </c>
      <c r="G99" s="25" t="s">
        <v>50</v>
      </c>
      <c r="H99" s="72" t="s">
        <v>50</v>
      </c>
      <c r="I99" s="73" t="s">
        <v>76</v>
      </c>
      <c r="J99" s="27" t="str">
        <f t="shared" si="2"/>
        <v/>
      </c>
      <c r="K99" s="21">
        <f t="shared" si="3"/>
        <v>0</v>
      </c>
      <c r="L99" s="44">
        <v>28</v>
      </c>
    </row>
    <row r="100" spans="1:12" ht="27" customHeight="1" x14ac:dyDescent="0.2">
      <c r="A100" s="10">
        <v>2288</v>
      </c>
      <c r="B100" s="11" t="s">
        <v>49</v>
      </c>
      <c r="C100" s="12">
        <v>3</v>
      </c>
      <c r="D100" s="13">
        <v>74</v>
      </c>
      <c r="E100" s="14">
        <v>1.29</v>
      </c>
      <c r="F100" s="54" t="s">
        <v>50</v>
      </c>
      <c r="G100" s="25" t="s">
        <v>50</v>
      </c>
      <c r="H100" s="72" t="s">
        <v>50</v>
      </c>
      <c r="I100" s="73" t="s">
        <v>76</v>
      </c>
      <c r="J100" s="27" t="str">
        <f t="shared" si="2"/>
        <v/>
      </c>
      <c r="K100" s="21">
        <f t="shared" si="3"/>
        <v>0</v>
      </c>
      <c r="L100" s="44">
        <v>28</v>
      </c>
    </row>
    <row r="101" spans="1:12" ht="27" customHeight="1" x14ac:dyDescent="0.2">
      <c r="A101" s="10">
        <v>2289</v>
      </c>
      <c r="B101" s="11" t="s">
        <v>49</v>
      </c>
      <c r="C101" s="12">
        <v>4</v>
      </c>
      <c r="D101" s="13">
        <v>89</v>
      </c>
      <c r="E101" s="14">
        <v>2.4900000000000002</v>
      </c>
      <c r="F101" s="54" t="s">
        <v>50</v>
      </c>
      <c r="G101" s="25" t="s">
        <v>50</v>
      </c>
      <c r="H101" s="72" t="s">
        <v>50</v>
      </c>
      <c r="I101" s="73" t="s">
        <v>76</v>
      </c>
      <c r="J101" s="27" t="str">
        <f t="shared" si="2"/>
        <v/>
      </c>
      <c r="K101" s="21">
        <f t="shared" si="3"/>
        <v>0</v>
      </c>
      <c r="L101" s="44">
        <v>28</v>
      </c>
    </row>
    <row r="102" spans="1:12" ht="27" customHeight="1" x14ac:dyDescent="0.2">
      <c r="A102" s="10">
        <v>2290</v>
      </c>
      <c r="B102" s="11" t="s">
        <v>49</v>
      </c>
      <c r="C102" s="12">
        <v>4.4000000000000004</v>
      </c>
      <c r="D102" s="13">
        <v>79</v>
      </c>
      <c r="E102" s="14">
        <v>2.16</v>
      </c>
      <c r="F102" s="54" t="s">
        <v>50</v>
      </c>
      <c r="G102" s="25" t="s">
        <v>50</v>
      </c>
      <c r="H102" s="72" t="s">
        <v>50</v>
      </c>
      <c r="I102" s="73" t="s">
        <v>76</v>
      </c>
      <c r="J102" s="27" t="str">
        <f t="shared" si="2"/>
        <v/>
      </c>
      <c r="K102" s="21">
        <f t="shared" si="3"/>
        <v>0</v>
      </c>
      <c r="L102" s="44">
        <v>28</v>
      </c>
    </row>
    <row r="103" spans="1:12" ht="27" customHeight="1" x14ac:dyDescent="0.2">
      <c r="A103" s="10">
        <v>2291</v>
      </c>
      <c r="B103" s="11" t="s">
        <v>49</v>
      </c>
      <c r="C103" s="12">
        <v>4</v>
      </c>
      <c r="D103" s="13">
        <v>70</v>
      </c>
      <c r="E103" s="14">
        <v>1.54</v>
      </c>
      <c r="F103" s="54" t="s">
        <v>50</v>
      </c>
      <c r="G103" s="25" t="s">
        <v>50</v>
      </c>
      <c r="H103" s="72" t="s">
        <v>50</v>
      </c>
      <c r="I103" s="73" t="s">
        <v>76</v>
      </c>
      <c r="J103" s="27" t="str">
        <f t="shared" si="2"/>
        <v/>
      </c>
      <c r="K103" s="21">
        <f t="shared" si="3"/>
        <v>0</v>
      </c>
      <c r="L103" s="44">
        <v>28</v>
      </c>
    </row>
    <row r="104" spans="1:12" ht="27" customHeight="1" x14ac:dyDescent="0.2">
      <c r="A104" s="10">
        <v>2292</v>
      </c>
      <c r="B104" s="11" t="s">
        <v>49</v>
      </c>
      <c r="C104" s="12">
        <v>5.6</v>
      </c>
      <c r="D104" s="13">
        <v>79</v>
      </c>
      <c r="E104" s="14">
        <v>2.74</v>
      </c>
      <c r="F104" s="54" t="s">
        <v>50</v>
      </c>
      <c r="G104" s="25" t="s">
        <v>50</v>
      </c>
      <c r="H104" s="72" t="s">
        <v>50</v>
      </c>
      <c r="I104" s="73" t="s">
        <v>76</v>
      </c>
      <c r="J104" s="27" t="str">
        <f t="shared" si="2"/>
        <v/>
      </c>
      <c r="K104" s="21">
        <f t="shared" si="3"/>
        <v>0</v>
      </c>
      <c r="L104" s="44">
        <v>28</v>
      </c>
    </row>
    <row r="105" spans="1:12" ht="27" customHeight="1" x14ac:dyDescent="0.2">
      <c r="A105" s="10">
        <v>2293</v>
      </c>
      <c r="B105" s="11" t="s">
        <v>49</v>
      </c>
      <c r="C105" s="12">
        <v>5</v>
      </c>
      <c r="D105" s="13">
        <v>68</v>
      </c>
      <c r="E105" s="14">
        <v>1.82</v>
      </c>
      <c r="F105" s="54" t="s">
        <v>50</v>
      </c>
      <c r="G105" s="25" t="s">
        <v>50</v>
      </c>
      <c r="H105" s="72" t="s">
        <v>50</v>
      </c>
      <c r="I105" s="73" t="s">
        <v>76</v>
      </c>
      <c r="J105" s="27" t="str">
        <f t="shared" si="2"/>
        <v/>
      </c>
      <c r="K105" s="21">
        <f t="shared" si="3"/>
        <v>0</v>
      </c>
      <c r="L105" s="44">
        <v>28</v>
      </c>
    </row>
    <row r="106" spans="1:12" ht="27" customHeight="1" x14ac:dyDescent="0.2">
      <c r="A106" s="10">
        <v>2294</v>
      </c>
      <c r="B106" s="11" t="s">
        <v>49</v>
      </c>
      <c r="C106" s="12">
        <v>5</v>
      </c>
      <c r="D106" s="13">
        <v>68</v>
      </c>
      <c r="E106" s="14">
        <v>1.82</v>
      </c>
      <c r="F106" s="54" t="s">
        <v>50</v>
      </c>
      <c r="G106" s="25" t="s">
        <v>50</v>
      </c>
      <c r="H106" s="72" t="s">
        <v>50</v>
      </c>
      <c r="I106" s="73" t="s">
        <v>76</v>
      </c>
      <c r="J106" s="27" t="str">
        <f t="shared" si="2"/>
        <v/>
      </c>
      <c r="K106" s="21">
        <f t="shared" si="3"/>
        <v>0</v>
      </c>
      <c r="L106" s="44">
        <v>28</v>
      </c>
    </row>
    <row r="107" spans="1:12" ht="27" customHeight="1" x14ac:dyDescent="0.2">
      <c r="A107" s="10">
        <v>2295</v>
      </c>
      <c r="B107" s="11" t="s">
        <v>49</v>
      </c>
      <c r="C107" s="12">
        <v>4.4000000000000004</v>
      </c>
      <c r="D107" s="13">
        <v>53</v>
      </c>
      <c r="E107" s="14">
        <v>0.97</v>
      </c>
      <c r="F107" s="54" t="s">
        <v>50</v>
      </c>
      <c r="G107" s="25" t="s">
        <v>50</v>
      </c>
      <c r="H107" s="72" t="s">
        <v>50</v>
      </c>
      <c r="I107" s="73" t="s">
        <v>76</v>
      </c>
      <c r="J107" s="27" t="str">
        <f t="shared" si="2"/>
        <v/>
      </c>
      <c r="K107" s="21">
        <f t="shared" si="3"/>
        <v>0</v>
      </c>
      <c r="L107" s="44">
        <v>28</v>
      </c>
    </row>
    <row r="108" spans="1:12" ht="27" customHeight="1" x14ac:dyDescent="0.2">
      <c r="A108" s="10">
        <v>2296</v>
      </c>
      <c r="B108" s="11" t="s">
        <v>49</v>
      </c>
      <c r="C108" s="12">
        <v>3.7</v>
      </c>
      <c r="D108" s="13">
        <v>61</v>
      </c>
      <c r="E108" s="14">
        <v>1.08</v>
      </c>
      <c r="F108" s="54" t="s">
        <v>50</v>
      </c>
      <c r="G108" s="25" t="s">
        <v>50</v>
      </c>
      <c r="H108" s="72" t="s">
        <v>50</v>
      </c>
      <c r="I108" s="73" t="s">
        <v>76</v>
      </c>
      <c r="J108" s="27" t="str">
        <f t="shared" si="2"/>
        <v/>
      </c>
      <c r="K108" s="21">
        <f t="shared" si="3"/>
        <v>0</v>
      </c>
      <c r="L108" s="44">
        <v>28</v>
      </c>
    </row>
    <row r="109" spans="1:12" ht="27" customHeight="1" x14ac:dyDescent="0.2">
      <c r="A109" s="10">
        <v>2297</v>
      </c>
      <c r="B109" s="11" t="s">
        <v>49</v>
      </c>
      <c r="C109" s="12">
        <v>3.7</v>
      </c>
      <c r="D109" s="13">
        <v>52</v>
      </c>
      <c r="E109" s="14">
        <v>0.79</v>
      </c>
      <c r="F109" s="54" t="s">
        <v>50</v>
      </c>
      <c r="G109" s="25" t="s">
        <v>50</v>
      </c>
      <c r="H109" s="72" t="s">
        <v>50</v>
      </c>
      <c r="I109" s="73" t="s">
        <v>76</v>
      </c>
      <c r="J109" s="27" t="str">
        <f t="shared" si="2"/>
        <v/>
      </c>
      <c r="K109" s="21">
        <f t="shared" si="3"/>
        <v>0</v>
      </c>
      <c r="L109" s="44">
        <v>28</v>
      </c>
    </row>
    <row r="110" spans="1:12" ht="27" customHeight="1" x14ac:dyDescent="0.2">
      <c r="A110" s="10">
        <v>2298</v>
      </c>
      <c r="B110" s="11" t="s">
        <v>49</v>
      </c>
      <c r="C110" s="12">
        <v>3.4</v>
      </c>
      <c r="D110" s="13">
        <v>64</v>
      </c>
      <c r="E110" s="14">
        <v>1.0900000000000001</v>
      </c>
      <c r="F110" s="54" t="s">
        <v>50</v>
      </c>
      <c r="G110" s="25" t="s">
        <v>50</v>
      </c>
      <c r="H110" s="72" t="s">
        <v>50</v>
      </c>
      <c r="I110" s="73" t="s">
        <v>76</v>
      </c>
      <c r="J110" s="27" t="str">
        <f t="shared" si="2"/>
        <v/>
      </c>
      <c r="K110" s="21">
        <f t="shared" si="3"/>
        <v>0</v>
      </c>
      <c r="L110" s="44">
        <v>28</v>
      </c>
    </row>
    <row r="111" spans="1:12" ht="27" customHeight="1" x14ac:dyDescent="0.2">
      <c r="A111" s="10">
        <v>2299</v>
      </c>
      <c r="B111" s="11" t="s">
        <v>49</v>
      </c>
      <c r="C111" s="12">
        <v>2.2000000000000002</v>
      </c>
      <c r="D111" s="13">
        <v>72</v>
      </c>
      <c r="E111" s="14">
        <v>0.9</v>
      </c>
      <c r="F111" s="54" t="s">
        <v>50</v>
      </c>
      <c r="G111" s="25" t="s">
        <v>50</v>
      </c>
      <c r="H111" s="72" t="s">
        <v>50</v>
      </c>
      <c r="I111" s="73" t="s">
        <v>76</v>
      </c>
      <c r="J111" s="27" t="str">
        <f t="shared" si="2"/>
        <v/>
      </c>
      <c r="K111" s="21">
        <f t="shared" si="3"/>
        <v>0</v>
      </c>
      <c r="L111" s="44">
        <v>28</v>
      </c>
    </row>
    <row r="112" spans="1:12" ht="27" customHeight="1" x14ac:dyDescent="0.2">
      <c r="A112" s="10">
        <v>2300</v>
      </c>
      <c r="B112" s="11" t="s">
        <v>49</v>
      </c>
      <c r="C112" s="12">
        <v>3.1</v>
      </c>
      <c r="D112" s="13">
        <v>68</v>
      </c>
      <c r="E112" s="14">
        <v>1.1299999999999999</v>
      </c>
      <c r="F112" s="54" t="s">
        <v>50</v>
      </c>
      <c r="G112" s="25" t="s">
        <v>50</v>
      </c>
      <c r="H112" s="72" t="s">
        <v>50</v>
      </c>
      <c r="I112" s="73" t="s">
        <v>77</v>
      </c>
      <c r="J112" s="27" t="str">
        <f t="shared" si="2"/>
        <v/>
      </c>
      <c r="K112" s="21">
        <f t="shared" si="3"/>
        <v>0</v>
      </c>
      <c r="L112" s="44">
        <v>28</v>
      </c>
    </row>
    <row r="113" spans="1:12" ht="27" customHeight="1" x14ac:dyDescent="0.2">
      <c r="A113" s="10">
        <v>2301</v>
      </c>
      <c r="B113" s="11" t="s">
        <v>49</v>
      </c>
      <c r="C113" s="12">
        <v>3.7</v>
      </c>
      <c r="D113" s="13">
        <v>61</v>
      </c>
      <c r="E113" s="14">
        <v>1.08</v>
      </c>
      <c r="F113" s="54" t="s">
        <v>50</v>
      </c>
      <c r="G113" s="25" t="s">
        <v>50</v>
      </c>
      <c r="H113" s="72" t="s">
        <v>50</v>
      </c>
      <c r="I113" s="73" t="s">
        <v>77</v>
      </c>
      <c r="J113" s="27" t="str">
        <f t="shared" si="2"/>
        <v/>
      </c>
      <c r="K113" s="21">
        <f t="shared" si="3"/>
        <v>0</v>
      </c>
      <c r="L113" s="44">
        <v>28</v>
      </c>
    </row>
    <row r="114" spans="1:12" ht="27" customHeight="1" x14ac:dyDescent="0.2">
      <c r="A114" s="10">
        <v>2302</v>
      </c>
      <c r="B114" s="11" t="s">
        <v>49</v>
      </c>
      <c r="C114" s="12">
        <v>3.4</v>
      </c>
      <c r="D114" s="13">
        <v>53</v>
      </c>
      <c r="E114" s="14">
        <v>0.75</v>
      </c>
      <c r="F114" s="54" t="s">
        <v>50</v>
      </c>
      <c r="G114" s="25" t="s">
        <v>50</v>
      </c>
      <c r="H114" s="72" t="s">
        <v>50</v>
      </c>
      <c r="I114" s="73" t="s">
        <v>77</v>
      </c>
      <c r="J114" s="27" t="str">
        <f t="shared" si="2"/>
        <v/>
      </c>
      <c r="K114" s="21">
        <f t="shared" si="3"/>
        <v>0</v>
      </c>
      <c r="L114" s="44">
        <v>28</v>
      </c>
    </row>
    <row r="115" spans="1:12" ht="27" customHeight="1" x14ac:dyDescent="0.2">
      <c r="A115" s="10">
        <v>2303</v>
      </c>
      <c r="B115" s="11" t="s">
        <v>49</v>
      </c>
      <c r="C115" s="12">
        <v>3.7</v>
      </c>
      <c r="D115" s="13">
        <v>68</v>
      </c>
      <c r="E115" s="14">
        <v>1.34</v>
      </c>
      <c r="F115" s="54" t="s">
        <v>50</v>
      </c>
      <c r="G115" s="25" t="s">
        <v>50</v>
      </c>
      <c r="H115" s="72" t="s">
        <v>50</v>
      </c>
      <c r="I115" s="73" t="s">
        <v>77</v>
      </c>
      <c r="J115" s="27" t="str">
        <f t="shared" si="2"/>
        <v/>
      </c>
      <c r="K115" s="21">
        <f t="shared" si="3"/>
        <v>0</v>
      </c>
      <c r="L115" s="44">
        <v>28</v>
      </c>
    </row>
    <row r="116" spans="1:12" ht="27" customHeight="1" x14ac:dyDescent="0.2">
      <c r="A116" s="10">
        <v>2304</v>
      </c>
      <c r="B116" s="11" t="s">
        <v>49</v>
      </c>
      <c r="C116" s="12">
        <v>5.8</v>
      </c>
      <c r="D116" s="13">
        <v>64</v>
      </c>
      <c r="E116" s="14">
        <v>1.87</v>
      </c>
      <c r="F116" s="54" t="s">
        <v>50</v>
      </c>
      <c r="G116" s="25" t="s">
        <v>50</v>
      </c>
      <c r="H116" s="72" t="s">
        <v>50</v>
      </c>
      <c r="I116" s="73" t="s">
        <v>77</v>
      </c>
      <c r="J116" s="27" t="str">
        <f t="shared" si="2"/>
        <v/>
      </c>
      <c r="K116" s="21">
        <f t="shared" si="3"/>
        <v>0</v>
      </c>
      <c r="L116" s="44">
        <v>28</v>
      </c>
    </row>
    <row r="117" spans="1:12" ht="27" customHeight="1" x14ac:dyDescent="0.2">
      <c r="A117" s="10">
        <v>2305</v>
      </c>
      <c r="B117" s="11" t="s">
        <v>49</v>
      </c>
      <c r="C117" s="12">
        <v>6</v>
      </c>
      <c r="D117" s="13">
        <v>82</v>
      </c>
      <c r="E117" s="14">
        <v>3.17</v>
      </c>
      <c r="F117" s="54" t="s">
        <v>50</v>
      </c>
      <c r="G117" s="25" t="s">
        <v>50</v>
      </c>
      <c r="H117" s="72" t="s">
        <v>50</v>
      </c>
      <c r="I117" s="73" t="s">
        <v>77</v>
      </c>
      <c r="J117" s="27" t="str">
        <f t="shared" si="2"/>
        <v/>
      </c>
      <c r="K117" s="21">
        <f t="shared" si="3"/>
        <v>0</v>
      </c>
      <c r="L117" s="44">
        <v>28</v>
      </c>
    </row>
    <row r="118" spans="1:12" ht="27" customHeight="1" x14ac:dyDescent="0.2">
      <c r="A118" s="10">
        <v>2306</v>
      </c>
      <c r="B118" s="11" t="s">
        <v>49</v>
      </c>
      <c r="C118" s="12">
        <v>5.6</v>
      </c>
      <c r="D118" s="13">
        <v>57</v>
      </c>
      <c r="E118" s="14">
        <v>1.43</v>
      </c>
      <c r="F118" s="54" t="s">
        <v>50</v>
      </c>
      <c r="G118" s="25" t="s">
        <v>50</v>
      </c>
      <c r="H118" s="72" t="s">
        <v>50</v>
      </c>
      <c r="I118" s="73" t="s">
        <v>77</v>
      </c>
      <c r="J118" s="27" t="str">
        <f t="shared" si="2"/>
        <v/>
      </c>
      <c r="K118" s="21">
        <f t="shared" si="3"/>
        <v>0</v>
      </c>
      <c r="L118" s="44">
        <v>28</v>
      </c>
    </row>
    <row r="119" spans="1:12" ht="27" customHeight="1" x14ac:dyDescent="0.2">
      <c r="A119" s="10">
        <v>2307</v>
      </c>
      <c r="B119" s="11" t="s">
        <v>49</v>
      </c>
      <c r="C119" s="12">
        <v>5.3</v>
      </c>
      <c r="D119" s="13">
        <v>60</v>
      </c>
      <c r="E119" s="14">
        <v>1.5</v>
      </c>
      <c r="F119" s="54" t="s">
        <v>50</v>
      </c>
      <c r="G119" s="25" t="s">
        <v>50</v>
      </c>
      <c r="H119" s="72" t="s">
        <v>50</v>
      </c>
      <c r="I119" s="73" t="s">
        <v>77</v>
      </c>
      <c r="J119" s="27" t="str">
        <f t="shared" si="2"/>
        <v/>
      </c>
      <c r="K119" s="21">
        <f t="shared" si="3"/>
        <v>0</v>
      </c>
      <c r="L119" s="44">
        <v>28</v>
      </c>
    </row>
    <row r="120" spans="1:12" ht="27" customHeight="1" x14ac:dyDescent="0.2">
      <c r="A120" s="10">
        <v>2308</v>
      </c>
      <c r="B120" s="11" t="s">
        <v>49</v>
      </c>
      <c r="C120" s="12">
        <v>3.4</v>
      </c>
      <c r="D120" s="13">
        <v>67</v>
      </c>
      <c r="E120" s="14">
        <v>1.2</v>
      </c>
      <c r="F120" s="54" t="s">
        <v>50</v>
      </c>
      <c r="G120" s="25" t="s">
        <v>50</v>
      </c>
      <c r="H120" s="72" t="s">
        <v>50</v>
      </c>
      <c r="I120" s="73" t="s">
        <v>77</v>
      </c>
      <c r="J120" s="27" t="str">
        <f t="shared" si="2"/>
        <v/>
      </c>
      <c r="K120" s="21">
        <f t="shared" si="3"/>
        <v>0</v>
      </c>
      <c r="L120" s="44">
        <v>28</v>
      </c>
    </row>
    <row r="121" spans="1:12" ht="27" customHeight="1" x14ac:dyDescent="0.2">
      <c r="A121" s="10">
        <v>2309</v>
      </c>
      <c r="B121" s="11" t="s">
        <v>49</v>
      </c>
      <c r="C121" s="12">
        <v>3.1</v>
      </c>
      <c r="D121" s="13">
        <v>52</v>
      </c>
      <c r="E121" s="14">
        <v>0.66</v>
      </c>
      <c r="F121" s="54" t="s">
        <v>50</v>
      </c>
      <c r="G121" s="25" t="s">
        <v>50</v>
      </c>
      <c r="H121" s="72" t="s">
        <v>50</v>
      </c>
      <c r="I121" s="73" t="s">
        <v>77</v>
      </c>
      <c r="J121" s="27" t="str">
        <f t="shared" si="2"/>
        <v/>
      </c>
      <c r="K121" s="21">
        <f t="shared" si="3"/>
        <v>0</v>
      </c>
      <c r="L121" s="44">
        <v>28</v>
      </c>
    </row>
    <row r="122" spans="1:12" ht="27" customHeight="1" x14ac:dyDescent="0.2">
      <c r="A122" s="10">
        <v>2310</v>
      </c>
      <c r="B122" s="11" t="s">
        <v>49</v>
      </c>
      <c r="C122" s="12">
        <v>3.3</v>
      </c>
      <c r="D122" s="13">
        <v>55</v>
      </c>
      <c r="E122" s="14">
        <v>0.78</v>
      </c>
      <c r="F122" s="54" t="s">
        <v>50</v>
      </c>
      <c r="G122" s="25" t="s">
        <v>50</v>
      </c>
      <c r="H122" s="72" t="s">
        <v>50</v>
      </c>
      <c r="I122" s="73" t="s">
        <v>77</v>
      </c>
      <c r="J122" s="27" t="str">
        <f t="shared" si="2"/>
        <v/>
      </c>
      <c r="K122" s="21">
        <f t="shared" si="3"/>
        <v>0</v>
      </c>
      <c r="L122" s="44">
        <v>28</v>
      </c>
    </row>
    <row r="123" spans="1:12" ht="27" customHeight="1" x14ac:dyDescent="0.2">
      <c r="A123" s="10">
        <v>2311</v>
      </c>
      <c r="B123" s="11" t="s">
        <v>49</v>
      </c>
      <c r="C123" s="12">
        <v>3</v>
      </c>
      <c r="D123" s="13">
        <v>50</v>
      </c>
      <c r="E123" s="14">
        <v>0.59</v>
      </c>
      <c r="F123" s="54" t="s">
        <v>50</v>
      </c>
      <c r="G123" s="25" t="s">
        <v>50</v>
      </c>
      <c r="H123" s="72" t="s">
        <v>50</v>
      </c>
      <c r="I123" s="73" t="s">
        <v>77</v>
      </c>
      <c r="J123" s="27" t="str">
        <f t="shared" si="2"/>
        <v/>
      </c>
      <c r="K123" s="21">
        <f t="shared" si="3"/>
        <v>0</v>
      </c>
      <c r="L123" s="44">
        <v>28</v>
      </c>
    </row>
    <row r="124" spans="1:12" ht="27" customHeight="1" x14ac:dyDescent="0.2">
      <c r="A124" s="10">
        <v>2312</v>
      </c>
      <c r="B124" s="11" t="s">
        <v>49</v>
      </c>
      <c r="C124" s="12">
        <v>4.7</v>
      </c>
      <c r="D124" s="13">
        <v>45</v>
      </c>
      <c r="E124" s="14">
        <v>0.75</v>
      </c>
      <c r="F124" s="54" t="s">
        <v>50</v>
      </c>
      <c r="G124" s="25" t="s">
        <v>50</v>
      </c>
      <c r="H124" s="72" t="s">
        <v>50</v>
      </c>
      <c r="I124" s="73" t="s">
        <v>77</v>
      </c>
      <c r="J124" s="27" t="str">
        <f t="shared" si="2"/>
        <v/>
      </c>
      <c r="K124" s="21">
        <f t="shared" si="3"/>
        <v>0</v>
      </c>
      <c r="L124" s="44">
        <v>28</v>
      </c>
    </row>
    <row r="125" spans="1:12" ht="27" customHeight="1" x14ac:dyDescent="0.2">
      <c r="A125" s="10">
        <v>2313</v>
      </c>
      <c r="B125" s="11" t="s">
        <v>49</v>
      </c>
      <c r="C125" s="12">
        <v>4</v>
      </c>
      <c r="D125" s="13">
        <v>46</v>
      </c>
      <c r="E125" s="14">
        <v>0.66</v>
      </c>
      <c r="F125" s="54" t="s">
        <v>50</v>
      </c>
      <c r="G125" s="25" t="s">
        <v>50</v>
      </c>
      <c r="H125" s="72" t="s">
        <v>50</v>
      </c>
      <c r="I125" s="73" t="s">
        <v>77</v>
      </c>
      <c r="J125" s="27" t="str">
        <f t="shared" si="2"/>
        <v/>
      </c>
      <c r="K125" s="21">
        <f t="shared" si="3"/>
        <v>0</v>
      </c>
      <c r="L125" s="44">
        <v>28</v>
      </c>
    </row>
    <row r="126" spans="1:12" ht="27" customHeight="1" x14ac:dyDescent="0.2">
      <c r="A126" s="10">
        <v>2314</v>
      </c>
      <c r="B126" s="11" t="s">
        <v>49</v>
      </c>
      <c r="C126" s="12">
        <v>5.6</v>
      </c>
      <c r="D126" s="13">
        <v>48</v>
      </c>
      <c r="E126" s="14">
        <v>1.01</v>
      </c>
      <c r="F126" s="54" t="s">
        <v>50</v>
      </c>
      <c r="G126" s="25" t="s">
        <v>50</v>
      </c>
      <c r="H126" s="72" t="s">
        <v>50</v>
      </c>
      <c r="I126" s="73" t="s">
        <v>77</v>
      </c>
      <c r="J126" s="27" t="str">
        <f t="shared" si="2"/>
        <v/>
      </c>
      <c r="K126" s="21">
        <f t="shared" si="3"/>
        <v>0</v>
      </c>
      <c r="L126" s="44">
        <v>28</v>
      </c>
    </row>
    <row r="127" spans="1:12" ht="27" customHeight="1" x14ac:dyDescent="0.2">
      <c r="A127" s="10">
        <v>2315</v>
      </c>
      <c r="B127" s="11" t="s">
        <v>49</v>
      </c>
      <c r="C127" s="12">
        <v>5.6</v>
      </c>
      <c r="D127" s="13">
        <v>51</v>
      </c>
      <c r="E127" s="14">
        <v>1.1399999999999999</v>
      </c>
      <c r="F127" s="54" t="s">
        <v>50</v>
      </c>
      <c r="G127" s="25" t="s">
        <v>50</v>
      </c>
      <c r="H127" s="72" t="s">
        <v>50</v>
      </c>
      <c r="I127" s="73" t="s">
        <v>77</v>
      </c>
      <c r="J127" s="27" t="str">
        <f t="shared" si="2"/>
        <v/>
      </c>
      <c r="K127" s="21">
        <f t="shared" si="3"/>
        <v>0</v>
      </c>
      <c r="L127" s="44">
        <v>28</v>
      </c>
    </row>
    <row r="128" spans="1:12" ht="27" customHeight="1" x14ac:dyDescent="0.2">
      <c r="A128" s="10">
        <v>2316</v>
      </c>
      <c r="B128" s="11" t="s">
        <v>49</v>
      </c>
      <c r="C128" s="12">
        <v>4</v>
      </c>
      <c r="D128" s="13">
        <v>65</v>
      </c>
      <c r="E128" s="14">
        <v>1.33</v>
      </c>
      <c r="F128" s="54" t="s">
        <v>50</v>
      </c>
      <c r="G128" s="25" t="s">
        <v>50</v>
      </c>
      <c r="H128" s="72" t="s">
        <v>50</v>
      </c>
      <c r="I128" s="73" t="s">
        <v>77</v>
      </c>
      <c r="J128" s="27" t="str">
        <f t="shared" si="2"/>
        <v/>
      </c>
      <c r="K128" s="21">
        <f t="shared" si="3"/>
        <v>0</v>
      </c>
      <c r="L128" s="44">
        <v>28</v>
      </c>
    </row>
    <row r="129" spans="1:12" ht="27" customHeight="1" x14ac:dyDescent="0.2">
      <c r="A129" s="10">
        <v>2317</v>
      </c>
      <c r="B129" s="11" t="s">
        <v>49</v>
      </c>
      <c r="C129" s="12">
        <v>5.9</v>
      </c>
      <c r="D129" s="13">
        <v>58</v>
      </c>
      <c r="E129" s="14">
        <v>1.56</v>
      </c>
      <c r="F129" s="54" t="s">
        <v>50</v>
      </c>
      <c r="G129" s="25" t="s">
        <v>50</v>
      </c>
      <c r="H129" s="72" t="s">
        <v>50</v>
      </c>
      <c r="I129" s="73" t="s">
        <v>77</v>
      </c>
      <c r="J129" s="27" t="str">
        <f t="shared" si="2"/>
        <v/>
      </c>
      <c r="K129" s="21">
        <f t="shared" si="3"/>
        <v>0</v>
      </c>
      <c r="L129" s="44">
        <v>28</v>
      </c>
    </row>
    <row r="130" spans="1:12" ht="27" customHeight="1" x14ac:dyDescent="0.2">
      <c r="A130" s="10">
        <v>2318</v>
      </c>
      <c r="B130" s="11" t="s">
        <v>49</v>
      </c>
      <c r="C130" s="12">
        <v>5.7</v>
      </c>
      <c r="D130" s="13">
        <v>52</v>
      </c>
      <c r="E130" s="14">
        <v>1.21</v>
      </c>
      <c r="F130" s="54" t="s">
        <v>50</v>
      </c>
      <c r="G130" s="25" t="s">
        <v>50</v>
      </c>
      <c r="H130" s="72" t="s">
        <v>50</v>
      </c>
      <c r="I130" s="73" t="s">
        <v>77</v>
      </c>
      <c r="J130" s="27" t="str">
        <f t="shared" si="2"/>
        <v/>
      </c>
      <c r="K130" s="21">
        <f t="shared" si="3"/>
        <v>0</v>
      </c>
      <c r="L130" s="44">
        <v>28</v>
      </c>
    </row>
    <row r="131" spans="1:12" ht="27" customHeight="1" x14ac:dyDescent="0.2">
      <c r="A131" s="10">
        <v>2319</v>
      </c>
      <c r="B131" s="11" t="s">
        <v>49</v>
      </c>
      <c r="C131" s="12">
        <v>7.7</v>
      </c>
      <c r="D131" s="13">
        <v>60</v>
      </c>
      <c r="E131" s="14">
        <v>2.1800000000000002</v>
      </c>
      <c r="F131" s="54" t="s">
        <v>50</v>
      </c>
      <c r="G131" s="25" t="s">
        <v>50</v>
      </c>
      <c r="H131" s="72" t="s">
        <v>50</v>
      </c>
      <c r="I131" s="73" t="s">
        <v>77</v>
      </c>
      <c r="J131" s="27" t="str">
        <f t="shared" si="2"/>
        <v/>
      </c>
      <c r="K131" s="21">
        <f t="shared" si="3"/>
        <v>0</v>
      </c>
      <c r="L131" s="44">
        <v>28</v>
      </c>
    </row>
    <row r="132" spans="1:12" ht="27" customHeight="1" x14ac:dyDescent="0.2">
      <c r="A132" s="10">
        <v>2320</v>
      </c>
      <c r="B132" s="11" t="s">
        <v>49</v>
      </c>
      <c r="C132" s="12">
        <v>8.6999999999999993</v>
      </c>
      <c r="D132" s="13">
        <v>60</v>
      </c>
      <c r="E132" s="14">
        <v>2.46</v>
      </c>
      <c r="F132" s="54" t="s">
        <v>50</v>
      </c>
      <c r="G132" s="25" t="s">
        <v>50</v>
      </c>
      <c r="H132" s="72" t="s">
        <v>50</v>
      </c>
      <c r="I132" s="73" t="s">
        <v>77</v>
      </c>
      <c r="J132" s="27" t="str">
        <f t="shared" si="2"/>
        <v/>
      </c>
      <c r="K132" s="21">
        <f t="shared" si="3"/>
        <v>0</v>
      </c>
      <c r="L132" s="44">
        <v>28</v>
      </c>
    </row>
    <row r="133" spans="1:12" ht="27" customHeight="1" x14ac:dyDescent="0.2">
      <c r="A133" s="10">
        <v>2321</v>
      </c>
      <c r="B133" s="11" t="s">
        <v>49</v>
      </c>
      <c r="C133" s="12">
        <v>8.1999999999999993</v>
      </c>
      <c r="D133" s="13">
        <v>64</v>
      </c>
      <c r="E133" s="14">
        <v>2.64</v>
      </c>
      <c r="F133" s="54" t="s">
        <v>50</v>
      </c>
      <c r="G133" s="25" t="s">
        <v>50</v>
      </c>
      <c r="H133" s="72" t="s">
        <v>50</v>
      </c>
      <c r="I133" s="73" t="s">
        <v>77</v>
      </c>
      <c r="J133" s="27" t="str">
        <f t="shared" si="2"/>
        <v/>
      </c>
      <c r="K133" s="21">
        <f t="shared" si="3"/>
        <v>0</v>
      </c>
      <c r="L133" s="44">
        <v>28</v>
      </c>
    </row>
    <row r="134" spans="1:12" ht="27" customHeight="1" x14ac:dyDescent="0.2">
      <c r="A134" s="10">
        <v>2322</v>
      </c>
      <c r="B134" s="11" t="s">
        <v>49</v>
      </c>
      <c r="C134" s="12">
        <v>6.3</v>
      </c>
      <c r="D134" s="13">
        <v>52</v>
      </c>
      <c r="E134" s="14">
        <v>1.34</v>
      </c>
      <c r="F134" s="54" t="s">
        <v>50</v>
      </c>
      <c r="G134" s="25" t="s">
        <v>50</v>
      </c>
      <c r="H134" s="72" t="s">
        <v>50</v>
      </c>
      <c r="I134" s="73" t="s">
        <v>77</v>
      </c>
      <c r="J134" s="27" t="str">
        <f t="shared" si="2"/>
        <v/>
      </c>
      <c r="K134" s="21">
        <f t="shared" si="3"/>
        <v>0</v>
      </c>
      <c r="L134" s="44">
        <v>28</v>
      </c>
    </row>
    <row r="135" spans="1:12" ht="27" customHeight="1" x14ac:dyDescent="0.2">
      <c r="A135" s="10">
        <v>2323</v>
      </c>
      <c r="B135" s="11" t="s">
        <v>49</v>
      </c>
      <c r="C135" s="12">
        <v>3.9</v>
      </c>
      <c r="D135" s="13">
        <v>44</v>
      </c>
      <c r="E135" s="14">
        <v>0.59</v>
      </c>
      <c r="F135" s="54" t="s">
        <v>50</v>
      </c>
      <c r="G135" s="25" t="s">
        <v>50</v>
      </c>
      <c r="H135" s="72" t="s">
        <v>50</v>
      </c>
      <c r="I135" s="73" t="s">
        <v>77</v>
      </c>
      <c r="J135" s="27" t="str">
        <f t="shared" si="2"/>
        <v/>
      </c>
      <c r="K135" s="21">
        <f t="shared" si="3"/>
        <v>0</v>
      </c>
      <c r="L135" s="44">
        <v>28</v>
      </c>
    </row>
    <row r="136" spans="1:12" ht="27" customHeight="1" x14ac:dyDescent="0.2">
      <c r="A136" s="10">
        <v>2324</v>
      </c>
      <c r="B136" s="11" t="s">
        <v>49</v>
      </c>
      <c r="C136" s="12">
        <v>3</v>
      </c>
      <c r="D136" s="13">
        <v>49</v>
      </c>
      <c r="E136" s="14">
        <v>0.56999999999999995</v>
      </c>
      <c r="F136" s="54" t="s">
        <v>50</v>
      </c>
      <c r="G136" s="25" t="s">
        <v>50</v>
      </c>
      <c r="H136" s="72" t="s">
        <v>50</v>
      </c>
      <c r="I136" s="73" t="s">
        <v>77</v>
      </c>
      <c r="J136" s="27" t="str">
        <f t="shared" ref="J136:J197" si="4">IF(LEN(F136)=0,"",IF(AND(LEN(F136)&gt;0,LEN($H$6)=0),LEFT($C$6,10),IF(LEN(F136)&gt;0,$H$6,"")))</f>
        <v/>
      </c>
      <c r="K136" s="21">
        <f t="shared" si="3"/>
        <v>0</v>
      </c>
      <c r="L136" s="44">
        <v>28</v>
      </c>
    </row>
    <row r="137" spans="1:12" ht="27" customHeight="1" x14ac:dyDescent="0.2">
      <c r="A137" s="10">
        <v>2325</v>
      </c>
      <c r="B137" s="11" t="s">
        <v>49</v>
      </c>
      <c r="C137" s="12">
        <v>3.1</v>
      </c>
      <c r="D137" s="13">
        <v>49</v>
      </c>
      <c r="E137" s="14">
        <v>0.57999999999999996</v>
      </c>
      <c r="F137" s="54" t="s">
        <v>50</v>
      </c>
      <c r="G137" s="25" t="s">
        <v>50</v>
      </c>
      <c r="H137" s="72" t="s">
        <v>50</v>
      </c>
      <c r="I137" s="73" t="s">
        <v>77</v>
      </c>
      <c r="J137" s="27" t="str">
        <f t="shared" si="4"/>
        <v/>
      </c>
      <c r="K137" s="21">
        <f t="shared" si="3"/>
        <v>0</v>
      </c>
      <c r="L137" s="44">
        <v>28</v>
      </c>
    </row>
    <row r="138" spans="1:12" ht="27" customHeight="1" x14ac:dyDescent="0.2">
      <c r="A138" s="10">
        <v>2326</v>
      </c>
      <c r="B138" s="11" t="s">
        <v>49</v>
      </c>
      <c r="C138" s="12">
        <v>3.5</v>
      </c>
      <c r="D138" s="13">
        <v>49</v>
      </c>
      <c r="E138" s="14">
        <v>0.66</v>
      </c>
      <c r="F138" s="54" t="s">
        <v>50</v>
      </c>
      <c r="G138" s="25" t="s">
        <v>50</v>
      </c>
      <c r="H138" s="72" t="s">
        <v>50</v>
      </c>
      <c r="I138" s="73" t="s">
        <v>77</v>
      </c>
      <c r="J138" s="27" t="str">
        <f t="shared" si="4"/>
        <v/>
      </c>
      <c r="K138" s="21">
        <f t="shared" si="3"/>
        <v>0</v>
      </c>
      <c r="L138" s="44">
        <v>28</v>
      </c>
    </row>
    <row r="139" spans="1:12" ht="27" customHeight="1" x14ac:dyDescent="0.2">
      <c r="A139" s="10">
        <v>2327</v>
      </c>
      <c r="B139" s="11" t="s">
        <v>49</v>
      </c>
      <c r="C139" s="12">
        <v>4.5999999999999996</v>
      </c>
      <c r="D139" s="13">
        <v>51</v>
      </c>
      <c r="E139" s="14">
        <v>0.94</v>
      </c>
      <c r="F139" s="54" t="s">
        <v>50</v>
      </c>
      <c r="G139" s="25" t="s">
        <v>50</v>
      </c>
      <c r="H139" s="72" t="s">
        <v>50</v>
      </c>
      <c r="I139" s="73" t="s">
        <v>77</v>
      </c>
      <c r="J139" s="27" t="str">
        <f t="shared" si="4"/>
        <v/>
      </c>
      <c r="K139" s="21">
        <f t="shared" si="3"/>
        <v>0</v>
      </c>
      <c r="L139" s="44">
        <v>28</v>
      </c>
    </row>
    <row r="140" spans="1:12" ht="27" customHeight="1" x14ac:dyDescent="0.2">
      <c r="A140" s="10">
        <v>2328</v>
      </c>
      <c r="B140" s="11" t="s">
        <v>49</v>
      </c>
      <c r="C140" s="12">
        <v>3</v>
      </c>
      <c r="D140" s="13">
        <v>51</v>
      </c>
      <c r="E140" s="14">
        <v>0.61</v>
      </c>
      <c r="F140" s="54" t="s">
        <v>50</v>
      </c>
      <c r="G140" s="25" t="s">
        <v>50</v>
      </c>
      <c r="H140" s="72" t="s">
        <v>50</v>
      </c>
      <c r="I140" s="73" t="s">
        <v>77</v>
      </c>
      <c r="J140" s="27" t="str">
        <f t="shared" si="4"/>
        <v/>
      </c>
      <c r="K140" s="21">
        <f t="shared" ref="K140:K203" si="5">IF(AND(ISNUMBER(F140)=FALSE,LEN(A140)&gt;0),0,IF(OR(LEN(F140)=0,F140="Gebot in € je fm",ISNUMBER(F140)=FALSE),"",E140*F140))</f>
        <v>0</v>
      </c>
      <c r="L140" s="44">
        <v>28</v>
      </c>
    </row>
    <row r="141" spans="1:12" ht="27" customHeight="1" x14ac:dyDescent="0.2">
      <c r="A141" s="10">
        <v>2329</v>
      </c>
      <c r="B141" s="11" t="s">
        <v>49</v>
      </c>
      <c r="C141" s="12">
        <v>3</v>
      </c>
      <c r="D141" s="13">
        <v>58</v>
      </c>
      <c r="E141" s="14">
        <v>0.79</v>
      </c>
      <c r="F141" s="54" t="s">
        <v>50</v>
      </c>
      <c r="G141" s="25" t="s">
        <v>50</v>
      </c>
      <c r="H141" s="72" t="s">
        <v>50</v>
      </c>
      <c r="I141" s="73" t="s">
        <v>77</v>
      </c>
      <c r="J141" s="27" t="str">
        <f t="shared" si="4"/>
        <v/>
      </c>
      <c r="K141" s="21">
        <f t="shared" si="5"/>
        <v>0</v>
      </c>
      <c r="L141" s="44">
        <v>28</v>
      </c>
    </row>
    <row r="142" spans="1:12" ht="27" customHeight="1" x14ac:dyDescent="0.2">
      <c r="A142" s="10">
        <v>2330</v>
      </c>
      <c r="B142" s="11" t="s">
        <v>49</v>
      </c>
      <c r="C142" s="12">
        <v>4.0999999999999996</v>
      </c>
      <c r="D142" s="13">
        <v>56</v>
      </c>
      <c r="E142" s="14">
        <v>1.01</v>
      </c>
      <c r="F142" s="54" t="s">
        <v>50</v>
      </c>
      <c r="G142" s="25" t="s">
        <v>50</v>
      </c>
      <c r="H142" s="72" t="s">
        <v>50</v>
      </c>
      <c r="I142" s="73" t="s">
        <v>77</v>
      </c>
      <c r="J142" s="27" t="str">
        <f t="shared" si="4"/>
        <v/>
      </c>
      <c r="K142" s="21">
        <f t="shared" si="5"/>
        <v>0</v>
      </c>
      <c r="L142" s="44">
        <v>28</v>
      </c>
    </row>
    <row r="143" spans="1:12" ht="27" customHeight="1" x14ac:dyDescent="0.2">
      <c r="A143" s="10">
        <v>2331</v>
      </c>
      <c r="B143" s="11" t="s">
        <v>49</v>
      </c>
      <c r="C143" s="12">
        <v>4.2</v>
      </c>
      <c r="D143" s="13">
        <v>56</v>
      </c>
      <c r="E143" s="14">
        <v>1.03</v>
      </c>
      <c r="F143" s="54" t="s">
        <v>50</v>
      </c>
      <c r="G143" s="25" t="s">
        <v>50</v>
      </c>
      <c r="H143" s="72" t="s">
        <v>50</v>
      </c>
      <c r="I143" s="73" t="s">
        <v>77</v>
      </c>
      <c r="J143" s="27" t="str">
        <f t="shared" si="4"/>
        <v/>
      </c>
      <c r="K143" s="21">
        <f t="shared" si="5"/>
        <v>0</v>
      </c>
      <c r="L143" s="44">
        <v>28</v>
      </c>
    </row>
    <row r="144" spans="1:12" ht="27" customHeight="1" x14ac:dyDescent="0.2">
      <c r="A144" s="10">
        <v>2332</v>
      </c>
      <c r="B144" s="11" t="s">
        <v>49</v>
      </c>
      <c r="C144" s="12">
        <v>4.3</v>
      </c>
      <c r="D144" s="13">
        <v>50</v>
      </c>
      <c r="E144" s="14">
        <v>0.84</v>
      </c>
      <c r="F144" s="54" t="s">
        <v>50</v>
      </c>
      <c r="G144" s="25" t="s">
        <v>50</v>
      </c>
      <c r="H144" s="72" t="s">
        <v>50</v>
      </c>
      <c r="I144" s="73" t="s">
        <v>77</v>
      </c>
      <c r="J144" s="27" t="str">
        <f t="shared" si="4"/>
        <v/>
      </c>
      <c r="K144" s="21">
        <f t="shared" si="5"/>
        <v>0</v>
      </c>
      <c r="L144" s="44">
        <v>28</v>
      </c>
    </row>
    <row r="145" spans="1:12" ht="27" customHeight="1" x14ac:dyDescent="0.2">
      <c r="A145" s="10">
        <v>2333</v>
      </c>
      <c r="B145" s="11" t="s">
        <v>49</v>
      </c>
      <c r="C145" s="12">
        <v>4.3</v>
      </c>
      <c r="D145" s="13">
        <v>53</v>
      </c>
      <c r="E145" s="14">
        <v>0.95</v>
      </c>
      <c r="F145" s="54" t="s">
        <v>50</v>
      </c>
      <c r="G145" s="25" t="s">
        <v>50</v>
      </c>
      <c r="H145" s="72" t="s">
        <v>50</v>
      </c>
      <c r="I145" s="73" t="s">
        <v>77</v>
      </c>
      <c r="J145" s="27" t="str">
        <f t="shared" si="4"/>
        <v/>
      </c>
      <c r="K145" s="21">
        <f t="shared" si="5"/>
        <v>0</v>
      </c>
      <c r="L145" s="44">
        <v>28</v>
      </c>
    </row>
    <row r="146" spans="1:12" ht="27" customHeight="1" x14ac:dyDescent="0.2">
      <c r="A146" s="10">
        <v>2334</v>
      </c>
      <c r="B146" s="11" t="s">
        <v>49</v>
      </c>
      <c r="C146" s="12">
        <v>3.7</v>
      </c>
      <c r="D146" s="13">
        <v>59</v>
      </c>
      <c r="E146" s="14">
        <v>1.01</v>
      </c>
      <c r="F146" s="54" t="s">
        <v>50</v>
      </c>
      <c r="G146" s="25" t="s">
        <v>50</v>
      </c>
      <c r="H146" s="72" t="s">
        <v>50</v>
      </c>
      <c r="I146" s="73" t="s">
        <v>77</v>
      </c>
      <c r="J146" s="27" t="str">
        <f t="shared" si="4"/>
        <v/>
      </c>
      <c r="K146" s="21">
        <f t="shared" si="5"/>
        <v>0</v>
      </c>
      <c r="L146" s="44">
        <v>28</v>
      </c>
    </row>
    <row r="147" spans="1:12" ht="27" customHeight="1" x14ac:dyDescent="0.2">
      <c r="A147" s="10">
        <v>2335</v>
      </c>
      <c r="B147" s="11" t="s">
        <v>49</v>
      </c>
      <c r="C147" s="12">
        <v>4.3</v>
      </c>
      <c r="D147" s="13">
        <v>65</v>
      </c>
      <c r="E147" s="14">
        <v>1.43</v>
      </c>
      <c r="F147" s="54" t="s">
        <v>50</v>
      </c>
      <c r="G147" s="25" t="s">
        <v>50</v>
      </c>
      <c r="H147" s="72" t="s">
        <v>50</v>
      </c>
      <c r="I147" s="73" t="s">
        <v>77</v>
      </c>
      <c r="J147" s="27" t="str">
        <f t="shared" si="4"/>
        <v/>
      </c>
      <c r="K147" s="21">
        <f t="shared" si="5"/>
        <v>0</v>
      </c>
      <c r="L147" s="44">
        <v>28</v>
      </c>
    </row>
    <row r="148" spans="1:12" ht="27" customHeight="1" x14ac:dyDescent="0.2">
      <c r="A148" s="10">
        <v>2336</v>
      </c>
      <c r="B148" s="11" t="s">
        <v>49</v>
      </c>
      <c r="C148" s="12">
        <v>5</v>
      </c>
      <c r="D148" s="13">
        <v>67</v>
      </c>
      <c r="E148" s="14">
        <v>1.76</v>
      </c>
      <c r="F148" s="54" t="s">
        <v>50</v>
      </c>
      <c r="G148" s="25" t="s">
        <v>50</v>
      </c>
      <c r="H148" s="72" t="s">
        <v>50</v>
      </c>
      <c r="I148" s="73" t="s">
        <v>77</v>
      </c>
      <c r="J148" s="27" t="str">
        <f t="shared" si="4"/>
        <v/>
      </c>
      <c r="K148" s="21">
        <f t="shared" si="5"/>
        <v>0</v>
      </c>
      <c r="L148" s="44">
        <v>28</v>
      </c>
    </row>
    <row r="149" spans="1:12" ht="27" customHeight="1" x14ac:dyDescent="0.2">
      <c r="A149" s="10">
        <v>2337</v>
      </c>
      <c r="B149" s="11" t="s">
        <v>49</v>
      </c>
      <c r="C149" s="12">
        <v>5.6</v>
      </c>
      <c r="D149" s="13">
        <v>54</v>
      </c>
      <c r="E149" s="14">
        <v>1.28</v>
      </c>
      <c r="F149" s="54" t="s">
        <v>50</v>
      </c>
      <c r="G149" s="25" t="s">
        <v>50</v>
      </c>
      <c r="H149" s="72" t="s">
        <v>50</v>
      </c>
      <c r="I149" s="73" t="s">
        <v>77</v>
      </c>
      <c r="J149" s="27" t="str">
        <f t="shared" si="4"/>
        <v/>
      </c>
      <c r="K149" s="21">
        <f t="shared" si="5"/>
        <v>0</v>
      </c>
      <c r="L149" s="44">
        <v>28</v>
      </c>
    </row>
    <row r="150" spans="1:12" ht="27" customHeight="1" x14ac:dyDescent="0.2">
      <c r="A150" s="10">
        <v>2338</v>
      </c>
      <c r="B150" s="11" t="s">
        <v>49</v>
      </c>
      <c r="C150" s="12">
        <v>4.5</v>
      </c>
      <c r="D150" s="13">
        <v>51</v>
      </c>
      <c r="E150" s="14">
        <v>0.92</v>
      </c>
      <c r="F150" s="54" t="s">
        <v>50</v>
      </c>
      <c r="G150" s="25" t="s">
        <v>50</v>
      </c>
      <c r="H150" s="72" t="s">
        <v>50</v>
      </c>
      <c r="I150" s="73" t="s">
        <v>77</v>
      </c>
      <c r="J150" s="27" t="str">
        <f t="shared" si="4"/>
        <v/>
      </c>
      <c r="K150" s="21">
        <f t="shared" si="5"/>
        <v>0</v>
      </c>
      <c r="L150" s="44">
        <v>28</v>
      </c>
    </row>
    <row r="151" spans="1:12" ht="27" customHeight="1" x14ac:dyDescent="0.2">
      <c r="A151" s="10">
        <v>2339</v>
      </c>
      <c r="B151" s="11" t="s">
        <v>49</v>
      </c>
      <c r="C151" s="12">
        <v>3.5</v>
      </c>
      <c r="D151" s="13">
        <v>61</v>
      </c>
      <c r="E151" s="14">
        <v>1.02</v>
      </c>
      <c r="F151" s="54" t="s">
        <v>50</v>
      </c>
      <c r="G151" s="25" t="s">
        <v>50</v>
      </c>
      <c r="H151" s="72" t="s">
        <v>50</v>
      </c>
      <c r="I151" s="73" t="s">
        <v>77</v>
      </c>
      <c r="J151" s="27" t="str">
        <f t="shared" si="4"/>
        <v/>
      </c>
      <c r="K151" s="21">
        <f t="shared" si="5"/>
        <v>0</v>
      </c>
      <c r="L151" s="44">
        <v>28</v>
      </c>
    </row>
    <row r="152" spans="1:12" ht="27" customHeight="1" x14ac:dyDescent="0.2">
      <c r="A152" s="10">
        <v>2340</v>
      </c>
      <c r="B152" s="11" t="s">
        <v>49</v>
      </c>
      <c r="C152" s="12">
        <v>3.5</v>
      </c>
      <c r="D152" s="13">
        <v>64</v>
      </c>
      <c r="E152" s="14">
        <v>1.1299999999999999</v>
      </c>
      <c r="F152" s="54" t="s">
        <v>50</v>
      </c>
      <c r="G152" s="25" t="s">
        <v>50</v>
      </c>
      <c r="H152" s="72" t="s">
        <v>50</v>
      </c>
      <c r="I152" s="73" t="s">
        <v>77</v>
      </c>
      <c r="J152" s="27" t="str">
        <f t="shared" si="4"/>
        <v/>
      </c>
      <c r="K152" s="21">
        <f t="shared" si="5"/>
        <v>0</v>
      </c>
      <c r="L152" s="44">
        <v>28</v>
      </c>
    </row>
    <row r="153" spans="1:12" ht="27" customHeight="1" x14ac:dyDescent="0.2">
      <c r="A153" s="10">
        <v>2341</v>
      </c>
      <c r="B153" s="11" t="s">
        <v>49</v>
      </c>
      <c r="C153" s="12">
        <v>4.5</v>
      </c>
      <c r="D153" s="13">
        <v>49</v>
      </c>
      <c r="E153" s="14">
        <v>0.85</v>
      </c>
      <c r="F153" s="54" t="s">
        <v>50</v>
      </c>
      <c r="G153" s="25" t="s">
        <v>50</v>
      </c>
      <c r="H153" s="72" t="s">
        <v>50</v>
      </c>
      <c r="I153" s="73" t="s">
        <v>78</v>
      </c>
      <c r="J153" s="27" t="str">
        <f t="shared" si="4"/>
        <v/>
      </c>
      <c r="K153" s="21">
        <f t="shared" si="5"/>
        <v>0</v>
      </c>
      <c r="L153" s="44">
        <v>28</v>
      </c>
    </row>
    <row r="154" spans="1:12" ht="27" customHeight="1" x14ac:dyDescent="0.2">
      <c r="A154" s="10">
        <v>2342</v>
      </c>
      <c r="B154" s="11" t="s">
        <v>49</v>
      </c>
      <c r="C154" s="12">
        <v>4.8</v>
      </c>
      <c r="D154" s="13">
        <v>48</v>
      </c>
      <c r="E154" s="14">
        <v>0.87</v>
      </c>
      <c r="F154" s="54" t="s">
        <v>50</v>
      </c>
      <c r="G154" s="25" t="s">
        <v>50</v>
      </c>
      <c r="H154" s="72" t="s">
        <v>50</v>
      </c>
      <c r="I154" s="73" t="s">
        <v>78</v>
      </c>
      <c r="J154" s="27" t="str">
        <f t="shared" si="4"/>
        <v/>
      </c>
      <c r="K154" s="21">
        <f t="shared" si="5"/>
        <v>0</v>
      </c>
      <c r="L154" s="44">
        <v>28</v>
      </c>
    </row>
    <row r="155" spans="1:12" ht="27" customHeight="1" x14ac:dyDescent="0.2">
      <c r="A155" s="10">
        <v>2343</v>
      </c>
      <c r="B155" s="11" t="s">
        <v>49</v>
      </c>
      <c r="C155" s="12">
        <v>5.0999999999999996</v>
      </c>
      <c r="D155" s="13">
        <v>55</v>
      </c>
      <c r="E155" s="14">
        <v>1.21</v>
      </c>
      <c r="F155" s="54" t="s">
        <v>50</v>
      </c>
      <c r="G155" s="25" t="s">
        <v>50</v>
      </c>
      <c r="H155" s="72" t="s">
        <v>50</v>
      </c>
      <c r="I155" s="73" t="s">
        <v>78</v>
      </c>
      <c r="J155" s="27" t="str">
        <f t="shared" si="4"/>
        <v/>
      </c>
      <c r="K155" s="21">
        <f t="shared" si="5"/>
        <v>0</v>
      </c>
      <c r="L155" s="44">
        <v>28</v>
      </c>
    </row>
    <row r="156" spans="1:12" ht="27" customHeight="1" x14ac:dyDescent="0.2">
      <c r="A156" s="10">
        <v>2344</v>
      </c>
      <c r="B156" s="11" t="s">
        <v>49</v>
      </c>
      <c r="C156" s="12">
        <v>5.0999999999999996</v>
      </c>
      <c r="D156" s="13">
        <v>58</v>
      </c>
      <c r="E156" s="14">
        <v>1.35</v>
      </c>
      <c r="F156" s="54" t="s">
        <v>50</v>
      </c>
      <c r="G156" s="25" t="s">
        <v>50</v>
      </c>
      <c r="H156" s="72" t="s">
        <v>50</v>
      </c>
      <c r="I156" s="73" t="s">
        <v>78</v>
      </c>
      <c r="J156" s="27" t="str">
        <f t="shared" si="4"/>
        <v/>
      </c>
      <c r="K156" s="21">
        <f t="shared" si="5"/>
        <v>0</v>
      </c>
      <c r="L156" s="44">
        <v>28</v>
      </c>
    </row>
    <row r="157" spans="1:12" ht="27" customHeight="1" x14ac:dyDescent="0.2">
      <c r="A157" s="10">
        <v>2345</v>
      </c>
      <c r="B157" s="11" t="s">
        <v>49</v>
      </c>
      <c r="C157" s="12">
        <v>4.7</v>
      </c>
      <c r="D157" s="13">
        <v>65</v>
      </c>
      <c r="E157" s="14">
        <v>1.56</v>
      </c>
      <c r="F157" s="54" t="s">
        <v>50</v>
      </c>
      <c r="G157" s="25" t="s">
        <v>50</v>
      </c>
      <c r="H157" s="72" t="s">
        <v>50</v>
      </c>
      <c r="I157" s="73" t="s">
        <v>79</v>
      </c>
      <c r="J157" s="27" t="str">
        <f t="shared" si="4"/>
        <v/>
      </c>
      <c r="K157" s="21">
        <f t="shared" si="5"/>
        <v>0</v>
      </c>
      <c r="L157" s="44">
        <v>28</v>
      </c>
    </row>
    <row r="158" spans="1:12" ht="27" customHeight="1" x14ac:dyDescent="0.2">
      <c r="A158" s="10">
        <v>2346</v>
      </c>
      <c r="B158" s="11" t="s">
        <v>49</v>
      </c>
      <c r="C158" s="12">
        <v>5.6</v>
      </c>
      <c r="D158" s="13">
        <v>61</v>
      </c>
      <c r="E158" s="14">
        <v>1.64</v>
      </c>
      <c r="F158" s="54" t="s">
        <v>50</v>
      </c>
      <c r="G158" s="25" t="s">
        <v>50</v>
      </c>
      <c r="H158" s="72" t="s">
        <v>50</v>
      </c>
      <c r="I158" s="73" t="s">
        <v>80</v>
      </c>
      <c r="J158" s="27" t="str">
        <f t="shared" si="4"/>
        <v/>
      </c>
      <c r="K158" s="21">
        <f t="shared" si="5"/>
        <v>0</v>
      </c>
      <c r="L158" s="44">
        <v>28</v>
      </c>
    </row>
    <row r="159" spans="1:12" ht="27" customHeight="1" x14ac:dyDescent="0.2">
      <c r="A159" s="10">
        <v>2347</v>
      </c>
      <c r="B159" s="11" t="s">
        <v>49</v>
      </c>
      <c r="C159" s="12">
        <v>4.9000000000000004</v>
      </c>
      <c r="D159" s="13">
        <v>68</v>
      </c>
      <c r="E159" s="14">
        <v>1.78</v>
      </c>
      <c r="F159" s="54" t="s">
        <v>50</v>
      </c>
      <c r="G159" s="25" t="s">
        <v>50</v>
      </c>
      <c r="H159" s="72" t="s">
        <v>50</v>
      </c>
      <c r="I159" s="73" t="s">
        <v>81</v>
      </c>
      <c r="J159" s="27" t="str">
        <f t="shared" si="4"/>
        <v/>
      </c>
      <c r="K159" s="21">
        <f t="shared" si="5"/>
        <v>0</v>
      </c>
      <c r="L159" s="44">
        <v>28</v>
      </c>
    </row>
    <row r="160" spans="1:12" ht="27" customHeight="1" x14ac:dyDescent="0.2">
      <c r="A160" s="10">
        <v>2348</v>
      </c>
      <c r="B160" s="11" t="s">
        <v>49</v>
      </c>
      <c r="C160" s="12">
        <v>5.7</v>
      </c>
      <c r="D160" s="13">
        <v>73</v>
      </c>
      <c r="E160" s="14">
        <v>2.39</v>
      </c>
      <c r="F160" s="54" t="s">
        <v>50</v>
      </c>
      <c r="G160" s="25" t="s">
        <v>50</v>
      </c>
      <c r="H160" s="72" t="s">
        <v>50</v>
      </c>
      <c r="I160" s="73" t="s">
        <v>82</v>
      </c>
      <c r="J160" s="27" t="str">
        <f t="shared" si="4"/>
        <v/>
      </c>
      <c r="K160" s="21">
        <f t="shared" si="5"/>
        <v>0</v>
      </c>
      <c r="L160" s="44">
        <v>28</v>
      </c>
    </row>
    <row r="161" spans="1:12" ht="27" customHeight="1" x14ac:dyDescent="0.2">
      <c r="A161" s="10">
        <v>2349</v>
      </c>
      <c r="B161" s="11" t="s">
        <v>49</v>
      </c>
      <c r="C161" s="12">
        <v>11.1</v>
      </c>
      <c r="D161" s="13">
        <v>61</v>
      </c>
      <c r="E161" s="14">
        <v>3.24</v>
      </c>
      <c r="F161" s="54" t="s">
        <v>50</v>
      </c>
      <c r="G161" s="25" t="s">
        <v>50</v>
      </c>
      <c r="H161" s="72" t="s">
        <v>50</v>
      </c>
      <c r="I161" s="73" t="s">
        <v>82</v>
      </c>
      <c r="J161" s="27" t="str">
        <f t="shared" si="4"/>
        <v/>
      </c>
      <c r="K161" s="21">
        <f t="shared" si="5"/>
        <v>0</v>
      </c>
      <c r="L161" s="44">
        <v>28</v>
      </c>
    </row>
    <row r="162" spans="1:12" ht="27" customHeight="1" x14ac:dyDescent="0.2">
      <c r="A162" s="10">
        <v>2350</v>
      </c>
      <c r="B162" s="11" t="s">
        <v>49</v>
      </c>
      <c r="C162" s="12">
        <v>8.1</v>
      </c>
      <c r="D162" s="13">
        <v>53</v>
      </c>
      <c r="E162" s="14">
        <v>1.79</v>
      </c>
      <c r="F162" s="54" t="s">
        <v>50</v>
      </c>
      <c r="G162" s="25" t="s">
        <v>50</v>
      </c>
      <c r="H162" s="72" t="s">
        <v>50</v>
      </c>
      <c r="I162" s="73" t="s">
        <v>83</v>
      </c>
      <c r="J162" s="27" t="str">
        <f t="shared" si="4"/>
        <v/>
      </c>
      <c r="K162" s="21">
        <f t="shared" si="5"/>
        <v>0</v>
      </c>
      <c r="L162" s="44">
        <v>28</v>
      </c>
    </row>
    <row r="163" spans="1:12" ht="27" customHeight="1" x14ac:dyDescent="0.2">
      <c r="A163" s="10">
        <v>2351</v>
      </c>
      <c r="B163" s="11" t="s">
        <v>49</v>
      </c>
      <c r="C163" s="12">
        <v>8.1999999999999993</v>
      </c>
      <c r="D163" s="13">
        <v>51</v>
      </c>
      <c r="E163" s="14">
        <v>1.68</v>
      </c>
      <c r="F163" s="54" t="s">
        <v>50</v>
      </c>
      <c r="G163" s="25" t="s">
        <v>50</v>
      </c>
      <c r="H163" s="72" t="s">
        <v>50</v>
      </c>
      <c r="I163" s="73" t="s">
        <v>83</v>
      </c>
      <c r="J163" s="27" t="str">
        <f t="shared" si="4"/>
        <v/>
      </c>
      <c r="K163" s="21">
        <f t="shared" si="5"/>
        <v>0</v>
      </c>
      <c r="L163" s="44">
        <v>28</v>
      </c>
    </row>
    <row r="164" spans="1:12" ht="27" customHeight="1" x14ac:dyDescent="0.2">
      <c r="A164" s="10">
        <v>2352</v>
      </c>
      <c r="B164" s="11" t="s">
        <v>49</v>
      </c>
      <c r="C164" s="12">
        <v>4.4000000000000004</v>
      </c>
      <c r="D164" s="13">
        <v>63</v>
      </c>
      <c r="E164" s="14">
        <v>1.37</v>
      </c>
      <c r="F164" s="54" t="s">
        <v>50</v>
      </c>
      <c r="G164" s="25" t="s">
        <v>50</v>
      </c>
      <c r="H164" s="72" t="s">
        <v>50</v>
      </c>
      <c r="I164" s="73" t="s">
        <v>83</v>
      </c>
      <c r="J164" s="27" t="str">
        <f t="shared" si="4"/>
        <v/>
      </c>
      <c r="K164" s="21">
        <f t="shared" si="5"/>
        <v>0</v>
      </c>
      <c r="L164" s="44">
        <v>28</v>
      </c>
    </row>
    <row r="165" spans="1:12" ht="27" customHeight="1" x14ac:dyDescent="0.2">
      <c r="A165" s="10">
        <v>2353</v>
      </c>
      <c r="B165" s="11" t="s">
        <v>49</v>
      </c>
      <c r="C165" s="12">
        <v>5.6</v>
      </c>
      <c r="D165" s="13">
        <v>57</v>
      </c>
      <c r="E165" s="14">
        <v>1.43</v>
      </c>
      <c r="F165" s="54" t="s">
        <v>50</v>
      </c>
      <c r="G165" s="25" t="s">
        <v>50</v>
      </c>
      <c r="H165" s="72" t="s">
        <v>50</v>
      </c>
      <c r="I165" s="73" t="s">
        <v>84</v>
      </c>
      <c r="J165" s="27" t="str">
        <f t="shared" si="4"/>
        <v/>
      </c>
      <c r="K165" s="21">
        <f t="shared" si="5"/>
        <v>0</v>
      </c>
      <c r="L165" s="44">
        <v>28</v>
      </c>
    </row>
    <row r="166" spans="1:12" ht="27" customHeight="1" x14ac:dyDescent="0.2">
      <c r="A166" s="10">
        <v>2354</v>
      </c>
      <c r="B166" s="11" t="s">
        <v>49</v>
      </c>
      <c r="C166" s="12">
        <v>7.3</v>
      </c>
      <c r="D166" s="13">
        <v>68</v>
      </c>
      <c r="E166" s="14">
        <v>2.65</v>
      </c>
      <c r="F166" s="54" t="s">
        <v>50</v>
      </c>
      <c r="G166" s="25" t="s">
        <v>50</v>
      </c>
      <c r="H166" s="72" t="s">
        <v>50</v>
      </c>
      <c r="I166" s="73" t="s">
        <v>84</v>
      </c>
      <c r="J166" s="27" t="str">
        <f t="shared" si="4"/>
        <v/>
      </c>
      <c r="K166" s="21">
        <f t="shared" si="5"/>
        <v>0</v>
      </c>
      <c r="L166" s="44">
        <v>28</v>
      </c>
    </row>
    <row r="167" spans="1:12" ht="27" customHeight="1" x14ac:dyDescent="0.2">
      <c r="A167" s="10">
        <v>2355</v>
      </c>
      <c r="B167" s="11" t="s">
        <v>49</v>
      </c>
      <c r="C167" s="12">
        <v>4.2</v>
      </c>
      <c r="D167" s="13">
        <v>79</v>
      </c>
      <c r="E167" s="14">
        <v>2.06</v>
      </c>
      <c r="F167" s="54" t="s">
        <v>50</v>
      </c>
      <c r="G167" s="25" t="s">
        <v>50</v>
      </c>
      <c r="H167" s="72" t="s">
        <v>50</v>
      </c>
      <c r="I167" s="73" t="s">
        <v>85</v>
      </c>
      <c r="J167" s="27" t="str">
        <f t="shared" si="4"/>
        <v/>
      </c>
      <c r="K167" s="21">
        <f t="shared" si="5"/>
        <v>0</v>
      </c>
      <c r="L167" s="44">
        <v>28</v>
      </c>
    </row>
    <row r="168" spans="1:12" ht="27" customHeight="1" x14ac:dyDescent="0.2">
      <c r="A168" s="10">
        <v>2356</v>
      </c>
      <c r="B168" s="11" t="s">
        <v>86</v>
      </c>
      <c r="C168" s="12">
        <v>4.4000000000000004</v>
      </c>
      <c r="D168" s="13">
        <v>47</v>
      </c>
      <c r="E168" s="14">
        <v>0.76</v>
      </c>
      <c r="F168" s="54" t="s">
        <v>50</v>
      </c>
      <c r="G168" s="25" t="s">
        <v>50</v>
      </c>
      <c r="H168" s="72" t="s">
        <v>50</v>
      </c>
      <c r="I168" s="73" t="s">
        <v>87</v>
      </c>
      <c r="J168" s="27" t="str">
        <f t="shared" si="4"/>
        <v/>
      </c>
      <c r="K168" s="21">
        <f t="shared" si="5"/>
        <v>0</v>
      </c>
      <c r="L168" s="44">
        <v>28</v>
      </c>
    </row>
    <row r="169" spans="1:12" ht="27" customHeight="1" x14ac:dyDescent="0.2">
      <c r="A169" s="10">
        <v>2357</v>
      </c>
      <c r="B169" s="11" t="s">
        <v>86</v>
      </c>
      <c r="C169" s="12">
        <v>4.7</v>
      </c>
      <c r="D169" s="13">
        <v>36</v>
      </c>
      <c r="E169" s="14">
        <v>0.48</v>
      </c>
      <c r="F169" s="54" t="s">
        <v>50</v>
      </c>
      <c r="G169" s="25" t="s">
        <v>50</v>
      </c>
      <c r="H169" s="72" t="s">
        <v>50</v>
      </c>
      <c r="I169" s="73" t="s">
        <v>76</v>
      </c>
      <c r="J169" s="27" t="str">
        <f t="shared" si="4"/>
        <v/>
      </c>
      <c r="K169" s="21">
        <f t="shared" si="5"/>
        <v>0</v>
      </c>
      <c r="L169" s="44">
        <v>28</v>
      </c>
    </row>
    <row r="170" spans="1:12" ht="27" customHeight="1" x14ac:dyDescent="0.2">
      <c r="A170" s="10">
        <v>2358</v>
      </c>
      <c r="B170" s="11" t="s">
        <v>86</v>
      </c>
      <c r="C170" s="12">
        <v>4.9000000000000004</v>
      </c>
      <c r="D170" s="13">
        <v>48</v>
      </c>
      <c r="E170" s="14">
        <v>0.89</v>
      </c>
      <c r="F170" s="54" t="s">
        <v>50</v>
      </c>
      <c r="G170" s="25" t="s">
        <v>50</v>
      </c>
      <c r="H170" s="72" t="s">
        <v>50</v>
      </c>
      <c r="I170" s="73" t="s">
        <v>76</v>
      </c>
      <c r="J170" s="27" t="str">
        <f t="shared" si="4"/>
        <v/>
      </c>
      <c r="K170" s="21">
        <f t="shared" si="5"/>
        <v>0</v>
      </c>
      <c r="L170" s="44">
        <v>28</v>
      </c>
    </row>
    <row r="171" spans="1:12" ht="27" customHeight="1" x14ac:dyDescent="0.2">
      <c r="A171" s="10">
        <v>2359</v>
      </c>
      <c r="B171" s="11" t="s">
        <v>86</v>
      </c>
      <c r="C171" s="12">
        <v>7.5</v>
      </c>
      <c r="D171" s="13">
        <v>49</v>
      </c>
      <c r="E171" s="14">
        <v>1.41</v>
      </c>
      <c r="F171" s="54" t="s">
        <v>50</v>
      </c>
      <c r="G171" s="25" t="s">
        <v>50</v>
      </c>
      <c r="H171" s="72" t="s">
        <v>50</v>
      </c>
      <c r="I171" s="73" t="s">
        <v>80</v>
      </c>
      <c r="J171" s="27" t="str">
        <f t="shared" si="4"/>
        <v/>
      </c>
      <c r="K171" s="21">
        <f t="shared" si="5"/>
        <v>0</v>
      </c>
      <c r="L171" s="44">
        <v>28</v>
      </c>
    </row>
    <row r="172" spans="1:12" ht="27" customHeight="1" x14ac:dyDescent="0.2">
      <c r="A172" s="10">
        <v>2360</v>
      </c>
      <c r="B172" s="11" t="s">
        <v>86</v>
      </c>
      <c r="C172" s="12">
        <v>7.6</v>
      </c>
      <c r="D172" s="13">
        <v>44</v>
      </c>
      <c r="E172" s="14">
        <v>1.1599999999999999</v>
      </c>
      <c r="F172" s="54" t="s">
        <v>50</v>
      </c>
      <c r="G172" s="25" t="s">
        <v>50</v>
      </c>
      <c r="H172" s="72" t="s">
        <v>50</v>
      </c>
      <c r="I172" s="73" t="s">
        <v>66</v>
      </c>
      <c r="J172" s="27" t="str">
        <f t="shared" si="4"/>
        <v/>
      </c>
      <c r="K172" s="21">
        <f t="shared" si="5"/>
        <v>0</v>
      </c>
      <c r="L172" s="44">
        <v>28</v>
      </c>
    </row>
    <row r="173" spans="1:12" ht="27" customHeight="1" x14ac:dyDescent="0.2">
      <c r="A173" s="10">
        <v>2361</v>
      </c>
      <c r="B173" s="11" t="s">
        <v>88</v>
      </c>
      <c r="C173" s="12">
        <v>6</v>
      </c>
      <c r="D173" s="13">
        <v>65</v>
      </c>
      <c r="E173" s="14">
        <v>1.99</v>
      </c>
      <c r="F173" s="54" t="s">
        <v>50</v>
      </c>
      <c r="G173" s="25" t="s">
        <v>50</v>
      </c>
      <c r="H173" s="72" t="s">
        <v>50</v>
      </c>
      <c r="I173" s="73" t="s">
        <v>61</v>
      </c>
      <c r="J173" s="27" t="str">
        <f t="shared" si="4"/>
        <v/>
      </c>
      <c r="K173" s="21">
        <f t="shared" si="5"/>
        <v>0</v>
      </c>
      <c r="L173" s="44">
        <v>28</v>
      </c>
    </row>
    <row r="174" spans="1:12" ht="27" customHeight="1" x14ac:dyDescent="0.2">
      <c r="A174" s="10">
        <v>2362</v>
      </c>
      <c r="B174" s="11" t="s">
        <v>88</v>
      </c>
      <c r="C174" s="12">
        <v>8.8000000000000007</v>
      </c>
      <c r="D174" s="13">
        <v>57</v>
      </c>
      <c r="E174" s="14">
        <v>2.25</v>
      </c>
      <c r="F174" s="54" t="s">
        <v>50</v>
      </c>
      <c r="G174" s="25" t="s">
        <v>50</v>
      </c>
      <c r="H174" s="72" t="s">
        <v>50</v>
      </c>
      <c r="I174" s="73" t="s">
        <v>61</v>
      </c>
      <c r="J174" s="27" t="str">
        <f t="shared" si="4"/>
        <v/>
      </c>
      <c r="K174" s="21">
        <f t="shared" si="5"/>
        <v>0</v>
      </c>
      <c r="L174" s="44">
        <v>28</v>
      </c>
    </row>
    <row r="175" spans="1:12" ht="27" customHeight="1" x14ac:dyDescent="0.2">
      <c r="A175" s="10">
        <v>2363</v>
      </c>
      <c r="B175" s="11" t="s">
        <v>89</v>
      </c>
      <c r="C175" s="12">
        <v>10</v>
      </c>
      <c r="D175" s="13">
        <v>52</v>
      </c>
      <c r="E175" s="14">
        <v>2.12</v>
      </c>
      <c r="F175" s="54" t="s">
        <v>50</v>
      </c>
      <c r="G175" s="25" t="s">
        <v>50</v>
      </c>
      <c r="H175" s="72" t="s">
        <v>50</v>
      </c>
      <c r="I175" s="73" t="s">
        <v>76</v>
      </c>
      <c r="J175" s="27" t="str">
        <f t="shared" si="4"/>
        <v/>
      </c>
      <c r="K175" s="21">
        <f t="shared" si="5"/>
        <v>0</v>
      </c>
      <c r="L175" s="44">
        <v>28</v>
      </c>
    </row>
    <row r="176" spans="1:12" ht="27" customHeight="1" x14ac:dyDescent="0.2">
      <c r="A176" s="10">
        <v>2364</v>
      </c>
      <c r="B176" s="11" t="s">
        <v>89</v>
      </c>
      <c r="C176" s="12">
        <v>6.1</v>
      </c>
      <c r="D176" s="13">
        <v>59</v>
      </c>
      <c r="E176" s="14">
        <v>1.67</v>
      </c>
      <c r="F176" s="54" t="s">
        <v>50</v>
      </c>
      <c r="G176" s="25" t="s">
        <v>50</v>
      </c>
      <c r="H176" s="72" t="s">
        <v>50</v>
      </c>
      <c r="I176" s="73" t="s">
        <v>90</v>
      </c>
      <c r="J176" s="27" t="str">
        <f t="shared" si="4"/>
        <v/>
      </c>
      <c r="K176" s="21">
        <f t="shared" si="5"/>
        <v>0</v>
      </c>
      <c r="L176" s="44">
        <v>28</v>
      </c>
    </row>
    <row r="177" spans="1:12" ht="27" customHeight="1" x14ac:dyDescent="0.2">
      <c r="A177" s="10">
        <v>2365</v>
      </c>
      <c r="B177" s="11" t="s">
        <v>89</v>
      </c>
      <c r="C177" s="12">
        <v>4.8</v>
      </c>
      <c r="D177" s="13">
        <v>48</v>
      </c>
      <c r="E177" s="14">
        <v>0.87</v>
      </c>
      <c r="F177" s="54" t="s">
        <v>50</v>
      </c>
      <c r="G177" s="25" t="s">
        <v>50</v>
      </c>
      <c r="H177" s="72" t="s">
        <v>50</v>
      </c>
      <c r="I177" s="73" t="s">
        <v>90</v>
      </c>
      <c r="J177" s="27" t="str">
        <f t="shared" si="4"/>
        <v/>
      </c>
      <c r="K177" s="21">
        <f t="shared" si="5"/>
        <v>0</v>
      </c>
      <c r="L177" s="44">
        <v>28</v>
      </c>
    </row>
    <row r="178" spans="1:12" ht="27" customHeight="1" x14ac:dyDescent="0.2">
      <c r="A178" s="10">
        <v>2366</v>
      </c>
      <c r="B178" s="11" t="s">
        <v>89</v>
      </c>
      <c r="C178" s="12">
        <v>8.6</v>
      </c>
      <c r="D178" s="13">
        <v>55</v>
      </c>
      <c r="E178" s="14">
        <v>2.04</v>
      </c>
      <c r="F178" s="54" t="s">
        <v>50</v>
      </c>
      <c r="G178" s="25" t="s">
        <v>50</v>
      </c>
      <c r="H178" s="72" t="s">
        <v>50</v>
      </c>
      <c r="I178" s="73" t="s">
        <v>90</v>
      </c>
      <c r="J178" s="27" t="str">
        <f t="shared" si="4"/>
        <v/>
      </c>
      <c r="K178" s="21">
        <f t="shared" si="5"/>
        <v>0</v>
      </c>
      <c r="L178" s="44">
        <v>28</v>
      </c>
    </row>
    <row r="179" spans="1:12" ht="27" customHeight="1" x14ac:dyDescent="0.2">
      <c r="A179" s="10">
        <v>2367</v>
      </c>
      <c r="B179" s="11" t="s">
        <v>89</v>
      </c>
      <c r="C179" s="12">
        <v>8</v>
      </c>
      <c r="D179" s="13">
        <v>55</v>
      </c>
      <c r="E179" s="14">
        <v>1.9</v>
      </c>
      <c r="F179" s="54" t="s">
        <v>50</v>
      </c>
      <c r="G179" s="25" t="s">
        <v>50</v>
      </c>
      <c r="H179" s="72" t="s">
        <v>50</v>
      </c>
      <c r="I179" s="73" t="s">
        <v>90</v>
      </c>
      <c r="J179" s="27" t="str">
        <f t="shared" si="4"/>
        <v/>
      </c>
      <c r="K179" s="21">
        <f t="shared" si="5"/>
        <v>0</v>
      </c>
      <c r="L179" s="44">
        <v>28</v>
      </c>
    </row>
    <row r="180" spans="1:12" ht="27" customHeight="1" x14ac:dyDescent="0.2">
      <c r="A180" s="10">
        <v>2368</v>
      </c>
      <c r="B180" s="11" t="s">
        <v>89</v>
      </c>
      <c r="C180" s="12">
        <v>6.8</v>
      </c>
      <c r="D180" s="13">
        <v>45</v>
      </c>
      <c r="E180" s="14">
        <v>1.08</v>
      </c>
      <c r="F180" s="54" t="s">
        <v>50</v>
      </c>
      <c r="G180" s="25" t="s">
        <v>50</v>
      </c>
      <c r="H180" s="72" t="s">
        <v>50</v>
      </c>
      <c r="I180" s="73" t="s">
        <v>90</v>
      </c>
      <c r="J180" s="27" t="str">
        <f t="shared" si="4"/>
        <v/>
      </c>
      <c r="K180" s="21">
        <f t="shared" si="5"/>
        <v>0</v>
      </c>
      <c r="L180" s="44">
        <v>28</v>
      </c>
    </row>
    <row r="181" spans="1:12" ht="27" customHeight="1" x14ac:dyDescent="0.2">
      <c r="A181" s="10">
        <v>2369</v>
      </c>
      <c r="B181" s="11" t="s">
        <v>89</v>
      </c>
      <c r="C181" s="12">
        <v>8</v>
      </c>
      <c r="D181" s="13">
        <v>68</v>
      </c>
      <c r="E181" s="14">
        <v>2.91</v>
      </c>
      <c r="F181" s="54" t="s">
        <v>50</v>
      </c>
      <c r="G181" s="25" t="s">
        <v>50</v>
      </c>
      <c r="H181" s="72" t="s">
        <v>50</v>
      </c>
      <c r="I181" s="73" t="s">
        <v>90</v>
      </c>
      <c r="J181" s="27" t="str">
        <f t="shared" si="4"/>
        <v/>
      </c>
      <c r="K181" s="21">
        <f t="shared" si="5"/>
        <v>0</v>
      </c>
      <c r="L181" s="44">
        <v>28</v>
      </c>
    </row>
    <row r="182" spans="1:12" ht="27" customHeight="1" x14ac:dyDescent="0.2">
      <c r="A182" s="10">
        <v>2370</v>
      </c>
      <c r="B182" s="11" t="s">
        <v>89</v>
      </c>
      <c r="C182" s="12">
        <v>7</v>
      </c>
      <c r="D182" s="13">
        <v>50</v>
      </c>
      <c r="E182" s="14">
        <v>1.37</v>
      </c>
      <c r="F182" s="54" t="s">
        <v>50</v>
      </c>
      <c r="G182" s="25" t="s">
        <v>50</v>
      </c>
      <c r="H182" s="72" t="s">
        <v>50</v>
      </c>
      <c r="I182" s="73" t="s">
        <v>90</v>
      </c>
      <c r="J182" s="27" t="str">
        <f t="shared" si="4"/>
        <v/>
      </c>
      <c r="K182" s="21">
        <f t="shared" si="5"/>
        <v>0</v>
      </c>
      <c r="L182" s="44">
        <v>28</v>
      </c>
    </row>
    <row r="183" spans="1:12" ht="27" customHeight="1" x14ac:dyDescent="0.2">
      <c r="A183" s="10">
        <v>2371</v>
      </c>
      <c r="B183" s="11" t="s">
        <v>89</v>
      </c>
      <c r="C183" s="12">
        <v>6.9</v>
      </c>
      <c r="D183" s="13">
        <v>53</v>
      </c>
      <c r="E183" s="14">
        <v>1.52</v>
      </c>
      <c r="F183" s="54" t="s">
        <v>50</v>
      </c>
      <c r="G183" s="25" t="s">
        <v>50</v>
      </c>
      <c r="H183" s="72" t="s">
        <v>50</v>
      </c>
      <c r="I183" s="73" t="s">
        <v>72</v>
      </c>
      <c r="J183" s="27" t="str">
        <f t="shared" si="4"/>
        <v/>
      </c>
      <c r="K183" s="21">
        <f t="shared" si="5"/>
        <v>0</v>
      </c>
      <c r="L183" s="44">
        <v>28</v>
      </c>
    </row>
    <row r="184" spans="1:12" ht="27" customHeight="1" x14ac:dyDescent="0.2">
      <c r="A184" s="10">
        <v>2372</v>
      </c>
      <c r="B184" s="11" t="s">
        <v>89</v>
      </c>
      <c r="C184" s="12">
        <v>3.3</v>
      </c>
      <c r="D184" s="13">
        <v>56</v>
      </c>
      <c r="E184" s="14">
        <v>0.81</v>
      </c>
      <c r="F184" s="54" t="s">
        <v>50</v>
      </c>
      <c r="G184" s="25" t="s">
        <v>50</v>
      </c>
      <c r="H184" s="72" t="s">
        <v>50</v>
      </c>
      <c r="I184" s="73" t="s">
        <v>57</v>
      </c>
      <c r="J184" s="27" t="str">
        <f t="shared" si="4"/>
        <v/>
      </c>
      <c r="K184" s="21">
        <f t="shared" si="5"/>
        <v>0</v>
      </c>
      <c r="L184" s="44">
        <v>28</v>
      </c>
    </row>
    <row r="185" spans="1:12" ht="27" customHeight="1" x14ac:dyDescent="0.2">
      <c r="A185" s="10">
        <v>2373</v>
      </c>
      <c r="B185" s="11" t="s">
        <v>89</v>
      </c>
      <c r="C185" s="12">
        <v>5.4</v>
      </c>
      <c r="D185" s="13">
        <v>44</v>
      </c>
      <c r="E185" s="14">
        <v>0.82</v>
      </c>
      <c r="F185" s="54" t="s">
        <v>50</v>
      </c>
      <c r="G185" s="25" t="s">
        <v>50</v>
      </c>
      <c r="H185" s="72" t="s">
        <v>50</v>
      </c>
      <c r="I185" s="73" t="s">
        <v>57</v>
      </c>
      <c r="J185" s="27" t="str">
        <f t="shared" si="4"/>
        <v/>
      </c>
      <c r="K185" s="21">
        <f t="shared" si="5"/>
        <v>0</v>
      </c>
      <c r="L185" s="44">
        <v>28</v>
      </c>
    </row>
    <row r="186" spans="1:12" ht="27" customHeight="1" x14ac:dyDescent="0.2">
      <c r="A186" s="10">
        <v>2374</v>
      </c>
      <c r="B186" s="11" t="s">
        <v>89</v>
      </c>
      <c r="C186" s="12">
        <v>6.7</v>
      </c>
      <c r="D186" s="13">
        <v>47</v>
      </c>
      <c r="E186" s="14">
        <v>1.1599999999999999</v>
      </c>
      <c r="F186" s="54" t="s">
        <v>50</v>
      </c>
      <c r="G186" s="25" t="s">
        <v>50</v>
      </c>
      <c r="H186" s="72" t="s">
        <v>50</v>
      </c>
      <c r="I186" s="73" t="s">
        <v>63</v>
      </c>
      <c r="J186" s="27" t="str">
        <f t="shared" si="4"/>
        <v/>
      </c>
      <c r="K186" s="21">
        <f t="shared" si="5"/>
        <v>0</v>
      </c>
      <c r="L186" s="44">
        <v>28</v>
      </c>
    </row>
    <row r="187" spans="1:12" ht="27" customHeight="1" x14ac:dyDescent="0.2">
      <c r="A187" s="10">
        <v>2375</v>
      </c>
      <c r="B187" s="11" t="s">
        <v>89</v>
      </c>
      <c r="C187" s="12">
        <v>3.8</v>
      </c>
      <c r="D187" s="13">
        <v>44</v>
      </c>
      <c r="E187" s="14">
        <v>0.57999999999999996</v>
      </c>
      <c r="F187" s="54" t="s">
        <v>50</v>
      </c>
      <c r="G187" s="25" t="s">
        <v>50</v>
      </c>
      <c r="H187" s="72" t="s">
        <v>50</v>
      </c>
      <c r="I187" s="73" t="s">
        <v>63</v>
      </c>
      <c r="J187" s="27" t="str">
        <f t="shared" si="4"/>
        <v/>
      </c>
      <c r="K187" s="21">
        <f t="shared" si="5"/>
        <v>0</v>
      </c>
      <c r="L187" s="44">
        <v>28</v>
      </c>
    </row>
    <row r="188" spans="1:12" ht="27" customHeight="1" x14ac:dyDescent="0.2">
      <c r="A188" s="10">
        <v>2376</v>
      </c>
      <c r="B188" s="11" t="s">
        <v>89</v>
      </c>
      <c r="C188" s="12">
        <v>4.5</v>
      </c>
      <c r="D188" s="13">
        <v>52</v>
      </c>
      <c r="E188" s="14">
        <v>0.96</v>
      </c>
      <c r="F188" s="54" t="s">
        <v>50</v>
      </c>
      <c r="G188" s="25" t="s">
        <v>50</v>
      </c>
      <c r="H188" s="72" t="s">
        <v>50</v>
      </c>
      <c r="I188" s="73" t="s">
        <v>63</v>
      </c>
      <c r="J188" s="27" t="str">
        <f t="shared" si="4"/>
        <v/>
      </c>
      <c r="K188" s="21">
        <f t="shared" si="5"/>
        <v>0</v>
      </c>
      <c r="L188" s="44">
        <v>28</v>
      </c>
    </row>
    <row r="189" spans="1:12" ht="27" customHeight="1" x14ac:dyDescent="0.2">
      <c r="A189" s="10">
        <v>2377</v>
      </c>
      <c r="B189" s="11" t="s">
        <v>89</v>
      </c>
      <c r="C189" s="12">
        <v>4.0999999999999996</v>
      </c>
      <c r="D189" s="13">
        <v>54</v>
      </c>
      <c r="E189" s="14">
        <v>0.94</v>
      </c>
      <c r="F189" s="54" t="s">
        <v>50</v>
      </c>
      <c r="G189" s="25" t="s">
        <v>50</v>
      </c>
      <c r="H189" s="72" t="s">
        <v>50</v>
      </c>
      <c r="I189" s="73" t="s">
        <v>59</v>
      </c>
      <c r="J189" s="27" t="str">
        <f t="shared" si="4"/>
        <v/>
      </c>
      <c r="K189" s="21">
        <f t="shared" si="5"/>
        <v>0</v>
      </c>
      <c r="L189" s="44">
        <v>28</v>
      </c>
    </row>
    <row r="190" spans="1:12" ht="27" customHeight="1" x14ac:dyDescent="0.2">
      <c r="A190" s="10">
        <v>2378</v>
      </c>
      <c r="B190" s="11" t="s">
        <v>89</v>
      </c>
      <c r="C190" s="12">
        <v>5</v>
      </c>
      <c r="D190" s="13">
        <v>56</v>
      </c>
      <c r="E190" s="14">
        <v>1.23</v>
      </c>
      <c r="F190" s="54" t="s">
        <v>50</v>
      </c>
      <c r="G190" s="25" t="s">
        <v>50</v>
      </c>
      <c r="H190" s="72" t="s">
        <v>50</v>
      </c>
      <c r="I190" s="73" t="s">
        <v>59</v>
      </c>
      <c r="J190" s="27" t="str">
        <f t="shared" si="4"/>
        <v/>
      </c>
      <c r="K190" s="21">
        <f t="shared" si="5"/>
        <v>0</v>
      </c>
      <c r="L190" s="44">
        <v>28</v>
      </c>
    </row>
    <row r="191" spans="1:12" ht="27" customHeight="1" x14ac:dyDescent="0.2">
      <c r="A191" s="10">
        <v>2379</v>
      </c>
      <c r="B191" s="11" t="s">
        <v>89</v>
      </c>
      <c r="C191" s="12">
        <v>6.6</v>
      </c>
      <c r="D191" s="13">
        <v>52</v>
      </c>
      <c r="E191" s="14">
        <v>1.4</v>
      </c>
      <c r="F191" s="54" t="s">
        <v>50</v>
      </c>
      <c r="G191" s="25" t="s">
        <v>50</v>
      </c>
      <c r="H191" s="72" t="s">
        <v>50</v>
      </c>
      <c r="I191" s="73" t="s">
        <v>59</v>
      </c>
      <c r="J191" s="27" t="str">
        <f t="shared" si="4"/>
        <v/>
      </c>
      <c r="K191" s="21">
        <f t="shared" si="5"/>
        <v>0</v>
      </c>
      <c r="L191" s="44">
        <v>28</v>
      </c>
    </row>
    <row r="192" spans="1:12" ht="27" customHeight="1" x14ac:dyDescent="0.2">
      <c r="A192" s="10">
        <v>2380</v>
      </c>
      <c r="B192" s="11" t="s">
        <v>89</v>
      </c>
      <c r="C192" s="12">
        <v>6.6</v>
      </c>
      <c r="D192" s="13">
        <v>44</v>
      </c>
      <c r="E192" s="14">
        <v>1</v>
      </c>
      <c r="F192" s="54" t="s">
        <v>50</v>
      </c>
      <c r="G192" s="25" t="s">
        <v>50</v>
      </c>
      <c r="H192" s="72" t="s">
        <v>50</v>
      </c>
      <c r="I192" s="73" t="s">
        <v>59</v>
      </c>
      <c r="J192" s="27" t="str">
        <f t="shared" si="4"/>
        <v/>
      </c>
      <c r="K192" s="21">
        <f t="shared" si="5"/>
        <v>0</v>
      </c>
      <c r="L192" s="44">
        <v>28</v>
      </c>
    </row>
    <row r="193" spans="1:12" ht="27" customHeight="1" x14ac:dyDescent="0.2">
      <c r="A193" s="10">
        <v>2381</v>
      </c>
      <c r="B193" s="11" t="s">
        <v>89</v>
      </c>
      <c r="C193" s="12">
        <v>6.6</v>
      </c>
      <c r="D193" s="13">
        <v>55</v>
      </c>
      <c r="E193" s="14">
        <v>1.57</v>
      </c>
      <c r="F193" s="54" t="s">
        <v>50</v>
      </c>
      <c r="G193" s="25" t="s">
        <v>50</v>
      </c>
      <c r="H193" s="72" t="s">
        <v>50</v>
      </c>
      <c r="I193" s="73" t="s">
        <v>59</v>
      </c>
      <c r="J193" s="27" t="str">
        <f t="shared" si="4"/>
        <v/>
      </c>
      <c r="K193" s="21">
        <f t="shared" si="5"/>
        <v>0</v>
      </c>
      <c r="L193" s="44">
        <v>28</v>
      </c>
    </row>
    <row r="194" spans="1:12" ht="27" customHeight="1" x14ac:dyDescent="0.2">
      <c r="A194" s="10">
        <v>2382</v>
      </c>
      <c r="B194" s="11" t="s">
        <v>88</v>
      </c>
      <c r="C194" s="12">
        <v>8</v>
      </c>
      <c r="D194" s="13">
        <v>47</v>
      </c>
      <c r="E194" s="14">
        <v>1.39</v>
      </c>
      <c r="F194" s="54" t="s">
        <v>50</v>
      </c>
      <c r="G194" s="25" t="s">
        <v>50</v>
      </c>
      <c r="H194" s="72" t="s">
        <v>50</v>
      </c>
      <c r="I194" s="73" t="s">
        <v>91</v>
      </c>
      <c r="J194" s="27" t="str">
        <f t="shared" si="4"/>
        <v/>
      </c>
      <c r="K194" s="21">
        <f t="shared" si="5"/>
        <v>0</v>
      </c>
      <c r="L194" s="44">
        <v>28</v>
      </c>
    </row>
    <row r="195" spans="1:12" ht="27" customHeight="1" x14ac:dyDescent="0.2">
      <c r="A195" s="10">
        <v>2383</v>
      </c>
      <c r="B195" s="11" t="s">
        <v>49</v>
      </c>
      <c r="C195" s="12">
        <v>5</v>
      </c>
      <c r="D195" s="13">
        <v>60</v>
      </c>
      <c r="E195" s="14">
        <v>1.41</v>
      </c>
      <c r="F195" s="54" t="s">
        <v>50</v>
      </c>
      <c r="G195" s="25" t="s">
        <v>50</v>
      </c>
      <c r="H195" s="72" t="s">
        <v>50</v>
      </c>
      <c r="I195" s="73" t="s">
        <v>92</v>
      </c>
      <c r="J195" s="27" t="str">
        <f t="shared" si="4"/>
        <v/>
      </c>
      <c r="K195" s="21">
        <f t="shared" si="5"/>
        <v>0</v>
      </c>
      <c r="L195" s="44">
        <v>29</v>
      </c>
    </row>
    <row r="196" spans="1:12" ht="27" customHeight="1" x14ac:dyDescent="0.2">
      <c r="A196" s="10">
        <v>2384</v>
      </c>
      <c r="B196" s="11" t="s">
        <v>49</v>
      </c>
      <c r="C196" s="12">
        <v>5.0999999999999996</v>
      </c>
      <c r="D196" s="13">
        <v>49</v>
      </c>
      <c r="E196" s="14">
        <v>0.96</v>
      </c>
      <c r="F196" s="54" t="s">
        <v>50</v>
      </c>
      <c r="G196" s="25" t="s">
        <v>50</v>
      </c>
      <c r="H196" s="72" t="s">
        <v>50</v>
      </c>
      <c r="I196" s="73" t="s">
        <v>92</v>
      </c>
      <c r="J196" s="27" t="str">
        <f t="shared" si="4"/>
        <v/>
      </c>
      <c r="K196" s="21">
        <f t="shared" si="5"/>
        <v>0</v>
      </c>
      <c r="L196" s="44">
        <v>29</v>
      </c>
    </row>
    <row r="197" spans="1:12" ht="27" customHeight="1" x14ac:dyDescent="0.2">
      <c r="A197" s="10">
        <v>2385</v>
      </c>
      <c r="B197" s="11" t="s">
        <v>49</v>
      </c>
      <c r="C197" s="12">
        <v>5.8</v>
      </c>
      <c r="D197" s="13">
        <v>68</v>
      </c>
      <c r="E197" s="14">
        <v>2.11</v>
      </c>
      <c r="F197" s="54" t="s">
        <v>50</v>
      </c>
      <c r="G197" s="25" t="s">
        <v>50</v>
      </c>
      <c r="H197" s="72" t="s">
        <v>50</v>
      </c>
      <c r="I197" s="73" t="s">
        <v>93</v>
      </c>
      <c r="J197" s="27" t="str">
        <f t="shared" si="4"/>
        <v/>
      </c>
      <c r="K197" s="21">
        <f t="shared" si="5"/>
        <v>0</v>
      </c>
      <c r="L197" s="44">
        <v>29</v>
      </c>
    </row>
    <row r="198" spans="1:12" ht="27" customHeight="1" x14ac:dyDescent="0.2">
      <c r="A198" s="10">
        <v>2386</v>
      </c>
      <c r="B198" s="11" t="s">
        <v>49</v>
      </c>
      <c r="C198" s="12">
        <v>4.4000000000000004</v>
      </c>
      <c r="D198" s="13">
        <v>66</v>
      </c>
      <c r="E198" s="14">
        <v>1.51</v>
      </c>
      <c r="F198" s="54" t="s">
        <v>50</v>
      </c>
      <c r="G198" s="25" t="s">
        <v>50</v>
      </c>
      <c r="H198" s="72" t="s">
        <v>50</v>
      </c>
      <c r="I198" s="73" t="s">
        <v>94</v>
      </c>
      <c r="J198" s="27" t="str">
        <f t="shared" ref="J198:J258" si="6">IF(LEN(F198)=0,"",IF(AND(LEN(F198)&gt;0,LEN($H$6)=0),LEFT($C$6,10),IF(LEN(F198)&gt;0,$H$6,"")))</f>
        <v/>
      </c>
      <c r="K198" s="21">
        <f t="shared" si="5"/>
        <v>0</v>
      </c>
      <c r="L198" s="44">
        <v>29</v>
      </c>
    </row>
    <row r="199" spans="1:12" ht="27" customHeight="1" x14ac:dyDescent="0.2">
      <c r="A199" s="10">
        <v>2387</v>
      </c>
      <c r="B199" s="11" t="s">
        <v>49</v>
      </c>
      <c r="C199" s="12">
        <v>4.2</v>
      </c>
      <c r="D199" s="13">
        <v>67</v>
      </c>
      <c r="E199" s="14">
        <v>1.48</v>
      </c>
      <c r="F199" s="54" t="s">
        <v>50</v>
      </c>
      <c r="G199" s="25" t="s">
        <v>50</v>
      </c>
      <c r="H199" s="72" t="s">
        <v>50</v>
      </c>
      <c r="I199" s="73" t="s">
        <v>95</v>
      </c>
      <c r="J199" s="27" t="str">
        <f t="shared" si="6"/>
        <v/>
      </c>
      <c r="K199" s="21">
        <f t="shared" si="5"/>
        <v>0</v>
      </c>
      <c r="L199" s="44">
        <v>29</v>
      </c>
    </row>
    <row r="200" spans="1:12" ht="27" customHeight="1" x14ac:dyDescent="0.2">
      <c r="A200" s="10">
        <v>2388</v>
      </c>
      <c r="B200" s="11" t="s">
        <v>49</v>
      </c>
      <c r="C200" s="12">
        <v>4.3</v>
      </c>
      <c r="D200" s="13">
        <v>63</v>
      </c>
      <c r="E200" s="14">
        <v>1.34</v>
      </c>
      <c r="F200" s="54" t="s">
        <v>50</v>
      </c>
      <c r="G200" s="25" t="s">
        <v>50</v>
      </c>
      <c r="H200" s="72" t="s">
        <v>50</v>
      </c>
      <c r="I200" s="73" t="s">
        <v>95</v>
      </c>
      <c r="J200" s="27" t="str">
        <f t="shared" si="6"/>
        <v/>
      </c>
      <c r="K200" s="21">
        <f t="shared" si="5"/>
        <v>0</v>
      </c>
      <c r="L200" s="44">
        <v>29</v>
      </c>
    </row>
    <row r="201" spans="1:12" ht="27" customHeight="1" x14ac:dyDescent="0.2">
      <c r="A201" s="10">
        <v>2389</v>
      </c>
      <c r="B201" s="11" t="s">
        <v>96</v>
      </c>
      <c r="C201" s="12">
        <v>6.2</v>
      </c>
      <c r="D201" s="13">
        <v>53</v>
      </c>
      <c r="E201" s="14">
        <v>1.37</v>
      </c>
      <c r="F201" s="54" t="s">
        <v>50</v>
      </c>
      <c r="G201" s="25" t="s">
        <v>50</v>
      </c>
      <c r="H201" s="72" t="s">
        <v>50</v>
      </c>
      <c r="I201" s="73" t="s">
        <v>93</v>
      </c>
      <c r="J201" s="27" t="str">
        <f t="shared" si="6"/>
        <v/>
      </c>
      <c r="K201" s="21">
        <f t="shared" si="5"/>
        <v>0</v>
      </c>
      <c r="L201" s="44">
        <v>29</v>
      </c>
    </row>
    <row r="202" spans="1:12" ht="27" customHeight="1" x14ac:dyDescent="0.2">
      <c r="A202" s="10">
        <v>2390</v>
      </c>
      <c r="B202" s="11" t="s">
        <v>97</v>
      </c>
      <c r="C202" s="12">
        <v>4.8</v>
      </c>
      <c r="D202" s="13">
        <v>38</v>
      </c>
      <c r="E202" s="14">
        <v>0.54</v>
      </c>
      <c r="F202" s="54" t="s">
        <v>50</v>
      </c>
      <c r="G202" s="25" t="s">
        <v>50</v>
      </c>
      <c r="H202" s="72" t="s">
        <v>50</v>
      </c>
      <c r="I202" s="73" t="s">
        <v>93</v>
      </c>
      <c r="J202" s="27" t="str">
        <f t="shared" si="6"/>
        <v/>
      </c>
      <c r="K202" s="21">
        <f t="shared" si="5"/>
        <v>0</v>
      </c>
      <c r="L202" s="44">
        <v>29</v>
      </c>
    </row>
    <row r="203" spans="1:12" ht="27" customHeight="1" x14ac:dyDescent="0.2">
      <c r="A203" s="10">
        <v>2391</v>
      </c>
      <c r="B203" s="11" t="s">
        <v>86</v>
      </c>
      <c r="C203" s="12">
        <v>7.2</v>
      </c>
      <c r="D203" s="13">
        <v>53</v>
      </c>
      <c r="E203" s="14">
        <v>1.59</v>
      </c>
      <c r="F203" s="54" t="s">
        <v>50</v>
      </c>
      <c r="G203" s="25" t="s">
        <v>50</v>
      </c>
      <c r="H203" s="72" t="s">
        <v>50</v>
      </c>
      <c r="I203" s="73" t="s">
        <v>98</v>
      </c>
      <c r="J203" s="27" t="str">
        <f t="shared" si="6"/>
        <v/>
      </c>
      <c r="K203" s="21">
        <f t="shared" si="5"/>
        <v>0</v>
      </c>
      <c r="L203" s="44">
        <v>29</v>
      </c>
    </row>
    <row r="204" spans="1:12" ht="27" customHeight="1" x14ac:dyDescent="0.2">
      <c r="A204" s="10">
        <v>2392</v>
      </c>
      <c r="B204" s="11" t="s">
        <v>86</v>
      </c>
      <c r="C204" s="12">
        <v>3.4</v>
      </c>
      <c r="D204" s="13">
        <v>29</v>
      </c>
      <c r="E204" s="14">
        <v>0.23</v>
      </c>
      <c r="F204" s="54" t="s">
        <v>50</v>
      </c>
      <c r="G204" s="25" t="s">
        <v>50</v>
      </c>
      <c r="H204" s="72" t="s">
        <v>50</v>
      </c>
      <c r="I204" s="73" t="s">
        <v>98</v>
      </c>
      <c r="J204" s="27" t="str">
        <f t="shared" si="6"/>
        <v/>
      </c>
      <c r="K204" s="21">
        <f t="shared" ref="K204:K267" si="7">IF(AND(ISNUMBER(F204)=FALSE,LEN(A204)&gt;0),0,IF(OR(LEN(F204)=0,F204="Gebot in € je fm",ISNUMBER(F204)=FALSE),"",E204*F204))</f>
        <v>0</v>
      </c>
      <c r="L204" s="44">
        <v>29</v>
      </c>
    </row>
    <row r="205" spans="1:12" ht="27" customHeight="1" x14ac:dyDescent="0.2">
      <c r="A205" s="10">
        <v>2393</v>
      </c>
      <c r="B205" s="11" t="s">
        <v>86</v>
      </c>
      <c r="C205" s="12">
        <v>6.5</v>
      </c>
      <c r="D205" s="13">
        <v>31</v>
      </c>
      <c r="E205" s="14">
        <v>0.49</v>
      </c>
      <c r="F205" s="54" t="s">
        <v>50</v>
      </c>
      <c r="G205" s="25" t="s">
        <v>50</v>
      </c>
      <c r="H205" s="72" t="s">
        <v>50</v>
      </c>
      <c r="I205" s="73" t="s">
        <v>98</v>
      </c>
      <c r="J205" s="27" t="str">
        <f t="shared" si="6"/>
        <v/>
      </c>
      <c r="K205" s="21">
        <f t="shared" si="7"/>
        <v>0</v>
      </c>
      <c r="L205" s="44">
        <v>29</v>
      </c>
    </row>
    <row r="206" spans="1:12" ht="27" customHeight="1" x14ac:dyDescent="0.2">
      <c r="A206" s="10"/>
      <c r="B206" s="11"/>
      <c r="C206" s="12"/>
      <c r="D206" s="13"/>
      <c r="E206" s="14"/>
      <c r="F206" s="54"/>
      <c r="G206" s="25"/>
      <c r="H206" s="72"/>
      <c r="I206" s="73"/>
      <c r="J206" s="27" t="str">
        <f t="shared" si="6"/>
        <v/>
      </c>
      <c r="K206" s="21" t="str">
        <f t="shared" si="7"/>
        <v/>
      </c>
    </row>
    <row r="207" spans="1:12" ht="27" customHeight="1" x14ac:dyDescent="0.2">
      <c r="A207" s="10"/>
      <c r="B207" s="11"/>
      <c r="C207" s="12"/>
      <c r="D207" s="13"/>
      <c r="E207" s="14"/>
      <c r="F207" s="54"/>
      <c r="G207" s="25"/>
      <c r="H207" s="72"/>
      <c r="I207" s="73"/>
      <c r="J207" s="27" t="str">
        <f t="shared" si="6"/>
        <v/>
      </c>
      <c r="K207" s="21" t="str">
        <f t="shared" si="7"/>
        <v/>
      </c>
    </row>
    <row r="208" spans="1:12" ht="27" customHeight="1" x14ac:dyDescent="0.2">
      <c r="A208" s="10"/>
      <c r="B208" s="11"/>
      <c r="C208" s="12"/>
      <c r="D208" s="13"/>
      <c r="E208" s="14"/>
      <c r="F208" s="54"/>
      <c r="G208" s="25"/>
      <c r="H208" s="72"/>
      <c r="I208" s="73"/>
      <c r="J208" s="27" t="str">
        <f t="shared" si="6"/>
        <v/>
      </c>
      <c r="K208" s="21" t="str">
        <f t="shared" si="7"/>
        <v/>
      </c>
    </row>
    <row r="209" spans="1:11" ht="27" customHeight="1" x14ac:dyDescent="0.2">
      <c r="A209" s="10"/>
      <c r="B209" s="11"/>
      <c r="C209" s="12"/>
      <c r="D209" s="13"/>
      <c r="E209" s="14"/>
      <c r="F209" s="54"/>
      <c r="G209" s="25"/>
      <c r="H209" s="72"/>
      <c r="I209" s="73"/>
      <c r="J209" s="27" t="str">
        <f t="shared" si="6"/>
        <v/>
      </c>
      <c r="K209" s="21" t="str">
        <f t="shared" si="7"/>
        <v/>
      </c>
    </row>
    <row r="210" spans="1:11" ht="27" customHeight="1" x14ac:dyDescent="0.2">
      <c r="A210" s="10"/>
      <c r="B210" s="11"/>
      <c r="C210" s="12"/>
      <c r="D210" s="13"/>
      <c r="E210" s="14"/>
      <c r="F210" s="54"/>
      <c r="G210" s="25"/>
      <c r="H210" s="72"/>
      <c r="I210" s="73"/>
      <c r="J210" s="27" t="str">
        <f t="shared" si="6"/>
        <v/>
      </c>
      <c r="K210" s="21" t="str">
        <f t="shared" si="7"/>
        <v/>
      </c>
    </row>
    <row r="211" spans="1:11" ht="27" customHeight="1" x14ac:dyDescent="0.2">
      <c r="A211" s="10"/>
      <c r="B211" s="11"/>
      <c r="C211" s="12"/>
      <c r="D211" s="13"/>
      <c r="E211" s="14"/>
      <c r="F211" s="54"/>
      <c r="G211" s="25"/>
      <c r="H211" s="72"/>
      <c r="I211" s="73"/>
      <c r="J211" s="27" t="str">
        <f t="shared" si="6"/>
        <v/>
      </c>
      <c r="K211" s="21" t="str">
        <f t="shared" si="7"/>
        <v/>
      </c>
    </row>
    <row r="212" spans="1:11" ht="27" customHeight="1" x14ac:dyDescent="0.2">
      <c r="A212" s="10"/>
      <c r="B212" s="11"/>
      <c r="C212" s="12"/>
      <c r="D212" s="13"/>
      <c r="E212" s="14"/>
      <c r="F212" s="54"/>
      <c r="G212" s="25"/>
      <c r="H212" s="72"/>
      <c r="I212" s="73"/>
      <c r="J212" s="27" t="str">
        <f t="shared" si="6"/>
        <v/>
      </c>
      <c r="K212" s="21" t="str">
        <f t="shared" si="7"/>
        <v/>
      </c>
    </row>
    <row r="213" spans="1:11" ht="27" customHeight="1" x14ac:dyDescent="0.2">
      <c r="A213" s="10"/>
      <c r="B213" s="11"/>
      <c r="C213" s="12"/>
      <c r="D213" s="13"/>
      <c r="E213" s="14"/>
      <c r="F213" s="54"/>
      <c r="G213" s="25"/>
      <c r="H213" s="72"/>
      <c r="I213" s="73"/>
      <c r="J213" s="27" t="str">
        <f t="shared" si="6"/>
        <v/>
      </c>
      <c r="K213" s="21" t="str">
        <f t="shared" si="7"/>
        <v/>
      </c>
    </row>
    <row r="214" spans="1:11" ht="27" customHeight="1" x14ac:dyDescent="0.2">
      <c r="A214" s="10"/>
      <c r="B214" s="11"/>
      <c r="C214" s="12"/>
      <c r="D214" s="13"/>
      <c r="E214" s="14"/>
      <c r="F214" s="54"/>
      <c r="G214" s="25"/>
      <c r="H214" s="72"/>
      <c r="I214" s="73"/>
      <c r="J214" s="27" t="str">
        <f t="shared" si="6"/>
        <v/>
      </c>
      <c r="K214" s="21" t="str">
        <f t="shared" si="7"/>
        <v/>
      </c>
    </row>
    <row r="215" spans="1:11" ht="27" customHeight="1" x14ac:dyDescent="0.2">
      <c r="A215" s="10"/>
      <c r="B215" s="11"/>
      <c r="C215" s="12"/>
      <c r="D215" s="13"/>
      <c r="E215" s="14"/>
      <c r="F215" s="54"/>
      <c r="G215" s="25"/>
      <c r="H215" s="72"/>
      <c r="I215" s="73"/>
      <c r="J215" s="27" t="str">
        <f t="shared" si="6"/>
        <v/>
      </c>
      <c r="K215" s="21" t="str">
        <f t="shared" si="7"/>
        <v/>
      </c>
    </row>
    <row r="216" spans="1:11" ht="27" customHeight="1" x14ac:dyDescent="0.2">
      <c r="A216" s="10"/>
      <c r="B216" s="11"/>
      <c r="C216" s="12"/>
      <c r="D216" s="13"/>
      <c r="E216" s="14"/>
      <c r="F216" s="54"/>
      <c r="G216" s="25"/>
      <c r="H216" s="72"/>
      <c r="I216" s="73"/>
      <c r="J216" s="27" t="str">
        <f t="shared" si="6"/>
        <v/>
      </c>
      <c r="K216" s="21" t="str">
        <f t="shared" si="7"/>
        <v/>
      </c>
    </row>
    <row r="217" spans="1:11" ht="27" customHeight="1" x14ac:dyDescent="0.2">
      <c r="A217" s="10"/>
      <c r="B217" s="11"/>
      <c r="C217" s="12"/>
      <c r="D217" s="13"/>
      <c r="E217" s="14"/>
      <c r="F217" s="54"/>
      <c r="G217" s="25"/>
      <c r="H217" s="72"/>
      <c r="I217" s="73"/>
      <c r="J217" s="27" t="str">
        <f t="shared" si="6"/>
        <v/>
      </c>
      <c r="K217" s="21" t="str">
        <f t="shared" si="7"/>
        <v/>
      </c>
    </row>
    <row r="218" spans="1:11" ht="27" customHeight="1" x14ac:dyDescent="0.2">
      <c r="A218" s="10"/>
      <c r="B218" s="11"/>
      <c r="C218" s="12"/>
      <c r="D218" s="13"/>
      <c r="E218" s="14"/>
      <c r="F218" s="54"/>
      <c r="G218" s="25"/>
      <c r="H218" s="72"/>
      <c r="I218" s="73"/>
      <c r="J218" s="27" t="str">
        <f t="shared" si="6"/>
        <v/>
      </c>
      <c r="K218" s="21" t="str">
        <f t="shared" si="7"/>
        <v/>
      </c>
    </row>
    <row r="219" spans="1:11" ht="27" customHeight="1" x14ac:dyDescent="0.2">
      <c r="A219" s="10"/>
      <c r="B219" s="11"/>
      <c r="C219" s="12"/>
      <c r="D219" s="13"/>
      <c r="E219" s="14"/>
      <c r="F219" s="54"/>
      <c r="G219" s="25"/>
      <c r="H219" s="72"/>
      <c r="I219" s="73"/>
      <c r="J219" s="27" t="str">
        <f t="shared" si="6"/>
        <v/>
      </c>
      <c r="K219" s="21" t="str">
        <f t="shared" si="7"/>
        <v/>
      </c>
    </row>
    <row r="220" spans="1:11" ht="27" customHeight="1" x14ac:dyDescent="0.2">
      <c r="A220" s="10"/>
      <c r="B220" s="11"/>
      <c r="C220" s="12"/>
      <c r="D220" s="13"/>
      <c r="E220" s="14"/>
      <c r="F220" s="54"/>
      <c r="G220" s="25"/>
      <c r="H220" s="72"/>
      <c r="I220" s="73"/>
      <c r="J220" s="27" t="str">
        <f t="shared" si="6"/>
        <v/>
      </c>
      <c r="K220" s="21" t="str">
        <f t="shared" si="7"/>
        <v/>
      </c>
    </row>
    <row r="221" spans="1:11" ht="27" customHeight="1" x14ac:dyDescent="0.2">
      <c r="A221" s="10"/>
      <c r="B221" s="11"/>
      <c r="C221" s="12"/>
      <c r="D221" s="13"/>
      <c r="E221" s="14"/>
      <c r="F221" s="54"/>
      <c r="G221" s="25"/>
      <c r="H221" s="72"/>
      <c r="I221" s="73"/>
      <c r="J221" s="27" t="str">
        <f t="shared" si="6"/>
        <v/>
      </c>
      <c r="K221" s="21" t="str">
        <f t="shared" si="7"/>
        <v/>
      </c>
    </row>
    <row r="222" spans="1:11" ht="27" customHeight="1" x14ac:dyDescent="0.2">
      <c r="A222" s="10"/>
      <c r="B222" s="11"/>
      <c r="C222" s="12"/>
      <c r="D222" s="13"/>
      <c r="E222" s="14"/>
      <c r="F222" s="54"/>
      <c r="G222" s="25"/>
      <c r="H222" s="72"/>
      <c r="I222" s="73"/>
      <c r="J222" s="27" t="str">
        <f t="shared" si="6"/>
        <v/>
      </c>
      <c r="K222" s="21" t="str">
        <f t="shared" si="7"/>
        <v/>
      </c>
    </row>
    <row r="223" spans="1:11" ht="27" customHeight="1" x14ac:dyDescent="0.2">
      <c r="A223" s="10"/>
      <c r="B223" s="11"/>
      <c r="C223" s="12"/>
      <c r="D223" s="13"/>
      <c r="E223" s="14"/>
      <c r="F223" s="54"/>
      <c r="G223" s="25"/>
      <c r="H223" s="72"/>
      <c r="I223" s="73"/>
      <c r="J223" s="27" t="str">
        <f t="shared" si="6"/>
        <v/>
      </c>
      <c r="K223" s="21" t="str">
        <f t="shared" si="7"/>
        <v/>
      </c>
    </row>
    <row r="224" spans="1:11" ht="27" customHeight="1" x14ac:dyDescent="0.2">
      <c r="A224" s="10"/>
      <c r="B224" s="11"/>
      <c r="C224" s="12"/>
      <c r="D224" s="13"/>
      <c r="E224" s="14"/>
      <c r="F224" s="54"/>
      <c r="G224" s="25"/>
      <c r="H224" s="72"/>
      <c r="I224" s="73"/>
      <c r="J224" s="27" t="str">
        <f t="shared" si="6"/>
        <v/>
      </c>
      <c r="K224" s="21" t="str">
        <f t="shared" si="7"/>
        <v/>
      </c>
    </row>
    <row r="225" spans="1:11" ht="27" customHeight="1" x14ac:dyDescent="0.2">
      <c r="A225" s="10"/>
      <c r="B225" s="11"/>
      <c r="C225" s="12"/>
      <c r="D225" s="13"/>
      <c r="E225" s="14"/>
      <c r="F225" s="54"/>
      <c r="G225" s="25"/>
      <c r="H225" s="72"/>
      <c r="I225" s="73"/>
      <c r="J225" s="27" t="str">
        <f t="shared" si="6"/>
        <v/>
      </c>
      <c r="K225" s="21" t="str">
        <f t="shared" si="7"/>
        <v/>
      </c>
    </row>
    <row r="226" spans="1:11" ht="27" customHeight="1" x14ac:dyDescent="0.2">
      <c r="A226" s="10"/>
      <c r="B226" s="11"/>
      <c r="C226" s="12"/>
      <c r="D226" s="13"/>
      <c r="E226" s="14"/>
      <c r="F226" s="54"/>
      <c r="G226" s="25"/>
      <c r="H226" s="72"/>
      <c r="I226" s="73"/>
      <c r="J226" s="27" t="str">
        <f t="shared" si="6"/>
        <v/>
      </c>
      <c r="K226" s="21" t="str">
        <f t="shared" si="7"/>
        <v/>
      </c>
    </row>
    <row r="227" spans="1:11" ht="27" customHeight="1" x14ac:dyDescent="0.2">
      <c r="A227" s="10"/>
      <c r="B227" s="11"/>
      <c r="C227" s="12"/>
      <c r="D227" s="13"/>
      <c r="E227" s="14"/>
      <c r="F227" s="54"/>
      <c r="G227" s="25"/>
      <c r="H227" s="72"/>
      <c r="I227" s="73"/>
      <c r="J227" s="27" t="str">
        <f t="shared" si="6"/>
        <v/>
      </c>
      <c r="K227" s="21" t="str">
        <f t="shared" si="7"/>
        <v/>
      </c>
    </row>
    <row r="228" spans="1:11" ht="27" customHeight="1" x14ac:dyDescent="0.2">
      <c r="A228" s="10"/>
      <c r="B228" s="11"/>
      <c r="C228" s="12"/>
      <c r="D228" s="13"/>
      <c r="E228" s="14"/>
      <c r="F228" s="54"/>
      <c r="G228" s="25"/>
      <c r="H228" s="72"/>
      <c r="I228" s="73"/>
      <c r="J228" s="27" t="str">
        <f t="shared" si="6"/>
        <v/>
      </c>
      <c r="K228" s="21" t="str">
        <f t="shared" si="7"/>
        <v/>
      </c>
    </row>
    <row r="229" spans="1:11" ht="27" customHeight="1" x14ac:dyDescent="0.2">
      <c r="A229" s="10"/>
      <c r="B229" s="11"/>
      <c r="C229" s="12"/>
      <c r="D229" s="13"/>
      <c r="E229" s="14"/>
      <c r="F229" s="54"/>
      <c r="G229" s="25"/>
      <c r="H229" s="72"/>
      <c r="I229" s="73"/>
      <c r="J229" s="27" t="str">
        <f t="shared" si="6"/>
        <v/>
      </c>
      <c r="K229" s="21" t="str">
        <f t="shared" si="7"/>
        <v/>
      </c>
    </row>
    <row r="230" spans="1:11" ht="27" customHeight="1" x14ac:dyDescent="0.2">
      <c r="A230" s="10"/>
      <c r="B230" s="11"/>
      <c r="C230" s="12"/>
      <c r="D230" s="13"/>
      <c r="E230" s="14"/>
      <c r="F230" s="54"/>
      <c r="G230" s="25"/>
      <c r="H230" s="72"/>
      <c r="I230" s="73"/>
      <c r="J230" s="27" t="str">
        <f t="shared" si="6"/>
        <v/>
      </c>
      <c r="K230" s="21" t="str">
        <f t="shared" si="7"/>
        <v/>
      </c>
    </row>
    <row r="231" spans="1:11" ht="27" customHeight="1" x14ac:dyDescent="0.2">
      <c r="A231" s="10"/>
      <c r="B231" s="11"/>
      <c r="C231" s="12"/>
      <c r="D231" s="13"/>
      <c r="E231" s="14"/>
      <c r="F231" s="54"/>
      <c r="G231" s="25"/>
      <c r="H231" s="72"/>
      <c r="I231" s="73"/>
      <c r="J231" s="27" t="str">
        <f t="shared" si="6"/>
        <v/>
      </c>
      <c r="K231" s="21" t="str">
        <f t="shared" si="7"/>
        <v/>
      </c>
    </row>
    <row r="232" spans="1:11" ht="27" customHeight="1" x14ac:dyDescent="0.2">
      <c r="A232" s="10"/>
      <c r="B232" s="11"/>
      <c r="C232" s="12"/>
      <c r="D232" s="13"/>
      <c r="E232" s="14"/>
      <c r="F232" s="54"/>
      <c r="G232" s="25"/>
      <c r="H232" s="72"/>
      <c r="I232" s="73"/>
      <c r="J232" s="27" t="str">
        <f t="shared" si="6"/>
        <v/>
      </c>
      <c r="K232" s="21" t="str">
        <f t="shared" si="7"/>
        <v/>
      </c>
    </row>
    <row r="233" spans="1:11" ht="27" customHeight="1" x14ac:dyDescent="0.2">
      <c r="A233" s="10"/>
      <c r="B233" s="11"/>
      <c r="C233" s="12"/>
      <c r="D233" s="13"/>
      <c r="E233" s="14"/>
      <c r="F233" s="54"/>
      <c r="G233" s="25"/>
      <c r="H233" s="72"/>
      <c r="I233" s="73"/>
      <c r="J233" s="27" t="str">
        <f t="shared" si="6"/>
        <v/>
      </c>
      <c r="K233" s="21" t="str">
        <f t="shared" si="7"/>
        <v/>
      </c>
    </row>
    <row r="234" spans="1:11" ht="27" customHeight="1" x14ac:dyDescent="0.2">
      <c r="A234" s="10"/>
      <c r="B234" s="11"/>
      <c r="C234" s="12"/>
      <c r="D234" s="13"/>
      <c r="E234" s="14"/>
      <c r="F234" s="54"/>
      <c r="G234" s="25"/>
      <c r="H234" s="72"/>
      <c r="I234" s="73"/>
      <c r="J234" s="27" t="str">
        <f t="shared" si="6"/>
        <v/>
      </c>
      <c r="K234" s="21" t="str">
        <f t="shared" si="7"/>
        <v/>
      </c>
    </row>
    <row r="235" spans="1:11" ht="27" customHeight="1" x14ac:dyDescent="0.2">
      <c r="A235" s="10"/>
      <c r="B235" s="11"/>
      <c r="C235" s="12"/>
      <c r="D235" s="13"/>
      <c r="E235" s="14"/>
      <c r="F235" s="54"/>
      <c r="G235" s="25"/>
      <c r="H235" s="72"/>
      <c r="I235" s="73"/>
      <c r="J235" s="27" t="str">
        <f t="shared" si="6"/>
        <v/>
      </c>
      <c r="K235" s="21" t="str">
        <f t="shared" si="7"/>
        <v/>
      </c>
    </row>
    <row r="236" spans="1:11" ht="27" customHeight="1" x14ac:dyDescent="0.2">
      <c r="A236" s="10"/>
      <c r="B236" s="11"/>
      <c r="C236" s="12"/>
      <c r="D236" s="13"/>
      <c r="E236" s="14"/>
      <c r="F236" s="54"/>
      <c r="G236" s="25"/>
      <c r="H236" s="72"/>
      <c r="I236" s="73"/>
      <c r="J236" s="27" t="str">
        <f t="shared" si="6"/>
        <v/>
      </c>
      <c r="K236" s="21" t="str">
        <f t="shared" si="7"/>
        <v/>
      </c>
    </row>
    <row r="237" spans="1:11" ht="27" customHeight="1" x14ac:dyDescent="0.2">
      <c r="A237" s="10"/>
      <c r="B237" s="11"/>
      <c r="C237" s="12"/>
      <c r="D237" s="13"/>
      <c r="E237" s="14"/>
      <c r="F237" s="54"/>
      <c r="G237" s="25"/>
      <c r="H237" s="72"/>
      <c r="I237" s="73"/>
      <c r="J237" s="27" t="str">
        <f t="shared" si="6"/>
        <v/>
      </c>
      <c r="K237" s="21" t="str">
        <f t="shared" si="7"/>
        <v/>
      </c>
    </row>
    <row r="238" spans="1:11" ht="27" customHeight="1" x14ac:dyDescent="0.2">
      <c r="A238" s="10"/>
      <c r="B238" s="11"/>
      <c r="C238" s="12"/>
      <c r="D238" s="13"/>
      <c r="E238" s="14"/>
      <c r="F238" s="54"/>
      <c r="G238" s="25"/>
      <c r="H238" s="72"/>
      <c r="I238" s="73"/>
      <c r="J238" s="27" t="str">
        <f t="shared" si="6"/>
        <v/>
      </c>
      <c r="K238" s="21" t="str">
        <f t="shared" si="7"/>
        <v/>
      </c>
    </row>
    <row r="239" spans="1:11" ht="27" customHeight="1" x14ac:dyDescent="0.2">
      <c r="A239" s="10"/>
      <c r="B239" s="11"/>
      <c r="C239" s="12"/>
      <c r="D239" s="13"/>
      <c r="E239" s="14"/>
      <c r="F239" s="54"/>
      <c r="G239" s="25"/>
      <c r="H239" s="72"/>
      <c r="I239" s="73"/>
      <c r="J239" s="27" t="str">
        <f t="shared" si="6"/>
        <v/>
      </c>
      <c r="K239" s="21" t="str">
        <f t="shared" si="7"/>
        <v/>
      </c>
    </row>
    <row r="240" spans="1:11" ht="27" customHeight="1" x14ac:dyDescent="0.2">
      <c r="A240" s="10"/>
      <c r="B240" s="11"/>
      <c r="C240" s="12"/>
      <c r="D240" s="13"/>
      <c r="E240" s="14"/>
      <c r="F240" s="54"/>
      <c r="G240" s="25"/>
      <c r="H240" s="72"/>
      <c r="I240" s="73"/>
      <c r="J240" s="27" t="str">
        <f t="shared" si="6"/>
        <v/>
      </c>
      <c r="K240" s="21" t="str">
        <f t="shared" si="7"/>
        <v/>
      </c>
    </row>
    <row r="241" spans="1:11" ht="27" customHeight="1" x14ac:dyDescent="0.2">
      <c r="A241" s="10"/>
      <c r="B241" s="11"/>
      <c r="C241" s="12"/>
      <c r="D241" s="13"/>
      <c r="E241" s="14"/>
      <c r="F241" s="54"/>
      <c r="G241" s="25"/>
      <c r="H241" s="72"/>
      <c r="I241" s="73"/>
      <c r="J241" s="27" t="str">
        <f t="shared" si="6"/>
        <v/>
      </c>
      <c r="K241" s="21" t="str">
        <f t="shared" si="7"/>
        <v/>
      </c>
    </row>
    <row r="242" spans="1:11" ht="27" customHeight="1" x14ac:dyDescent="0.2">
      <c r="A242" s="10"/>
      <c r="B242" s="11"/>
      <c r="C242" s="12"/>
      <c r="D242" s="13"/>
      <c r="E242" s="14"/>
      <c r="F242" s="54"/>
      <c r="G242" s="25"/>
      <c r="H242" s="72"/>
      <c r="I242" s="73"/>
      <c r="J242" s="27" t="str">
        <f t="shared" si="6"/>
        <v/>
      </c>
      <c r="K242" s="21" t="str">
        <f t="shared" si="7"/>
        <v/>
      </c>
    </row>
    <row r="243" spans="1:11" ht="27" customHeight="1" x14ac:dyDescent="0.2">
      <c r="A243" s="10"/>
      <c r="B243" s="11"/>
      <c r="C243" s="12"/>
      <c r="D243" s="13"/>
      <c r="E243" s="14"/>
      <c r="F243" s="54"/>
      <c r="G243" s="25"/>
      <c r="H243" s="72"/>
      <c r="I243" s="73"/>
      <c r="J243" s="27" t="str">
        <f t="shared" si="6"/>
        <v/>
      </c>
      <c r="K243" s="21" t="str">
        <f t="shared" si="7"/>
        <v/>
      </c>
    </row>
    <row r="244" spans="1:11" ht="27" customHeight="1" x14ac:dyDescent="0.2">
      <c r="A244" s="10"/>
      <c r="B244" s="11"/>
      <c r="C244" s="12"/>
      <c r="D244" s="13"/>
      <c r="E244" s="14"/>
      <c r="F244" s="54"/>
      <c r="G244" s="25"/>
      <c r="H244" s="72"/>
      <c r="I244" s="73"/>
      <c r="J244" s="27" t="str">
        <f t="shared" si="6"/>
        <v/>
      </c>
      <c r="K244" s="21" t="str">
        <f t="shared" si="7"/>
        <v/>
      </c>
    </row>
    <row r="245" spans="1:11" ht="27" customHeight="1" x14ac:dyDescent="0.2">
      <c r="A245" s="10"/>
      <c r="B245" s="11"/>
      <c r="C245" s="12"/>
      <c r="D245" s="13"/>
      <c r="E245" s="14"/>
      <c r="F245" s="54"/>
      <c r="G245" s="25"/>
      <c r="H245" s="72"/>
      <c r="I245" s="73"/>
      <c r="J245" s="27" t="str">
        <f t="shared" si="6"/>
        <v/>
      </c>
      <c r="K245" s="21" t="str">
        <f t="shared" si="7"/>
        <v/>
      </c>
    </row>
    <row r="246" spans="1:11" ht="27" customHeight="1" x14ac:dyDescent="0.2">
      <c r="A246" s="10"/>
      <c r="B246" s="11"/>
      <c r="C246" s="12"/>
      <c r="D246" s="13"/>
      <c r="E246" s="14"/>
      <c r="F246" s="54"/>
      <c r="G246" s="25"/>
      <c r="H246" s="72"/>
      <c r="I246" s="73"/>
      <c r="J246" s="27" t="str">
        <f t="shared" si="6"/>
        <v/>
      </c>
      <c r="K246" s="21" t="str">
        <f t="shared" si="7"/>
        <v/>
      </c>
    </row>
    <row r="247" spans="1:11" ht="27" customHeight="1" x14ac:dyDescent="0.2">
      <c r="A247" s="10"/>
      <c r="B247" s="11"/>
      <c r="C247" s="12"/>
      <c r="D247" s="13"/>
      <c r="E247" s="14"/>
      <c r="F247" s="54"/>
      <c r="G247" s="25"/>
      <c r="H247" s="72"/>
      <c r="I247" s="73"/>
      <c r="J247" s="27" t="str">
        <f t="shared" si="6"/>
        <v/>
      </c>
      <c r="K247" s="21" t="str">
        <f t="shared" si="7"/>
        <v/>
      </c>
    </row>
    <row r="248" spans="1:11" ht="27" customHeight="1" x14ac:dyDescent="0.2">
      <c r="A248" s="10"/>
      <c r="B248" s="11"/>
      <c r="C248" s="12"/>
      <c r="D248" s="13"/>
      <c r="E248" s="14"/>
      <c r="F248" s="54"/>
      <c r="G248" s="25"/>
      <c r="H248" s="72"/>
      <c r="I248" s="73"/>
      <c r="J248" s="27" t="str">
        <f t="shared" si="6"/>
        <v/>
      </c>
      <c r="K248" s="21" t="str">
        <f t="shared" si="7"/>
        <v/>
      </c>
    </row>
    <row r="249" spans="1:11" ht="27" customHeight="1" x14ac:dyDescent="0.2">
      <c r="A249" s="10"/>
      <c r="B249" s="11"/>
      <c r="C249" s="12"/>
      <c r="D249" s="13"/>
      <c r="E249" s="14"/>
      <c r="F249" s="54"/>
      <c r="G249" s="25"/>
      <c r="H249" s="72"/>
      <c r="I249" s="73"/>
      <c r="J249" s="27" t="str">
        <f t="shared" si="6"/>
        <v/>
      </c>
      <c r="K249" s="21" t="str">
        <f t="shared" si="7"/>
        <v/>
      </c>
    </row>
    <row r="250" spans="1:11" ht="27" customHeight="1" x14ac:dyDescent="0.2">
      <c r="A250" s="10"/>
      <c r="B250" s="11"/>
      <c r="C250" s="12"/>
      <c r="D250" s="13"/>
      <c r="E250" s="14"/>
      <c r="F250" s="54"/>
      <c r="G250" s="25"/>
      <c r="H250" s="72"/>
      <c r="I250" s="73"/>
      <c r="J250" s="27" t="str">
        <f t="shared" si="6"/>
        <v/>
      </c>
      <c r="K250" s="21" t="str">
        <f t="shared" si="7"/>
        <v/>
      </c>
    </row>
    <row r="251" spans="1:11" ht="27" customHeight="1" x14ac:dyDescent="0.2">
      <c r="A251" s="10"/>
      <c r="B251" s="11"/>
      <c r="C251" s="12"/>
      <c r="D251" s="13"/>
      <c r="E251" s="14"/>
      <c r="F251" s="54"/>
      <c r="G251" s="25"/>
      <c r="H251" s="72"/>
      <c r="I251" s="73"/>
      <c r="J251" s="27" t="str">
        <f t="shared" si="6"/>
        <v/>
      </c>
      <c r="K251" s="21" t="str">
        <f t="shared" si="7"/>
        <v/>
      </c>
    </row>
    <row r="252" spans="1:11" ht="27" customHeight="1" x14ac:dyDescent="0.2">
      <c r="A252" s="10"/>
      <c r="B252" s="11"/>
      <c r="C252" s="12"/>
      <c r="D252" s="13"/>
      <c r="E252" s="14"/>
      <c r="F252" s="54"/>
      <c r="G252" s="25"/>
      <c r="H252" s="72"/>
      <c r="I252" s="73"/>
      <c r="J252" s="27" t="str">
        <f t="shared" si="6"/>
        <v/>
      </c>
      <c r="K252" s="21" t="str">
        <f t="shared" si="7"/>
        <v/>
      </c>
    </row>
    <row r="253" spans="1:11" ht="27" customHeight="1" x14ac:dyDescent="0.2">
      <c r="A253" s="10"/>
      <c r="B253" s="11"/>
      <c r="C253" s="12"/>
      <c r="D253" s="13"/>
      <c r="E253" s="14"/>
      <c r="F253" s="54"/>
      <c r="G253" s="25"/>
      <c r="H253" s="72"/>
      <c r="I253" s="73"/>
      <c r="J253" s="27" t="str">
        <f t="shared" si="6"/>
        <v/>
      </c>
      <c r="K253" s="21" t="str">
        <f t="shared" si="7"/>
        <v/>
      </c>
    </row>
    <row r="254" spans="1:11" ht="27" customHeight="1" x14ac:dyDescent="0.2">
      <c r="A254" s="10"/>
      <c r="B254" s="11"/>
      <c r="C254" s="12"/>
      <c r="D254" s="13"/>
      <c r="E254" s="14"/>
      <c r="F254" s="54"/>
      <c r="G254" s="25"/>
      <c r="H254" s="72"/>
      <c r="I254" s="73"/>
      <c r="J254" s="27" t="str">
        <f t="shared" si="6"/>
        <v/>
      </c>
      <c r="K254" s="21" t="str">
        <f t="shared" si="7"/>
        <v/>
      </c>
    </row>
    <row r="255" spans="1:11" ht="27" customHeight="1" x14ac:dyDescent="0.2">
      <c r="A255" s="10"/>
      <c r="B255" s="11"/>
      <c r="C255" s="12"/>
      <c r="D255" s="13"/>
      <c r="E255" s="14"/>
      <c r="F255" s="54"/>
      <c r="G255" s="25"/>
      <c r="H255" s="72"/>
      <c r="I255" s="73"/>
      <c r="J255" s="27" t="str">
        <f t="shared" si="6"/>
        <v/>
      </c>
      <c r="K255" s="21" t="str">
        <f t="shared" si="7"/>
        <v/>
      </c>
    </row>
    <row r="256" spans="1:11" ht="27" customHeight="1" x14ac:dyDescent="0.2">
      <c r="A256" s="10"/>
      <c r="B256" s="11"/>
      <c r="C256" s="12"/>
      <c r="D256" s="13"/>
      <c r="E256" s="14"/>
      <c r="F256" s="54"/>
      <c r="G256" s="25"/>
      <c r="H256" s="72"/>
      <c r="I256" s="73"/>
      <c r="J256" s="27" t="str">
        <f t="shared" si="6"/>
        <v/>
      </c>
      <c r="K256" s="21" t="str">
        <f t="shared" si="7"/>
        <v/>
      </c>
    </row>
    <row r="257" spans="1:11" ht="27" customHeight="1" x14ac:dyDescent="0.2">
      <c r="A257" s="10"/>
      <c r="B257" s="11"/>
      <c r="C257" s="12"/>
      <c r="D257" s="13"/>
      <c r="E257" s="14"/>
      <c r="F257" s="54"/>
      <c r="G257" s="25"/>
      <c r="H257" s="72"/>
      <c r="I257" s="73"/>
      <c r="J257" s="27" t="str">
        <f t="shared" si="6"/>
        <v/>
      </c>
      <c r="K257" s="21" t="str">
        <f t="shared" si="7"/>
        <v/>
      </c>
    </row>
    <row r="258" spans="1:11" ht="27" customHeight="1" x14ac:dyDescent="0.2">
      <c r="A258" s="10"/>
      <c r="B258" s="11"/>
      <c r="C258" s="12"/>
      <c r="D258" s="13"/>
      <c r="E258" s="14"/>
      <c r="F258" s="54"/>
      <c r="G258" s="25"/>
      <c r="H258" s="72"/>
      <c r="I258" s="73"/>
      <c r="J258" s="27" t="str">
        <f t="shared" si="6"/>
        <v/>
      </c>
      <c r="K258" s="21" t="str">
        <f t="shared" si="7"/>
        <v/>
      </c>
    </row>
    <row r="259" spans="1:11" ht="27" customHeight="1" x14ac:dyDescent="0.2">
      <c r="A259" s="10"/>
      <c r="B259" s="11"/>
      <c r="C259" s="12"/>
      <c r="D259" s="13"/>
      <c r="E259" s="14"/>
      <c r="F259" s="54"/>
      <c r="G259" s="25"/>
      <c r="H259" s="72"/>
      <c r="I259" s="73"/>
      <c r="J259" s="27" t="str">
        <f t="shared" ref="J259:J322" si="8">IF(LEN(F259)=0,"",IF(AND(LEN(F259)&gt;0,LEN($H$6)=0),LEFT($C$6,10),IF(LEN(F259)&gt;0,$H$6,"")))</f>
        <v/>
      </c>
      <c r="K259" s="21" t="str">
        <f t="shared" si="7"/>
        <v/>
      </c>
    </row>
    <row r="260" spans="1:11" ht="27" customHeight="1" x14ac:dyDescent="0.2">
      <c r="A260" s="10"/>
      <c r="B260" s="11"/>
      <c r="C260" s="12"/>
      <c r="D260" s="13"/>
      <c r="E260" s="14"/>
      <c r="F260" s="54"/>
      <c r="G260" s="25"/>
      <c r="H260" s="72"/>
      <c r="I260" s="73"/>
      <c r="J260" s="27" t="str">
        <f t="shared" si="8"/>
        <v/>
      </c>
      <c r="K260" s="21" t="str">
        <f t="shared" si="7"/>
        <v/>
      </c>
    </row>
    <row r="261" spans="1:11" ht="27" customHeight="1" x14ac:dyDescent="0.2">
      <c r="A261" s="10"/>
      <c r="B261" s="11"/>
      <c r="C261" s="12"/>
      <c r="D261" s="13"/>
      <c r="E261" s="14"/>
      <c r="F261" s="54"/>
      <c r="G261" s="25"/>
      <c r="H261" s="72"/>
      <c r="I261" s="73"/>
      <c r="J261" s="27" t="str">
        <f t="shared" si="8"/>
        <v/>
      </c>
      <c r="K261" s="21" t="str">
        <f t="shared" si="7"/>
        <v/>
      </c>
    </row>
    <row r="262" spans="1:11" ht="27" customHeight="1" x14ac:dyDescent="0.2">
      <c r="A262" s="10"/>
      <c r="B262" s="11"/>
      <c r="C262" s="12"/>
      <c r="D262" s="13"/>
      <c r="E262" s="14"/>
      <c r="F262" s="54"/>
      <c r="G262" s="25"/>
      <c r="H262" s="72"/>
      <c r="I262" s="73"/>
      <c r="J262" s="27" t="str">
        <f t="shared" si="8"/>
        <v/>
      </c>
      <c r="K262" s="21" t="str">
        <f t="shared" si="7"/>
        <v/>
      </c>
    </row>
    <row r="263" spans="1:11" ht="27" customHeight="1" x14ac:dyDescent="0.2">
      <c r="A263" s="10"/>
      <c r="B263" s="11"/>
      <c r="C263" s="12"/>
      <c r="D263" s="13"/>
      <c r="E263" s="14"/>
      <c r="F263" s="54"/>
      <c r="G263" s="25"/>
      <c r="H263" s="72"/>
      <c r="I263" s="73"/>
      <c r="J263" s="27" t="str">
        <f t="shared" si="8"/>
        <v/>
      </c>
      <c r="K263" s="21" t="str">
        <f t="shared" si="7"/>
        <v/>
      </c>
    </row>
    <row r="264" spans="1:11" ht="27" customHeight="1" x14ac:dyDescent="0.2">
      <c r="A264" s="10"/>
      <c r="B264" s="11"/>
      <c r="C264" s="12"/>
      <c r="D264" s="13"/>
      <c r="E264" s="14"/>
      <c r="F264" s="54"/>
      <c r="G264" s="25"/>
      <c r="H264" s="72"/>
      <c r="I264" s="73"/>
      <c r="J264" s="27" t="str">
        <f t="shared" si="8"/>
        <v/>
      </c>
      <c r="K264" s="21" t="str">
        <f t="shared" si="7"/>
        <v/>
      </c>
    </row>
    <row r="265" spans="1:11" ht="27" customHeight="1" x14ac:dyDescent="0.2">
      <c r="A265" s="10"/>
      <c r="B265" s="11"/>
      <c r="C265" s="12"/>
      <c r="D265" s="13"/>
      <c r="E265" s="14"/>
      <c r="F265" s="54"/>
      <c r="G265" s="25"/>
      <c r="H265" s="72"/>
      <c r="I265" s="73"/>
      <c r="J265" s="27" t="str">
        <f t="shared" si="8"/>
        <v/>
      </c>
      <c r="K265" s="21" t="str">
        <f t="shared" si="7"/>
        <v/>
      </c>
    </row>
    <row r="266" spans="1:11" ht="27" customHeight="1" x14ac:dyDescent="0.2">
      <c r="A266" s="10"/>
      <c r="B266" s="11"/>
      <c r="C266" s="12"/>
      <c r="D266" s="13"/>
      <c r="E266" s="14"/>
      <c r="F266" s="54"/>
      <c r="G266" s="25"/>
      <c r="H266" s="72"/>
      <c r="I266" s="73"/>
      <c r="J266" s="27" t="str">
        <f t="shared" si="8"/>
        <v/>
      </c>
      <c r="K266" s="21" t="str">
        <f t="shared" si="7"/>
        <v/>
      </c>
    </row>
    <row r="267" spans="1:11" ht="27" customHeight="1" x14ac:dyDescent="0.2">
      <c r="A267" s="10"/>
      <c r="B267" s="11"/>
      <c r="C267" s="12"/>
      <c r="D267" s="13"/>
      <c r="E267" s="14"/>
      <c r="F267" s="54"/>
      <c r="G267" s="25"/>
      <c r="H267" s="72"/>
      <c r="I267" s="73"/>
      <c r="J267" s="27" t="str">
        <f t="shared" si="8"/>
        <v/>
      </c>
      <c r="K267" s="21" t="str">
        <f t="shared" si="7"/>
        <v/>
      </c>
    </row>
    <row r="268" spans="1:11" ht="27" customHeight="1" x14ac:dyDescent="0.2">
      <c r="A268" s="10"/>
      <c r="B268" s="11"/>
      <c r="C268" s="12"/>
      <c r="D268" s="13"/>
      <c r="E268" s="14"/>
      <c r="F268" s="54"/>
      <c r="G268" s="25"/>
      <c r="H268" s="72"/>
      <c r="I268" s="73"/>
      <c r="J268" s="27" t="str">
        <f t="shared" si="8"/>
        <v/>
      </c>
      <c r="K268" s="21" t="str">
        <f t="shared" ref="K268:K331" si="9">IF(AND(ISNUMBER(F268)=FALSE,LEN(A268)&gt;0),0,IF(OR(LEN(F268)=0,F268="Gebot in € je fm",ISNUMBER(F268)=FALSE),"",E268*F268))</f>
        <v/>
      </c>
    </row>
    <row r="269" spans="1:11" ht="27" customHeight="1" x14ac:dyDescent="0.2">
      <c r="A269" s="10"/>
      <c r="B269" s="11"/>
      <c r="C269" s="12"/>
      <c r="D269" s="13"/>
      <c r="E269" s="14"/>
      <c r="F269" s="54"/>
      <c r="G269" s="25"/>
      <c r="H269" s="72"/>
      <c r="I269" s="73"/>
      <c r="J269" s="27" t="str">
        <f t="shared" si="8"/>
        <v/>
      </c>
      <c r="K269" s="21" t="str">
        <f t="shared" si="9"/>
        <v/>
      </c>
    </row>
    <row r="270" spans="1:11" ht="27" customHeight="1" x14ac:dyDescent="0.2">
      <c r="A270" s="10"/>
      <c r="B270" s="11"/>
      <c r="C270" s="12"/>
      <c r="D270" s="13"/>
      <c r="E270" s="14"/>
      <c r="F270" s="54"/>
      <c r="G270" s="25"/>
      <c r="H270" s="72"/>
      <c r="I270" s="73"/>
      <c r="J270" s="27" t="str">
        <f t="shared" si="8"/>
        <v/>
      </c>
      <c r="K270" s="21" t="str">
        <f t="shared" si="9"/>
        <v/>
      </c>
    </row>
    <row r="271" spans="1:11" ht="27" customHeight="1" x14ac:dyDescent="0.2">
      <c r="A271" s="10"/>
      <c r="B271" s="11"/>
      <c r="C271" s="12"/>
      <c r="D271" s="13"/>
      <c r="E271" s="14"/>
      <c r="F271" s="54"/>
      <c r="G271" s="25"/>
      <c r="H271" s="72"/>
      <c r="I271" s="73"/>
      <c r="J271" s="27" t="str">
        <f t="shared" si="8"/>
        <v/>
      </c>
      <c r="K271" s="21" t="str">
        <f t="shared" si="9"/>
        <v/>
      </c>
    </row>
    <row r="272" spans="1:11" ht="27" customHeight="1" x14ac:dyDescent="0.2">
      <c r="A272" s="10"/>
      <c r="B272" s="11"/>
      <c r="C272" s="12"/>
      <c r="D272" s="13"/>
      <c r="E272" s="14"/>
      <c r="F272" s="54"/>
      <c r="G272" s="25"/>
      <c r="H272" s="72"/>
      <c r="I272" s="73"/>
      <c r="J272" s="27" t="str">
        <f t="shared" si="8"/>
        <v/>
      </c>
      <c r="K272" s="21" t="str">
        <f t="shared" si="9"/>
        <v/>
      </c>
    </row>
    <row r="273" spans="1:11" ht="27" customHeight="1" x14ac:dyDescent="0.2">
      <c r="A273" s="10"/>
      <c r="B273" s="11"/>
      <c r="C273" s="12"/>
      <c r="D273" s="13"/>
      <c r="E273" s="14"/>
      <c r="F273" s="54"/>
      <c r="G273" s="25"/>
      <c r="H273" s="72"/>
      <c r="I273" s="73"/>
      <c r="J273" s="27" t="str">
        <f t="shared" si="8"/>
        <v/>
      </c>
      <c r="K273" s="21" t="str">
        <f t="shared" si="9"/>
        <v/>
      </c>
    </row>
    <row r="274" spans="1:11" ht="27" customHeight="1" x14ac:dyDescent="0.2">
      <c r="A274" s="10"/>
      <c r="B274" s="11"/>
      <c r="C274" s="12"/>
      <c r="D274" s="13"/>
      <c r="E274" s="14"/>
      <c r="F274" s="54"/>
      <c r="G274" s="25"/>
      <c r="H274" s="72"/>
      <c r="I274" s="73"/>
      <c r="J274" s="27" t="str">
        <f t="shared" si="8"/>
        <v/>
      </c>
      <c r="K274" s="21" t="str">
        <f t="shared" si="9"/>
        <v/>
      </c>
    </row>
    <row r="275" spans="1:11" ht="27" customHeight="1" x14ac:dyDescent="0.2">
      <c r="A275" s="10"/>
      <c r="B275" s="11"/>
      <c r="C275" s="12"/>
      <c r="D275" s="13"/>
      <c r="E275" s="14"/>
      <c r="F275" s="54"/>
      <c r="G275" s="25"/>
      <c r="H275" s="74"/>
      <c r="I275" s="73"/>
      <c r="J275" s="27" t="str">
        <f t="shared" si="8"/>
        <v/>
      </c>
      <c r="K275" s="21" t="str">
        <f t="shared" si="9"/>
        <v/>
      </c>
    </row>
    <row r="276" spans="1:11" ht="27" customHeight="1" x14ac:dyDescent="0.2">
      <c r="A276" s="10"/>
      <c r="B276" s="11"/>
      <c r="C276" s="12"/>
      <c r="D276" s="13"/>
      <c r="E276" s="14"/>
      <c r="F276" s="54"/>
      <c r="G276" s="25"/>
      <c r="H276" s="74"/>
      <c r="I276" s="73"/>
      <c r="J276" s="27" t="str">
        <f t="shared" si="8"/>
        <v/>
      </c>
      <c r="K276" s="21" t="str">
        <f t="shared" si="9"/>
        <v/>
      </c>
    </row>
    <row r="277" spans="1:11" ht="27" customHeight="1" x14ac:dyDescent="0.2">
      <c r="A277" s="10"/>
      <c r="B277" s="11"/>
      <c r="C277" s="12"/>
      <c r="D277" s="13"/>
      <c r="E277" s="14"/>
      <c r="F277" s="54"/>
      <c r="G277" s="25"/>
      <c r="H277" s="74"/>
      <c r="I277" s="73"/>
      <c r="J277" s="27" t="str">
        <f t="shared" si="8"/>
        <v/>
      </c>
      <c r="K277" s="21" t="str">
        <f t="shared" si="9"/>
        <v/>
      </c>
    </row>
    <row r="278" spans="1:11" ht="27" customHeight="1" x14ac:dyDescent="0.2">
      <c r="A278" s="10"/>
      <c r="B278" s="11"/>
      <c r="C278" s="12"/>
      <c r="D278" s="13"/>
      <c r="E278" s="14"/>
      <c r="F278" s="54"/>
      <c r="G278" s="25"/>
      <c r="H278" s="74"/>
      <c r="I278" s="73"/>
      <c r="J278" s="27" t="str">
        <f t="shared" si="8"/>
        <v/>
      </c>
      <c r="K278" s="21" t="str">
        <f t="shared" si="9"/>
        <v/>
      </c>
    </row>
    <row r="279" spans="1:11" ht="27" customHeight="1" x14ac:dyDescent="0.2">
      <c r="A279" s="10"/>
      <c r="B279" s="11"/>
      <c r="C279" s="12"/>
      <c r="D279" s="13"/>
      <c r="E279" s="14"/>
      <c r="F279" s="54"/>
      <c r="G279" s="25"/>
      <c r="H279" s="74"/>
      <c r="I279" s="73"/>
      <c r="J279" s="27" t="str">
        <f t="shared" si="8"/>
        <v/>
      </c>
      <c r="K279" s="21" t="str">
        <f t="shared" si="9"/>
        <v/>
      </c>
    </row>
    <row r="280" spans="1:11" ht="27" customHeight="1" x14ac:dyDescent="0.2">
      <c r="A280" s="10"/>
      <c r="B280" s="11"/>
      <c r="C280" s="12"/>
      <c r="D280" s="13"/>
      <c r="E280" s="14"/>
      <c r="F280" s="54"/>
      <c r="G280" s="25"/>
      <c r="H280" s="74"/>
      <c r="I280" s="73"/>
      <c r="J280" s="27" t="str">
        <f t="shared" si="8"/>
        <v/>
      </c>
      <c r="K280" s="21" t="str">
        <f t="shared" si="9"/>
        <v/>
      </c>
    </row>
    <row r="281" spans="1:11" ht="27" customHeight="1" x14ac:dyDescent="0.2">
      <c r="A281" s="10"/>
      <c r="B281" s="11"/>
      <c r="C281" s="12"/>
      <c r="D281" s="13"/>
      <c r="E281" s="14"/>
      <c r="F281" s="54"/>
      <c r="G281" s="25"/>
      <c r="H281" s="74"/>
      <c r="I281" s="73"/>
      <c r="J281" s="27" t="str">
        <f t="shared" si="8"/>
        <v/>
      </c>
      <c r="K281" s="21" t="str">
        <f t="shared" si="9"/>
        <v/>
      </c>
    </row>
    <row r="282" spans="1:11" ht="27" customHeight="1" x14ac:dyDescent="0.2">
      <c r="A282" s="10"/>
      <c r="B282" s="11"/>
      <c r="C282" s="12"/>
      <c r="D282" s="13"/>
      <c r="E282" s="14"/>
      <c r="F282" s="54"/>
      <c r="G282" s="25"/>
      <c r="H282" s="74"/>
      <c r="I282" s="73"/>
      <c r="J282" s="27" t="str">
        <f t="shared" si="8"/>
        <v/>
      </c>
      <c r="K282" s="21" t="str">
        <f t="shared" si="9"/>
        <v/>
      </c>
    </row>
    <row r="283" spans="1:11" ht="27" customHeight="1" x14ac:dyDescent="0.2">
      <c r="A283" s="10"/>
      <c r="B283" s="11"/>
      <c r="C283" s="12"/>
      <c r="D283" s="13"/>
      <c r="E283" s="14"/>
      <c r="F283" s="54"/>
      <c r="G283" s="25"/>
      <c r="H283" s="74"/>
      <c r="I283" s="73"/>
      <c r="J283" s="27" t="str">
        <f t="shared" si="8"/>
        <v/>
      </c>
      <c r="K283" s="21" t="str">
        <f t="shared" si="9"/>
        <v/>
      </c>
    </row>
    <row r="284" spans="1:11" ht="27" customHeight="1" x14ac:dyDescent="0.2">
      <c r="A284" s="10"/>
      <c r="B284" s="11"/>
      <c r="C284" s="12"/>
      <c r="D284" s="13"/>
      <c r="E284" s="14"/>
      <c r="F284" s="54"/>
      <c r="G284" s="25"/>
      <c r="H284" s="74"/>
      <c r="I284" s="73"/>
      <c r="J284" s="27" t="str">
        <f t="shared" si="8"/>
        <v/>
      </c>
      <c r="K284" s="21" t="str">
        <f t="shared" si="9"/>
        <v/>
      </c>
    </row>
    <row r="285" spans="1:11" ht="27" customHeight="1" x14ac:dyDescent="0.2">
      <c r="A285" s="10"/>
      <c r="B285" s="11"/>
      <c r="C285" s="12"/>
      <c r="D285" s="13"/>
      <c r="E285" s="14"/>
      <c r="F285" s="54"/>
      <c r="G285" s="25"/>
      <c r="H285" s="74"/>
      <c r="I285" s="73"/>
      <c r="J285" s="27" t="str">
        <f t="shared" si="8"/>
        <v/>
      </c>
      <c r="K285" s="21" t="str">
        <f t="shared" si="9"/>
        <v/>
      </c>
    </row>
    <row r="286" spans="1:11" ht="27" customHeight="1" x14ac:dyDescent="0.2">
      <c r="A286" s="10"/>
      <c r="B286" s="11"/>
      <c r="C286" s="12"/>
      <c r="D286" s="13"/>
      <c r="E286" s="14"/>
      <c r="F286" s="54"/>
      <c r="G286" s="25"/>
      <c r="H286" s="74"/>
      <c r="I286" s="73"/>
      <c r="J286" s="27" t="str">
        <f t="shared" si="8"/>
        <v/>
      </c>
      <c r="K286" s="21" t="str">
        <f t="shared" si="9"/>
        <v/>
      </c>
    </row>
    <row r="287" spans="1:11" ht="27" customHeight="1" x14ac:dyDescent="0.2">
      <c r="A287" s="10"/>
      <c r="B287" s="11"/>
      <c r="C287" s="12"/>
      <c r="D287" s="13"/>
      <c r="E287" s="14"/>
      <c r="F287" s="54"/>
      <c r="G287" s="25"/>
      <c r="H287" s="74"/>
      <c r="I287" s="73"/>
      <c r="J287" s="27" t="str">
        <f t="shared" si="8"/>
        <v/>
      </c>
      <c r="K287" s="21" t="str">
        <f t="shared" si="9"/>
        <v/>
      </c>
    </row>
    <row r="288" spans="1:11" ht="27" customHeight="1" x14ac:dyDescent="0.2">
      <c r="A288" s="10"/>
      <c r="B288" s="11"/>
      <c r="C288" s="12"/>
      <c r="D288" s="13"/>
      <c r="E288" s="14"/>
      <c r="F288" s="54"/>
      <c r="G288" s="25"/>
      <c r="H288" s="74"/>
      <c r="I288" s="73"/>
      <c r="J288" s="27" t="str">
        <f t="shared" si="8"/>
        <v/>
      </c>
      <c r="K288" s="21" t="str">
        <f t="shared" si="9"/>
        <v/>
      </c>
    </row>
    <row r="289" spans="1:11" ht="27" customHeight="1" x14ac:dyDescent="0.2">
      <c r="A289" s="10"/>
      <c r="B289" s="11"/>
      <c r="C289" s="12"/>
      <c r="D289" s="13"/>
      <c r="E289" s="14"/>
      <c r="F289" s="54"/>
      <c r="G289" s="25"/>
      <c r="H289" s="74"/>
      <c r="I289" s="73"/>
      <c r="J289" s="27" t="str">
        <f t="shared" si="8"/>
        <v/>
      </c>
      <c r="K289" s="21" t="str">
        <f t="shared" si="9"/>
        <v/>
      </c>
    </row>
    <row r="290" spans="1:11" ht="27" customHeight="1" x14ac:dyDescent="0.2">
      <c r="A290" s="10"/>
      <c r="B290" s="11"/>
      <c r="C290" s="12"/>
      <c r="D290" s="13"/>
      <c r="E290" s="14"/>
      <c r="F290" s="54"/>
      <c r="G290" s="25"/>
      <c r="H290" s="74"/>
      <c r="I290" s="73"/>
      <c r="J290" s="27" t="str">
        <f t="shared" si="8"/>
        <v/>
      </c>
      <c r="K290" s="21" t="str">
        <f t="shared" si="9"/>
        <v/>
      </c>
    </row>
    <row r="291" spans="1:11" ht="27" customHeight="1" x14ac:dyDescent="0.2">
      <c r="A291" s="10"/>
      <c r="B291" s="11"/>
      <c r="C291" s="12"/>
      <c r="D291" s="13"/>
      <c r="E291" s="14"/>
      <c r="F291" s="54"/>
      <c r="G291" s="25"/>
      <c r="H291" s="74"/>
      <c r="I291" s="73"/>
      <c r="J291" s="27" t="str">
        <f t="shared" si="8"/>
        <v/>
      </c>
      <c r="K291" s="21" t="str">
        <f t="shared" si="9"/>
        <v/>
      </c>
    </row>
    <row r="292" spans="1:11" ht="27" customHeight="1" x14ac:dyDescent="0.2">
      <c r="A292" s="10"/>
      <c r="B292" s="11"/>
      <c r="C292" s="12"/>
      <c r="D292" s="13"/>
      <c r="E292" s="14"/>
      <c r="F292" s="54"/>
      <c r="G292" s="25"/>
      <c r="H292" s="74"/>
      <c r="I292" s="73"/>
      <c r="J292" s="27" t="str">
        <f t="shared" si="8"/>
        <v/>
      </c>
      <c r="K292" s="21" t="str">
        <f t="shared" si="9"/>
        <v/>
      </c>
    </row>
    <row r="293" spans="1:11" ht="27" customHeight="1" x14ac:dyDescent="0.2">
      <c r="A293" s="10"/>
      <c r="B293" s="11"/>
      <c r="C293" s="12"/>
      <c r="D293" s="13"/>
      <c r="E293" s="14"/>
      <c r="F293" s="54"/>
      <c r="G293" s="25"/>
      <c r="H293" s="74"/>
      <c r="I293" s="73"/>
      <c r="J293" s="27" t="str">
        <f t="shared" si="8"/>
        <v/>
      </c>
      <c r="K293" s="21" t="str">
        <f t="shared" si="9"/>
        <v/>
      </c>
    </row>
    <row r="294" spans="1:11" ht="27" customHeight="1" x14ac:dyDescent="0.2">
      <c r="A294" s="10"/>
      <c r="B294" s="11"/>
      <c r="C294" s="12"/>
      <c r="D294" s="13"/>
      <c r="E294" s="14"/>
      <c r="F294" s="54"/>
      <c r="G294" s="25"/>
      <c r="H294" s="74"/>
      <c r="I294" s="73"/>
      <c r="J294" s="27" t="str">
        <f t="shared" si="8"/>
        <v/>
      </c>
      <c r="K294" s="21" t="str">
        <f t="shared" si="9"/>
        <v/>
      </c>
    </row>
    <row r="295" spans="1:11" ht="27" customHeight="1" x14ac:dyDescent="0.2">
      <c r="A295" s="10"/>
      <c r="B295" s="11"/>
      <c r="C295" s="12"/>
      <c r="D295" s="13"/>
      <c r="E295" s="14"/>
      <c r="F295" s="54"/>
      <c r="G295" s="25"/>
      <c r="H295" s="74"/>
      <c r="I295" s="73"/>
      <c r="J295" s="27" t="str">
        <f t="shared" si="8"/>
        <v/>
      </c>
      <c r="K295" s="21" t="str">
        <f t="shared" si="9"/>
        <v/>
      </c>
    </row>
    <row r="296" spans="1:11" ht="27" customHeight="1" x14ac:dyDescent="0.2">
      <c r="A296" s="10"/>
      <c r="B296" s="11"/>
      <c r="C296" s="12"/>
      <c r="D296" s="13"/>
      <c r="E296" s="14"/>
      <c r="F296" s="54"/>
      <c r="G296" s="25"/>
      <c r="H296" s="74"/>
      <c r="I296" s="73"/>
      <c r="J296" s="27" t="str">
        <f t="shared" si="8"/>
        <v/>
      </c>
      <c r="K296" s="21" t="str">
        <f t="shared" si="9"/>
        <v/>
      </c>
    </row>
    <row r="297" spans="1:11" ht="27" customHeight="1" x14ac:dyDescent="0.2">
      <c r="A297" s="10"/>
      <c r="B297" s="11"/>
      <c r="C297" s="12"/>
      <c r="D297" s="13"/>
      <c r="E297" s="14"/>
      <c r="F297" s="54"/>
      <c r="G297" s="25"/>
      <c r="H297" s="74"/>
      <c r="I297" s="73"/>
      <c r="J297" s="27" t="str">
        <f t="shared" si="8"/>
        <v/>
      </c>
      <c r="K297" s="21" t="str">
        <f t="shared" si="9"/>
        <v/>
      </c>
    </row>
    <row r="298" spans="1:11" ht="27" customHeight="1" x14ac:dyDescent="0.2">
      <c r="A298" s="10"/>
      <c r="B298" s="11"/>
      <c r="C298" s="12"/>
      <c r="D298" s="13"/>
      <c r="E298" s="14"/>
      <c r="F298" s="54"/>
      <c r="G298" s="25"/>
      <c r="H298" s="74"/>
      <c r="I298" s="73"/>
      <c r="J298" s="27" t="str">
        <f t="shared" si="8"/>
        <v/>
      </c>
      <c r="K298" s="21" t="str">
        <f t="shared" si="9"/>
        <v/>
      </c>
    </row>
    <row r="299" spans="1:11" ht="27" customHeight="1" x14ac:dyDescent="0.2">
      <c r="A299" s="10"/>
      <c r="B299" s="11"/>
      <c r="C299" s="12"/>
      <c r="D299" s="13"/>
      <c r="E299" s="14"/>
      <c r="F299" s="54"/>
      <c r="G299" s="25"/>
      <c r="H299" s="74"/>
      <c r="I299" s="73"/>
      <c r="J299" s="27" t="str">
        <f t="shared" si="8"/>
        <v/>
      </c>
      <c r="K299" s="21" t="str">
        <f t="shared" si="9"/>
        <v/>
      </c>
    </row>
    <row r="300" spans="1:11" ht="27" customHeight="1" x14ac:dyDescent="0.2">
      <c r="A300" s="10"/>
      <c r="B300" s="11"/>
      <c r="C300" s="12"/>
      <c r="D300" s="13"/>
      <c r="E300" s="14"/>
      <c r="F300" s="54"/>
      <c r="G300" s="25"/>
      <c r="H300" s="74"/>
      <c r="I300" s="73"/>
      <c r="J300" s="27" t="str">
        <f t="shared" si="8"/>
        <v/>
      </c>
      <c r="K300" s="21" t="str">
        <f t="shared" si="9"/>
        <v/>
      </c>
    </row>
    <row r="301" spans="1:11" ht="27" customHeight="1" x14ac:dyDescent="0.2">
      <c r="A301" s="10"/>
      <c r="B301" s="11"/>
      <c r="C301" s="12"/>
      <c r="D301" s="13"/>
      <c r="E301" s="14"/>
      <c r="F301" s="54"/>
      <c r="G301" s="25"/>
      <c r="H301" s="74"/>
      <c r="I301" s="73"/>
      <c r="J301" s="27" t="str">
        <f t="shared" si="8"/>
        <v/>
      </c>
      <c r="K301" s="21" t="str">
        <f t="shared" si="9"/>
        <v/>
      </c>
    </row>
    <row r="302" spans="1:11" ht="27" customHeight="1" x14ac:dyDescent="0.2">
      <c r="A302" s="10"/>
      <c r="B302" s="11"/>
      <c r="C302" s="12"/>
      <c r="D302" s="13"/>
      <c r="E302" s="14"/>
      <c r="F302" s="54"/>
      <c r="G302" s="25"/>
      <c r="H302" s="74"/>
      <c r="I302" s="73"/>
      <c r="J302" s="27" t="str">
        <f t="shared" si="8"/>
        <v/>
      </c>
      <c r="K302" s="21" t="str">
        <f t="shared" si="9"/>
        <v/>
      </c>
    </row>
    <row r="303" spans="1:11" ht="27" customHeight="1" x14ac:dyDescent="0.2">
      <c r="A303" s="10"/>
      <c r="B303" s="11"/>
      <c r="C303" s="12"/>
      <c r="D303" s="13"/>
      <c r="E303" s="14"/>
      <c r="F303" s="54"/>
      <c r="G303" s="25"/>
      <c r="H303" s="74"/>
      <c r="I303" s="73"/>
      <c r="J303" s="27" t="str">
        <f t="shared" si="8"/>
        <v/>
      </c>
      <c r="K303" s="21" t="str">
        <f t="shared" si="9"/>
        <v/>
      </c>
    </row>
    <row r="304" spans="1:11" ht="27" customHeight="1" x14ac:dyDescent="0.2">
      <c r="A304" s="10"/>
      <c r="B304" s="11"/>
      <c r="C304" s="12"/>
      <c r="D304" s="13"/>
      <c r="E304" s="14"/>
      <c r="F304" s="54"/>
      <c r="G304" s="25"/>
      <c r="H304" s="74"/>
      <c r="I304" s="73"/>
      <c r="J304" s="27" t="str">
        <f t="shared" si="8"/>
        <v/>
      </c>
      <c r="K304" s="21" t="str">
        <f t="shared" si="9"/>
        <v/>
      </c>
    </row>
    <row r="305" spans="1:11" ht="27" customHeight="1" x14ac:dyDescent="0.2">
      <c r="A305" s="10"/>
      <c r="B305" s="11"/>
      <c r="C305" s="12"/>
      <c r="D305" s="13"/>
      <c r="E305" s="14"/>
      <c r="F305" s="54"/>
      <c r="G305" s="25"/>
      <c r="H305" s="74"/>
      <c r="I305" s="73"/>
      <c r="J305" s="27" t="str">
        <f t="shared" si="8"/>
        <v/>
      </c>
      <c r="K305" s="21" t="str">
        <f t="shared" si="9"/>
        <v/>
      </c>
    </row>
    <row r="306" spans="1:11" ht="27" customHeight="1" x14ac:dyDescent="0.2">
      <c r="A306" s="10"/>
      <c r="B306" s="11"/>
      <c r="C306" s="12"/>
      <c r="D306" s="13"/>
      <c r="E306" s="14"/>
      <c r="F306" s="54"/>
      <c r="G306" s="25"/>
      <c r="H306" s="74"/>
      <c r="I306" s="73"/>
      <c r="J306" s="27" t="str">
        <f t="shared" si="8"/>
        <v/>
      </c>
      <c r="K306" s="21" t="str">
        <f t="shared" si="9"/>
        <v/>
      </c>
    </row>
    <row r="307" spans="1:11" ht="27" customHeight="1" x14ac:dyDescent="0.2">
      <c r="A307" s="10"/>
      <c r="B307" s="11"/>
      <c r="C307" s="12"/>
      <c r="D307" s="13"/>
      <c r="E307" s="14"/>
      <c r="F307" s="54"/>
      <c r="G307" s="25"/>
      <c r="H307" s="74"/>
      <c r="I307" s="73"/>
      <c r="J307" s="27" t="str">
        <f t="shared" si="8"/>
        <v/>
      </c>
      <c r="K307" s="21" t="str">
        <f t="shared" si="9"/>
        <v/>
      </c>
    </row>
    <row r="308" spans="1:11" ht="27" customHeight="1" x14ac:dyDescent="0.2">
      <c r="A308" s="10"/>
      <c r="B308" s="11"/>
      <c r="C308" s="12"/>
      <c r="D308" s="13"/>
      <c r="E308" s="14"/>
      <c r="F308" s="54"/>
      <c r="G308" s="25"/>
      <c r="H308" s="74"/>
      <c r="I308" s="73"/>
      <c r="J308" s="27" t="str">
        <f t="shared" si="8"/>
        <v/>
      </c>
      <c r="K308" s="21" t="str">
        <f t="shared" si="9"/>
        <v/>
      </c>
    </row>
    <row r="309" spans="1:11" ht="27" customHeight="1" x14ac:dyDescent="0.2">
      <c r="A309" s="10"/>
      <c r="B309" s="11"/>
      <c r="C309" s="12"/>
      <c r="D309" s="13"/>
      <c r="E309" s="14"/>
      <c r="F309" s="54"/>
      <c r="G309" s="25"/>
      <c r="H309" s="74"/>
      <c r="I309" s="73"/>
      <c r="J309" s="27" t="str">
        <f t="shared" si="8"/>
        <v/>
      </c>
      <c r="K309" s="21" t="str">
        <f t="shared" si="9"/>
        <v/>
      </c>
    </row>
    <row r="310" spans="1:11" ht="27" customHeight="1" x14ac:dyDescent="0.2">
      <c r="A310" s="10"/>
      <c r="B310" s="11"/>
      <c r="C310" s="12"/>
      <c r="D310" s="13"/>
      <c r="E310" s="14"/>
      <c r="F310" s="54"/>
      <c r="G310" s="25"/>
      <c r="H310" s="74"/>
      <c r="I310" s="73"/>
      <c r="J310" s="27" t="str">
        <f t="shared" si="8"/>
        <v/>
      </c>
      <c r="K310" s="21" t="str">
        <f t="shared" si="9"/>
        <v/>
      </c>
    </row>
    <row r="311" spans="1:11" ht="27" customHeight="1" x14ac:dyDescent="0.2">
      <c r="A311" s="10"/>
      <c r="B311" s="11"/>
      <c r="C311" s="12"/>
      <c r="D311" s="13"/>
      <c r="E311" s="14"/>
      <c r="F311" s="54"/>
      <c r="G311" s="25"/>
      <c r="H311" s="74"/>
      <c r="I311" s="73"/>
      <c r="J311" s="27" t="str">
        <f t="shared" si="8"/>
        <v/>
      </c>
      <c r="K311" s="21" t="str">
        <f t="shared" si="9"/>
        <v/>
      </c>
    </row>
    <row r="312" spans="1:11" ht="27" customHeight="1" x14ac:dyDescent="0.2">
      <c r="A312" s="10"/>
      <c r="B312" s="11"/>
      <c r="C312" s="12"/>
      <c r="D312" s="13"/>
      <c r="E312" s="14"/>
      <c r="F312" s="54"/>
      <c r="G312" s="25"/>
      <c r="H312" s="74"/>
      <c r="I312" s="73"/>
      <c r="J312" s="27" t="str">
        <f t="shared" si="8"/>
        <v/>
      </c>
      <c r="K312" s="21" t="str">
        <f t="shared" si="9"/>
        <v/>
      </c>
    </row>
    <row r="313" spans="1:11" ht="27" customHeight="1" x14ac:dyDescent="0.2">
      <c r="A313" s="10"/>
      <c r="B313" s="11"/>
      <c r="C313" s="12"/>
      <c r="D313" s="13"/>
      <c r="E313" s="14"/>
      <c r="F313" s="54"/>
      <c r="G313" s="25"/>
      <c r="H313" s="74"/>
      <c r="I313" s="73"/>
      <c r="J313" s="27" t="str">
        <f t="shared" si="8"/>
        <v/>
      </c>
      <c r="K313" s="21" t="str">
        <f t="shared" si="9"/>
        <v/>
      </c>
    </row>
    <row r="314" spans="1:11" ht="27" customHeight="1" x14ac:dyDescent="0.2">
      <c r="A314" s="10"/>
      <c r="B314" s="11"/>
      <c r="C314" s="12"/>
      <c r="D314" s="13"/>
      <c r="E314" s="14"/>
      <c r="F314" s="54"/>
      <c r="G314" s="25"/>
      <c r="H314" s="74"/>
      <c r="I314" s="73"/>
      <c r="J314" s="27" t="str">
        <f t="shared" si="8"/>
        <v/>
      </c>
      <c r="K314" s="21" t="str">
        <f t="shared" si="9"/>
        <v/>
      </c>
    </row>
    <row r="315" spans="1:11" ht="27" customHeight="1" x14ac:dyDescent="0.2">
      <c r="A315" s="10"/>
      <c r="B315" s="11"/>
      <c r="C315" s="12"/>
      <c r="D315" s="13"/>
      <c r="E315" s="14"/>
      <c r="F315" s="54"/>
      <c r="G315" s="25"/>
      <c r="H315" s="74"/>
      <c r="I315" s="73"/>
      <c r="J315" s="27" t="str">
        <f t="shared" si="8"/>
        <v/>
      </c>
      <c r="K315" s="21" t="str">
        <f t="shared" si="9"/>
        <v/>
      </c>
    </row>
    <row r="316" spans="1:11" ht="27" customHeight="1" x14ac:dyDescent="0.2">
      <c r="A316" s="10"/>
      <c r="B316" s="11"/>
      <c r="C316" s="12"/>
      <c r="D316" s="13"/>
      <c r="E316" s="14"/>
      <c r="F316" s="54"/>
      <c r="G316" s="25"/>
      <c r="H316" s="74"/>
      <c r="I316" s="73"/>
      <c r="J316" s="27" t="str">
        <f t="shared" si="8"/>
        <v/>
      </c>
      <c r="K316" s="21" t="str">
        <f t="shared" si="9"/>
        <v/>
      </c>
    </row>
    <row r="317" spans="1:11" ht="27" customHeight="1" x14ac:dyDescent="0.2">
      <c r="A317" s="10"/>
      <c r="B317" s="11"/>
      <c r="C317" s="12"/>
      <c r="D317" s="13"/>
      <c r="E317" s="14"/>
      <c r="F317" s="54"/>
      <c r="G317" s="25"/>
      <c r="H317" s="74"/>
      <c r="I317" s="73"/>
      <c r="J317" s="27" t="str">
        <f t="shared" si="8"/>
        <v/>
      </c>
      <c r="K317" s="21" t="str">
        <f t="shared" si="9"/>
        <v/>
      </c>
    </row>
    <row r="318" spans="1:11" ht="27" customHeight="1" x14ac:dyDescent="0.2">
      <c r="A318" s="10"/>
      <c r="B318" s="11"/>
      <c r="C318" s="12"/>
      <c r="D318" s="13"/>
      <c r="E318" s="14"/>
      <c r="F318" s="54"/>
      <c r="G318" s="25"/>
      <c r="H318" s="74"/>
      <c r="I318" s="73"/>
      <c r="J318" s="27" t="str">
        <f t="shared" si="8"/>
        <v/>
      </c>
      <c r="K318" s="21" t="str">
        <f t="shared" si="9"/>
        <v/>
      </c>
    </row>
    <row r="319" spans="1:11" ht="27" customHeight="1" x14ac:dyDescent="0.2">
      <c r="A319" s="10"/>
      <c r="B319" s="11"/>
      <c r="C319" s="12"/>
      <c r="D319" s="13"/>
      <c r="E319" s="14"/>
      <c r="F319" s="54"/>
      <c r="G319" s="25"/>
      <c r="H319" s="74"/>
      <c r="I319" s="73"/>
      <c r="J319" s="27" t="str">
        <f t="shared" si="8"/>
        <v/>
      </c>
      <c r="K319" s="21" t="str">
        <f t="shared" si="9"/>
        <v/>
      </c>
    </row>
    <row r="320" spans="1:11" ht="27" customHeight="1" x14ac:dyDescent="0.2">
      <c r="A320" s="10"/>
      <c r="B320" s="11"/>
      <c r="C320" s="12"/>
      <c r="D320" s="13"/>
      <c r="E320" s="14"/>
      <c r="F320" s="54"/>
      <c r="G320" s="25"/>
      <c r="H320" s="74"/>
      <c r="I320" s="73"/>
      <c r="J320" s="27" t="str">
        <f t="shared" si="8"/>
        <v/>
      </c>
      <c r="K320" s="21" t="str">
        <f t="shared" si="9"/>
        <v/>
      </c>
    </row>
    <row r="321" spans="1:11" ht="27" customHeight="1" x14ac:dyDescent="0.2">
      <c r="A321" s="10"/>
      <c r="B321" s="11"/>
      <c r="C321" s="12"/>
      <c r="D321" s="13"/>
      <c r="E321" s="14"/>
      <c r="F321" s="54"/>
      <c r="G321" s="25"/>
      <c r="H321" s="74"/>
      <c r="I321" s="73"/>
      <c r="J321" s="27" t="str">
        <f t="shared" si="8"/>
        <v/>
      </c>
      <c r="K321" s="21" t="str">
        <f t="shared" si="9"/>
        <v/>
      </c>
    </row>
    <row r="322" spans="1:11" ht="27" customHeight="1" x14ac:dyDescent="0.2">
      <c r="A322" s="10"/>
      <c r="B322" s="11"/>
      <c r="C322" s="12"/>
      <c r="D322" s="13"/>
      <c r="E322" s="14"/>
      <c r="F322" s="54"/>
      <c r="G322" s="25"/>
      <c r="H322" s="74"/>
      <c r="I322" s="73"/>
      <c r="J322" s="27" t="str">
        <f t="shared" si="8"/>
        <v/>
      </c>
      <c r="K322" s="21" t="str">
        <f t="shared" si="9"/>
        <v/>
      </c>
    </row>
    <row r="323" spans="1:11" ht="27" customHeight="1" x14ac:dyDescent="0.2">
      <c r="A323" s="10"/>
      <c r="B323" s="11"/>
      <c r="C323" s="12"/>
      <c r="D323" s="13"/>
      <c r="E323" s="14"/>
      <c r="F323" s="54"/>
      <c r="G323" s="25"/>
      <c r="H323" s="74"/>
      <c r="I323" s="73"/>
      <c r="J323" s="27" t="str">
        <f t="shared" ref="J323:J386" si="10">IF(LEN(F323)=0,"",IF(AND(LEN(F323)&gt;0,LEN($H$6)=0),LEFT($C$6,10),IF(LEN(F323)&gt;0,$H$6,"")))</f>
        <v/>
      </c>
      <c r="K323" s="21" t="str">
        <f t="shared" si="9"/>
        <v/>
      </c>
    </row>
    <row r="324" spans="1:11" ht="27" customHeight="1" x14ac:dyDescent="0.2">
      <c r="A324" s="10"/>
      <c r="B324" s="11"/>
      <c r="C324" s="12"/>
      <c r="D324" s="13"/>
      <c r="E324" s="14"/>
      <c r="F324" s="54"/>
      <c r="G324" s="25"/>
      <c r="H324" s="74"/>
      <c r="I324" s="73"/>
      <c r="J324" s="27" t="str">
        <f t="shared" si="10"/>
        <v/>
      </c>
      <c r="K324" s="21" t="str">
        <f t="shared" si="9"/>
        <v/>
      </c>
    </row>
    <row r="325" spans="1:11" ht="27" customHeight="1" x14ac:dyDescent="0.2">
      <c r="A325" s="10"/>
      <c r="B325" s="11"/>
      <c r="C325" s="12"/>
      <c r="D325" s="13"/>
      <c r="E325" s="14"/>
      <c r="F325" s="54"/>
      <c r="G325" s="25"/>
      <c r="H325" s="74"/>
      <c r="I325" s="73"/>
      <c r="J325" s="27" t="str">
        <f t="shared" si="10"/>
        <v/>
      </c>
      <c r="K325" s="21" t="str">
        <f t="shared" si="9"/>
        <v/>
      </c>
    </row>
    <row r="326" spans="1:11" ht="27" customHeight="1" x14ac:dyDescent="0.2">
      <c r="A326" s="10"/>
      <c r="B326" s="11"/>
      <c r="C326" s="12"/>
      <c r="D326" s="13"/>
      <c r="E326" s="14"/>
      <c r="F326" s="54"/>
      <c r="G326" s="25"/>
      <c r="H326" s="74"/>
      <c r="I326" s="73"/>
      <c r="J326" s="27" t="str">
        <f t="shared" si="10"/>
        <v/>
      </c>
      <c r="K326" s="21" t="str">
        <f t="shared" si="9"/>
        <v/>
      </c>
    </row>
    <row r="327" spans="1:11" ht="27" customHeight="1" x14ac:dyDescent="0.2">
      <c r="A327" s="10"/>
      <c r="B327" s="11"/>
      <c r="C327" s="12"/>
      <c r="D327" s="13"/>
      <c r="E327" s="14"/>
      <c r="F327" s="54"/>
      <c r="G327" s="25"/>
      <c r="H327" s="74"/>
      <c r="I327" s="73"/>
      <c r="J327" s="27" t="str">
        <f t="shared" si="10"/>
        <v/>
      </c>
      <c r="K327" s="21" t="str">
        <f t="shared" si="9"/>
        <v/>
      </c>
    </row>
    <row r="328" spans="1:11" ht="27" customHeight="1" x14ac:dyDescent="0.2">
      <c r="A328" s="10"/>
      <c r="B328" s="11"/>
      <c r="C328" s="12"/>
      <c r="D328" s="13"/>
      <c r="E328" s="14"/>
      <c r="F328" s="54"/>
      <c r="G328" s="25"/>
      <c r="H328" s="74"/>
      <c r="I328" s="73"/>
      <c r="J328" s="27" t="str">
        <f t="shared" si="10"/>
        <v/>
      </c>
      <c r="K328" s="21" t="str">
        <f t="shared" si="9"/>
        <v/>
      </c>
    </row>
    <row r="329" spans="1:11" ht="27" customHeight="1" x14ac:dyDescent="0.2">
      <c r="A329" s="10"/>
      <c r="B329" s="11"/>
      <c r="C329" s="12"/>
      <c r="D329" s="13"/>
      <c r="E329" s="14"/>
      <c r="F329" s="54"/>
      <c r="G329" s="25"/>
      <c r="H329" s="74"/>
      <c r="I329" s="73"/>
      <c r="J329" s="27" t="str">
        <f t="shared" si="10"/>
        <v/>
      </c>
      <c r="K329" s="21" t="str">
        <f t="shared" si="9"/>
        <v/>
      </c>
    </row>
    <row r="330" spans="1:11" ht="27" customHeight="1" x14ac:dyDescent="0.2">
      <c r="A330" s="10"/>
      <c r="B330" s="11"/>
      <c r="C330" s="12"/>
      <c r="D330" s="13"/>
      <c r="E330" s="14"/>
      <c r="F330" s="54"/>
      <c r="G330" s="25"/>
      <c r="H330" s="74"/>
      <c r="I330" s="73"/>
      <c r="J330" s="27" t="str">
        <f t="shared" si="10"/>
        <v/>
      </c>
      <c r="K330" s="21" t="str">
        <f t="shared" si="9"/>
        <v/>
      </c>
    </row>
    <row r="331" spans="1:11" ht="27" customHeight="1" x14ac:dyDescent="0.2">
      <c r="A331" s="10"/>
      <c r="B331" s="11"/>
      <c r="C331" s="12"/>
      <c r="D331" s="13"/>
      <c r="E331" s="14"/>
      <c r="F331" s="54"/>
      <c r="G331" s="25"/>
      <c r="H331" s="74"/>
      <c r="I331" s="73"/>
      <c r="J331" s="27" t="str">
        <f t="shared" si="10"/>
        <v/>
      </c>
      <c r="K331" s="21" t="str">
        <f t="shared" si="9"/>
        <v/>
      </c>
    </row>
    <row r="332" spans="1:11" ht="27" customHeight="1" x14ac:dyDescent="0.2">
      <c r="A332" s="10"/>
      <c r="B332" s="11"/>
      <c r="C332" s="12"/>
      <c r="D332" s="13"/>
      <c r="E332" s="14"/>
      <c r="F332" s="54"/>
      <c r="G332" s="25"/>
      <c r="H332" s="74"/>
      <c r="I332" s="73"/>
      <c r="J332" s="27" t="str">
        <f t="shared" si="10"/>
        <v/>
      </c>
      <c r="K332" s="21" t="str">
        <f t="shared" ref="K332:K395" si="11">IF(AND(ISNUMBER(F332)=FALSE,LEN(A332)&gt;0),0,IF(OR(LEN(F332)=0,F332="Gebot in € je fm",ISNUMBER(F332)=FALSE),"",E332*F332))</f>
        <v/>
      </c>
    </row>
    <row r="333" spans="1:11" ht="27" customHeight="1" x14ac:dyDescent="0.2">
      <c r="A333" s="10"/>
      <c r="B333" s="11"/>
      <c r="C333" s="12"/>
      <c r="D333" s="13"/>
      <c r="E333" s="14"/>
      <c r="F333" s="54"/>
      <c r="G333" s="25"/>
      <c r="H333" s="74"/>
      <c r="I333" s="73"/>
      <c r="J333" s="27" t="str">
        <f t="shared" si="10"/>
        <v/>
      </c>
      <c r="K333" s="21" t="str">
        <f t="shared" si="11"/>
        <v/>
      </c>
    </row>
    <row r="334" spans="1:11" ht="27" customHeight="1" x14ac:dyDescent="0.2">
      <c r="A334" s="10"/>
      <c r="B334" s="11"/>
      <c r="C334" s="12"/>
      <c r="D334" s="13"/>
      <c r="E334" s="14"/>
      <c r="F334" s="54"/>
      <c r="G334" s="25"/>
      <c r="H334" s="74"/>
      <c r="I334" s="73"/>
      <c r="J334" s="27" t="str">
        <f t="shared" si="10"/>
        <v/>
      </c>
      <c r="K334" s="21" t="str">
        <f t="shared" si="11"/>
        <v/>
      </c>
    </row>
    <row r="335" spans="1:11" ht="27" customHeight="1" x14ac:dyDescent="0.2">
      <c r="A335" s="10"/>
      <c r="B335" s="11"/>
      <c r="C335" s="12"/>
      <c r="D335" s="13"/>
      <c r="E335" s="14"/>
      <c r="F335" s="54"/>
      <c r="G335" s="25"/>
      <c r="H335" s="74"/>
      <c r="I335" s="73"/>
      <c r="J335" s="27" t="str">
        <f t="shared" si="10"/>
        <v/>
      </c>
      <c r="K335" s="21" t="str">
        <f t="shared" si="11"/>
        <v/>
      </c>
    </row>
    <row r="336" spans="1:11" ht="27" customHeight="1" x14ac:dyDescent="0.2">
      <c r="A336" s="10"/>
      <c r="B336" s="11"/>
      <c r="C336" s="12"/>
      <c r="D336" s="13"/>
      <c r="E336" s="14"/>
      <c r="F336" s="54"/>
      <c r="G336" s="25"/>
      <c r="H336" s="74"/>
      <c r="I336" s="73"/>
      <c r="J336" s="27" t="str">
        <f t="shared" si="10"/>
        <v/>
      </c>
      <c r="K336" s="21" t="str">
        <f t="shared" si="11"/>
        <v/>
      </c>
    </row>
    <row r="337" spans="1:11" ht="27" customHeight="1" x14ac:dyDescent="0.2">
      <c r="A337" s="10"/>
      <c r="B337" s="11"/>
      <c r="C337" s="12"/>
      <c r="D337" s="13"/>
      <c r="E337" s="14"/>
      <c r="F337" s="54"/>
      <c r="G337" s="25"/>
      <c r="H337" s="74"/>
      <c r="I337" s="73"/>
      <c r="J337" s="27" t="str">
        <f t="shared" si="10"/>
        <v/>
      </c>
      <c r="K337" s="21" t="str">
        <f t="shared" si="11"/>
        <v/>
      </c>
    </row>
    <row r="338" spans="1:11" ht="27" customHeight="1" x14ac:dyDescent="0.2">
      <c r="A338" s="10"/>
      <c r="B338" s="11"/>
      <c r="C338" s="12"/>
      <c r="D338" s="13"/>
      <c r="E338" s="14"/>
      <c r="F338" s="54"/>
      <c r="G338" s="25"/>
      <c r="H338" s="74"/>
      <c r="I338" s="73"/>
      <c r="J338" s="27" t="str">
        <f t="shared" si="10"/>
        <v/>
      </c>
      <c r="K338" s="21" t="str">
        <f t="shared" si="11"/>
        <v/>
      </c>
    </row>
    <row r="339" spans="1:11" ht="27" customHeight="1" x14ac:dyDescent="0.2">
      <c r="A339" s="10"/>
      <c r="B339" s="11"/>
      <c r="C339" s="12"/>
      <c r="D339" s="13"/>
      <c r="E339" s="14"/>
      <c r="F339" s="54"/>
      <c r="G339" s="25"/>
      <c r="H339" s="74"/>
      <c r="I339" s="73"/>
      <c r="J339" s="27" t="str">
        <f t="shared" si="10"/>
        <v/>
      </c>
      <c r="K339" s="21" t="str">
        <f t="shared" si="11"/>
        <v/>
      </c>
    </row>
    <row r="340" spans="1:11" ht="27" customHeight="1" x14ac:dyDescent="0.2">
      <c r="A340" s="10"/>
      <c r="B340" s="11"/>
      <c r="C340" s="12"/>
      <c r="D340" s="13"/>
      <c r="E340" s="14"/>
      <c r="F340" s="54"/>
      <c r="G340" s="25"/>
      <c r="H340" s="74"/>
      <c r="I340" s="73"/>
      <c r="J340" s="27" t="str">
        <f t="shared" si="10"/>
        <v/>
      </c>
      <c r="K340" s="21" t="str">
        <f t="shared" si="11"/>
        <v/>
      </c>
    </row>
    <row r="341" spans="1:11" ht="27" customHeight="1" x14ac:dyDescent="0.2">
      <c r="A341" s="10"/>
      <c r="B341" s="11"/>
      <c r="C341" s="12"/>
      <c r="D341" s="13"/>
      <c r="E341" s="14"/>
      <c r="F341" s="54"/>
      <c r="G341" s="25"/>
      <c r="H341" s="74"/>
      <c r="I341" s="73"/>
      <c r="J341" s="27" t="str">
        <f t="shared" si="10"/>
        <v/>
      </c>
      <c r="K341" s="21" t="str">
        <f t="shared" si="11"/>
        <v/>
      </c>
    </row>
    <row r="342" spans="1:11" ht="27" customHeight="1" x14ac:dyDescent="0.2">
      <c r="A342" s="10"/>
      <c r="B342" s="11"/>
      <c r="C342" s="12"/>
      <c r="D342" s="13"/>
      <c r="E342" s="14"/>
      <c r="F342" s="54"/>
      <c r="G342" s="25"/>
      <c r="H342" s="74"/>
      <c r="I342" s="73"/>
      <c r="J342" s="27" t="str">
        <f t="shared" si="10"/>
        <v/>
      </c>
      <c r="K342" s="21" t="str">
        <f t="shared" si="11"/>
        <v/>
      </c>
    </row>
    <row r="343" spans="1:11" ht="27" customHeight="1" x14ac:dyDescent="0.2">
      <c r="A343" s="10"/>
      <c r="B343" s="11"/>
      <c r="C343" s="12"/>
      <c r="D343" s="13"/>
      <c r="E343" s="14"/>
      <c r="F343" s="54"/>
      <c r="G343" s="25"/>
      <c r="H343" s="74"/>
      <c r="I343" s="73"/>
      <c r="J343" s="27" t="str">
        <f t="shared" si="10"/>
        <v/>
      </c>
      <c r="K343" s="21" t="str">
        <f t="shared" si="11"/>
        <v/>
      </c>
    </row>
    <row r="344" spans="1:11" ht="27" customHeight="1" x14ac:dyDescent="0.2">
      <c r="A344" s="10"/>
      <c r="B344" s="11"/>
      <c r="C344" s="12"/>
      <c r="D344" s="13"/>
      <c r="E344" s="14"/>
      <c r="F344" s="54"/>
      <c r="G344" s="25"/>
      <c r="H344" s="74"/>
      <c r="I344" s="73"/>
      <c r="J344" s="27" t="str">
        <f t="shared" si="10"/>
        <v/>
      </c>
      <c r="K344" s="21" t="str">
        <f t="shared" si="11"/>
        <v/>
      </c>
    </row>
    <row r="345" spans="1:11" ht="27" customHeight="1" x14ac:dyDescent="0.2">
      <c r="A345" s="10"/>
      <c r="B345" s="11"/>
      <c r="C345" s="12"/>
      <c r="D345" s="13"/>
      <c r="E345" s="14"/>
      <c r="F345" s="54"/>
      <c r="G345" s="25"/>
      <c r="H345" s="74"/>
      <c r="I345" s="73"/>
      <c r="J345" s="27" t="str">
        <f t="shared" si="10"/>
        <v/>
      </c>
      <c r="K345" s="21" t="str">
        <f t="shared" si="11"/>
        <v/>
      </c>
    </row>
    <row r="346" spans="1:11" ht="27" customHeight="1" x14ac:dyDescent="0.2">
      <c r="A346" s="10"/>
      <c r="B346" s="11"/>
      <c r="C346" s="12"/>
      <c r="D346" s="13"/>
      <c r="E346" s="14"/>
      <c r="F346" s="54"/>
      <c r="G346" s="25"/>
      <c r="H346" s="74"/>
      <c r="I346" s="73"/>
      <c r="J346" s="27" t="str">
        <f t="shared" si="10"/>
        <v/>
      </c>
      <c r="K346" s="21" t="str">
        <f t="shared" si="11"/>
        <v/>
      </c>
    </row>
    <row r="347" spans="1:11" ht="27" customHeight="1" x14ac:dyDescent="0.2">
      <c r="A347" s="10"/>
      <c r="B347" s="11"/>
      <c r="C347" s="12"/>
      <c r="D347" s="13"/>
      <c r="E347" s="14"/>
      <c r="F347" s="54"/>
      <c r="G347" s="25"/>
      <c r="H347" s="74"/>
      <c r="I347" s="73"/>
      <c r="J347" s="27" t="str">
        <f t="shared" si="10"/>
        <v/>
      </c>
      <c r="K347" s="21" t="str">
        <f t="shared" si="11"/>
        <v/>
      </c>
    </row>
    <row r="348" spans="1:11" ht="27" customHeight="1" x14ac:dyDescent="0.2">
      <c r="A348" s="10"/>
      <c r="B348" s="11"/>
      <c r="C348" s="12"/>
      <c r="D348" s="13"/>
      <c r="E348" s="14"/>
      <c r="F348" s="54"/>
      <c r="G348" s="25"/>
      <c r="H348" s="74"/>
      <c r="I348" s="73"/>
      <c r="J348" s="27" t="str">
        <f t="shared" si="10"/>
        <v/>
      </c>
      <c r="K348" s="21" t="str">
        <f t="shared" si="11"/>
        <v/>
      </c>
    </row>
    <row r="349" spans="1:11" ht="27" customHeight="1" x14ac:dyDescent="0.2">
      <c r="A349" s="10"/>
      <c r="B349" s="11"/>
      <c r="C349" s="12"/>
      <c r="D349" s="13"/>
      <c r="E349" s="14"/>
      <c r="F349" s="54"/>
      <c r="G349" s="25"/>
      <c r="H349" s="74"/>
      <c r="I349" s="73"/>
      <c r="J349" s="27" t="str">
        <f t="shared" si="10"/>
        <v/>
      </c>
      <c r="K349" s="21" t="str">
        <f t="shared" si="11"/>
        <v/>
      </c>
    </row>
    <row r="350" spans="1:11" ht="27" customHeight="1" x14ac:dyDescent="0.2">
      <c r="A350" s="10"/>
      <c r="B350" s="11"/>
      <c r="C350" s="12"/>
      <c r="D350" s="13"/>
      <c r="E350" s="14"/>
      <c r="F350" s="54"/>
      <c r="G350" s="25"/>
      <c r="H350" s="74"/>
      <c r="I350" s="73"/>
      <c r="J350" s="27" t="str">
        <f t="shared" si="10"/>
        <v/>
      </c>
      <c r="K350" s="21" t="str">
        <f t="shared" si="11"/>
        <v/>
      </c>
    </row>
    <row r="351" spans="1:11" ht="27" customHeight="1" x14ac:dyDescent="0.2">
      <c r="A351" s="10"/>
      <c r="B351" s="11"/>
      <c r="C351" s="12"/>
      <c r="D351" s="13"/>
      <c r="E351" s="14"/>
      <c r="F351" s="54"/>
      <c r="G351" s="25"/>
      <c r="H351" s="74"/>
      <c r="I351" s="73"/>
      <c r="J351" s="27" t="str">
        <f t="shared" si="10"/>
        <v/>
      </c>
      <c r="K351" s="21" t="str">
        <f t="shared" si="11"/>
        <v/>
      </c>
    </row>
    <row r="352" spans="1:11" ht="27" customHeight="1" x14ac:dyDescent="0.2">
      <c r="A352" s="10"/>
      <c r="B352" s="11"/>
      <c r="C352" s="12"/>
      <c r="D352" s="13"/>
      <c r="E352" s="14"/>
      <c r="F352" s="54"/>
      <c r="G352" s="25"/>
      <c r="H352" s="74"/>
      <c r="I352" s="73"/>
      <c r="J352" s="27" t="str">
        <f t="shared" si="10"/>
        <v/>
      </c>
      <c r="K352" s="21" t="str">
        <f t="shared" si="11"/>
        <v/>
      </c>
    </row>
    <row r="353" spans="1:11" ht="27" customHeight="1" x14ac:dyDescent="0.2">
      <c r="A353" s="10"/>
      <c r="B353" s="11"/>
      <c r="C353" s="12"/>
      <c r="D353" s="13"/>
      <c r="E353" s="14"/>
      <c r="F353" s="54"/>
      <c r="G353" s="25"/>
      <c r="H353" s="74"/>
      <c r="I353" s="73"/>
      <c r="J353" s="27" t="str">
        <f t="shared" si="10"/>
        <v/>
      </c>
      <c r="K353" s="21" t="str">
        <f t="shared" si="11"/>
        <v/>
      </c>
    </row>
    <row r="354" spans="1:11" ht="27" customHeight="1" x14ac:dyDescent="0.2">
      <c r="A354" s="10"/>
      <c r="B354" s="11"/>
      <c r="C354" s="12"/>
      <c r="D354" s="13"/>
      <c r="E354" s="14"/>
      <c r="F354" s="54"/>
      <c r="G354" s="25"/>
      <c r="H354" s="74"/>
      <c r="I354" s="73"/>
      <c r="J354" s="27" t="str">
        <f t="shared" si="10"/>
        <v/>
      </c>
      <c r="K354" s="21" t="str">
        <f t="shared" si="11"/>
        <v/>
      </c>
    </row>
    <row r="355" spans="1:11" ht="27" customHeight="1" x14ac:dyDescent="0.2">
      <c r="A355" s="10"/>
      <c r="B355" s="11"/>
      <c r="C355" s="12"/>
      <c r="D355" s="13"/>
      <c r="E355" s="14"/>
      <c r="F355" s="54"/>
      <c r="G355" s="25"/>
      <c r="H355" s="74"/>
      <c r="I355" s="73"/>
      <c r="J355" s="27" t="str">
        <f t="shared" si="10"/>
        <v/>
      </c>
      <c r="K355" s="21" t="str">
        <f t="shared" si="11"/>
        <v/>
      </c>
    </row>
    <row r="356" spans="1:11" ht="27" customHeight="1" x14ac:dyDescent="0.2">
      <c r="A356" s="10"/>
      <c r="B356" s="11"/>
      <c r="C356" s="12"/>
      <c r="D356" s="13"/>
      <c r="E356" s="14"/>
      <c r="F356" s="54"/>
      <c r="G356" s="25"/>
      <c r="H356" s="74"/>
      <c r="I356" s="73"/>
      <c r="J356" s="27" t="str">
        <f t="shared" si="10"/>
        <v/>
      </c>
      <c r="K356" s="21" t="str">
        <f t="shared" si="11"/>
        <v/>
      </c>
    </row>
    <row r="357" spans="1:11" ht="27" customHeight="1" x14ac:dyDescent="0.2">
      <c r="A357" s="10"/>
      <c r="B357" s="11"/>
      <c r="C357" s="12"/>
      <c r="D357" s="13"/>
      <c r="E357" s="14"/>
      <c r="F357" s="54"/>
      <c r="G357" s="25"/>
      <c r="H357" s="74"/>
      <c r="I357" s="73"/>
      <c r="J357" s="27" t="str">
        <f t="shared" si="10"/>
        <v/>
      </c>
      <c r="K357" s="21" t="str">
        <f t="shared" si="11"/>
        <v/>
      </c>
    </row>
    <row r="358" spans="1:11" ht="27" customHeight="1" x14ac:dyDescent="0.2">
      <c r="A358" s="10"/>
      <c r="B358" s="11"/>
      <c r="C358" s="12"/>
      <c r="D358" s="13"/>
      <c r="E358" s="14"/>
      <c r="F358" s="54"/>
      <c r="G358" s="25"/>
      <c r="H358" s="74"/>
      <c r="I358" s="73"/>
      <c r="J358" s="27" t="str">
        <f t="shared" si="10"/>
        <v/>
      </c>
      <c r="K358" s="21" t="str">
        <f t="shared" si="11"/>
        <v/>
      </c>
    </row>
    <row r="359" spans="1:11" ht="27" customHeight="1" x14ac:dyDescent="0.2">
      <c r="A359" s="10"/>
      <c r="B359" s="11"/>
      <c r="C359" s="12"/>
      <c r="D359" s="13"/>
      <c r="E359" s="14"/>
      <c r="F359" s="54"/>
      <c r="G359" s="25"/>
      <c r="H359" s="74"/>
      <c r="I359" s="73"/>
      <c r="J359" s="27" t="str">
        <f t="shared" si="10"/>
        <v/>
      </c>
      <c r="K359" s="21" t="str">
        <f t="shared" si="11"/>
        <v/>
      </c>
    </row>
    <row r="360" spans="1:11" ht="27" customHeight="1" x14ac:dyDescent="0.2">
      <c r="A360" s="10"/>
      <c r="B360" s="11"/>
      <c r="C360" s="12"/>
      <c r="D360" s="13"/>
      <c r="E360" s="14"/>
      <c r="F360" s="54"/>
      <c r="G360" s="25"/>
      <c r="H360" s="74"/>
      <c r="I360" s="73"/>
      <c r="J360" s="27" t="str">
        <f t="shared" si="10"/>
        <v/>
      </c>
      <c r="K360" s="21" t="str">
        <f t="shared" si="11"/>
        <v/>
      </c>
    </row>
    <row r="361" spans="1:11" ht="27" customHeight="1" x14ac:dyDescent="0.2">
      <c r="A361" s="10"/>
      <c r="B361" s="11"/>
      <c r="C361" s="12"/>
      <c r="D361" s="13"/>
      <c r="E361" s="14"/>
      <c r="F361" s="54"/>
      <c r="G361" s="25"/>
      <c r="H361" s="74"/>
      <c r="I361" s="73"/>
      <c r="J361" s="27" t="str">
        <f t="shared" si="10"/>
        <v/>
      </c>
      <c r="K361" s="21" t="str">
        <f t="shared" si="11"/>
        <v/>
      </c>
    </row>
    <row r="362" spans="1:11" ht="27" customHeight="1" x14ac:dyDescent="0.2">
      <c r="A362" s="10"/>
      <c r="B362" s="11"/>
      <c r="C362" s="12"/>
      <c r="D362" s="13"/>
      <c r="E362" s="14"/>
      <c r="F362" s="54"/>
      <c r="G362" s="25"/>
      <c r="H362" s="74"/>
      <c r="I362" s="73"/>
      <c r="J362" s="27" t="str">
        <f t="shared" si="10"/>
        <v/>
      </c>
      <c r="K362" s="21" t="str">
        <f t="shared" si="11"/>
        <v/>
      </c>
    </row>
    <row r="363" spans="1:11" ht="27" customHeight="1" x14ac:dyDescent="0.2">
      <c r="A363" s="10"/>
      <c r="B363" s="11"/>
      <c r="C363" s="12"/>
      <c r="D363" s="13"/>
      <c r="E363" s="14"/>
      <c r="F363" s="54"/>
      <c r="G363" s="25"/>
      <c r="H363" s="74"/>
      <c r="I363" s="73"/>
      <c r="J363" s="27" t="str">
        <f t="shared" si="10"/>
        <v/>
      </c>
      <c r="K363" s="21" t="str">
        <f t="shared" si="11"/>
        <v/>
      </c>
    </row>
    <row r="364" spans="1:11" ht="27" customHeight="1" x14ac:dyDescent="0.2">
      <c r="A364" s="10"/>
      <c r="B364" s="11"/>
      <c r="C364" s="12"/>
      <c r="D364" s="13"/>
      <c r="E364" s="14"/>
      <c r="F364" s="54"/>
      <c r="G364" s="25"/>
      <c r="H364" s="74"/>
      <c r="I364" s="73"/>
      <c r="J364" s="27" t="str">
        <f t="shared" si="10"/>
        <v/>
      </c>
      <c r="K364" s="21" t="str">
        <f t="shared" si="11"/>
        <v/>
      </c>
    </row>
    <row r="365" spans="1:11" ht="27" customHeight="1" x14ac:dyDescent="0.2">
      <c r="A365" s="10"/>
      <c r="B365" s="11"/>
      <c r="C365" s="12"/>
      <c r="D365" s="13"/>
      <c r="E365" s="14"/>
      <c r="F365" s="54"/>
      <c r="G365" s="25"/>
      <c r="H365" s="74"/>
      <c r="I365" s="73"/>
      <c r="J365" s="27" t="str">
        <f t="shared" si="10"/>
        <v/>
      </c>
      <c r="K365" s="21" t="str">
        <f t="shared" si="11"/>
        <v/>
      </c>
    </row>
    <row r="366" spans="1:11" ht="27" customHeight="1" x14ac:dyDescent="0.2">
      <c r="A366" s="10"/>
      <c r="B366" s="11"/>
      <c r="C366" s="12"/>
      <c r="D366" s="13"/>
      <c r="E366" s="14"/>
      <c r="F366" s="54"/>
      <c r="G366" s="25"/>
      <c r="H366" s="74"/>
      <c r="I366" s="73"/>
      <c r="J366" s="27" t="str">
        <f t="shared" si="10"/>
        <v/>
      </c>
      <c r="K366" s="21" t="str">
        <f t="shared" si="11"/>
        <v/>
      </c>
    </row>
    <row r="367" spans="1:11" ht="27" customHeight="1" x14ac:dyDescent="0.2">
      <c r="A367" s="10"/>
      <c r="B367" s="11"/>
      <c r="C367" s="12"/>
      <c r="D367" s="13"/>
      <c r="E367" s="14"/>
      <c r="F367" s="54"/>
      <c r="G367" s="25"/>
      <c r="H367" s="74"/>
      <c r="I367" s="73"/>
      <c r="J367" s="27" t="str">
        <f t="shared" si="10"/>
        <v/>
      </c>
      <c r="K367" s="21" t="str">
        <f t="shared" si="11"/>
        <v/>
      </c>
    </row>
    <row r="368" spans="1:11" ht="27" customHeight="1" x14ac:dyDescent="0.2">
      <c r="A368" s="10"/>
      <c r="B368" s="11"/>
      <c r="C368" s="12"/>
      <c r="D368" s="13"/>
      <c r="E368" s="14"/>
      <c r="F368" s="54"/>
      <c r="G368" s="25"/>
      <c r="H368" s="74"/>
      <c r="I368" s="73"/>
      <c r="J368" s="27" t="str">
        <f t="shared" si="10"/>
        <v/>
      </c>
      <c r="K368" s="21" t="str">
        <f t="shared" si="11"/>
        <v/>
      </c>
    </row>
    <row r="369" spans="1:11" ht="27" customHeight="1" x14ac:dyDescent="0.2">
      <c r="A369" s="10"/>
      <c r="B369" s="11"/>
      <c r="C369" s="12"/>
      <c r="D369" s="13"/>
      <c r="E369" s="14"/>
      <c r="F369" s="54"/>
      <c r="G369" s="25"/>
      <c r="H369" s="74"/>
      <c r="I369" s="73"/>
      <c r="J369" s="27" t="str">
        <f t="shared" si="10"/>
        <v/>
      </c>
      <c r="K369" s="21" t="str">
        <f t="shared" si="11"/>
        <v/>
      </c>
    </row>
    <row r="370" spans="1:11" ht="27" customHeight="1" x14ac:dyDescent="0.2">
      <c r="A370" s="10"/>
      <c r="B370" s="11"/>
      <c r="C370" s="12"/>
      <c r="D370" s="13"/>
      <c r="E370" s="14"/>
      <c r="F370" s="54"/>
      <c r="G370" s="25"/>
      <c r="H370" s="74"/>
      <c r="I370" s="73"/>
      <c r="J370" s="27" t="str">
        <f t="shared" si="10"/>
        <v/>
      </c>
      <c r="K370" s="21" t="str">
        <f t="shared" si="11"/>
        <v/>
      </c>
    </row>
    <row r="371" spans="1:11" ht="27" customHeight="1" x14ac:dyDescent="0.2">
      <c r="A371" s="10"/>
      <c r="B371" s="11"/>
      <c r="C371" s="12"/>
      <c r="D371" s="13"/>
      <c r="E371" s="14"/>
      <c r="F371" s="54"/>
      <c r="G371" s="25"/>
      <c r="H371" s="74"/>
      <c r="I371" s="73"/>
      <c r="J371" s="27" t="str">
        <f t="shared" si="10"/>
        <v/>
      </c>
      <c r="K371" s="21" t="str">
        <f t="shared" si="11"/>
        <v/>
      </c>
    </row>
    <row r="372" spans="1:11" ht="27" customHeight="1" x14ac:dyDescent="0.2">
      <c r="A372" s="10"/>
      <c r="B372" s="11"/>
      <c r="C372" s="12"/>
      <c r="D372" s="13"/>
      <c r="E372" s="14"/>
      <c r="F372" s="54"/>
      <c r="G372" s="25"/>
      <c r="H372" s="74"/>
      <c r="I372" s="73"/>
      <c r="J372" s="27" t="str">
        <f t="shared" si="10"/>
        <v/>
      </c>
      <c r="K372" s="21" t="str">
        <f t="shared" si="11"/>
        <v/>
      </c>
    </row>
    <row r="373" spans="1:11" ht="27" customHeight="1" x14ac:dyDescent="0.2">
      <c r="A373" s="10"/>
      <c r="B373" s="11"/>
      <c r="C373" s="12"/>
      <c r="D373" s="13"/>
      <c r="E373" s="14"/>
      <c r="F373" s="54"/>
      <c r="G373" s="25"/>
      <c r="H373" s="74"/>
      <c r="I373" s="73"/>
      <c r="J373" s="27" t="str">
        <f t="shared" si="10"/>
        <v/>
      </c>
      <c r="K373" s="21" t="str">
        <f t="shared" si="11"/>
        <v/>
      </c>
    </row>
    <row r="374" spans="1:11" ht="27" customHeight="1" x14ac:dyDescent="0.2">
      <c r="A374" s="10"/>
      <c r="B374" s="11"/>
      <c r="C374" s="12"/>
      <c r="D374" s="13"/>
      <c r="E374" s="14"/>
      <c r="F374" s="54"/>
      <c r="G374" s="25"/>
      <c r="H374" s="74"/>
      <c r="I374" s="73"/>
      <c r="J374" s="27" t="str">
        <f t="shared" si="10"/>
        <v/>
      </c>
      <c r="K374" s="21" t="str">
        <f t="shared" si="11"/>
        <v/>
      </c>
    </row>
    <row r="375" spans="1:11" ht="27" customHeight="1" x14ac:dyDescent="0.2">
      <c r="A375" s="10"/>
      <c r="B375" s="11"/>
      <c r="C375" s="12"/>
      <c r="D375" s="13"/>
      <c r="E375" s="14"/>
      <c r="F375" s="54"/>
      <c r="G375" s="25"/>
      <c r="H375" s="74"/>
      <c r="I375" s="73"/>
      <c r="J375" s="27" t="str">
        <f t="shared" si="10"/>
        <v/>
      </c>
      <c r="K375" s="21" t="str">
        <f t="shared" si="11"/>
        <v/>
      </c>
    </row>
    <row r="376" spans="1:11" ht="27" customHeight="1" x14ac:dyDescent="0.2">
      <c r="A376" s="10"/>
      <c r="B376" s="11"/>
      <c r="C376" s="12"/>
      <c r="D376" s="13"/>
      <c r="E376" s="14"/>
      <c r="F376" s="54"/>
      <c r="G376" s="25"/>
      <c r="H376" s="74"/>
      <c r="I376" s="73"/>
      <c r="J376" s="27" t="str">
        <f t="shared" si="10"/>
        <v/>
      </c>
      <c r="K376" s="21" t="str">
        <f t="shared" si="11"/>
        <v/>
      </c>
    </row>
    <row r="377" spans="1:11" ht="27" customHeight="1" x14ac:dyDescent="0.2">
      <c r="A377" s="10"/>
      <c r="B377" s="11"/>
      <c r="C377" s="12"/>
      <c r="D377" s="13"/>
      <c r="E377" s="14"/>
      <c r="F377" s="54"/>
      <c r="G377" s="25"/>
      <c r="H377" s="74"/>
      <c r="I377" s="73"/>
      <c r="J377" s="27" t="str">
        <f t="shared" si="10"/>
        <v/>
      </c>
      <c r="K377" s="21" t="str">
        <f t="shared" si="11"/>
        <v/>
      </c>
    </row>
    <row r="378" spans="1:11" ht="27" customHeight="1" x14ac:dyDescent="0.2">
      <c r="A378" s="10"/>
      <c r="B378" s="11"/>
      <c r="C378" s="12"/>
      <c r="D378" s="13"/>
      <c r="E378" s="14"/>
      <c r="F378" s="54"/>
      <c r="G378" s="25"/>
      <c r="H378" s="74"/>
      <c r="I378" s="73"/>
      <c r="J378" s="27" t="str">
        <f t="shared" si="10"/>
        <v/>
      </c>
      <c r="K378" s="21" t="str">
        <f t="shared" si="11"/>
        <v/>
      </c>
    </row>
    <row r="379" spans="1:11" ht="27" customHeight="1" x14ac:dyDescent="0.2">
      <c r="A379" s="10"/>
      <c r="B379" s="11"/>
      <c r="C379" s="12"/>
      <c r="D379" s="13"/>
      <c r="E379" s="14"/>
      <c r="F379" s="54"/>
      <c r="G379" s="25"/>
      <c r="H379" s="74"/>
      <c r="I379" s="73"/>
      <c r="J379" s="27" t="str">
        <f t="shared" si="10"/>
        <v/>
      </c>
      <c r="K379" s="21" t="str">
        <f t="shared" si="11"/>
        <v/>
      </c>
    </row>
    <row r="380" spans="1:11" ht="27" customHeight="1" x14ac:dyDescent="0.2">
      <c r="A380" s="10"/>
      <c r="B380" s="11"/>
      <c r="C380" s="12"/>
      <c r="D380" s="13"/>
      <c r="E380" s="14"/>
      <c r="F380" s="54"/>
      <c r="G380" s="25"/>
      <c r="H380" s="74"/>
      <c r="I380" s="73"/>
      <c r="J380" s="27" t="str">
        <f t="shared" si="10"/>
        <v/>
      </c>
      <c r="K380" s="21" t="str">
        <f t="shared" si="11"/>
        <v/>
      </c>
    </row>
    <row r="381" spans="1:11" ht="27" customHeight="1" x14ac:dyDescent="0.2">
      <c r="A381" s="10"/>
      <c r="B381" s="11"/>
      <c r="C381" s="12"/>
      <c r="D381" s="13"/>
      <c r="E381" s="14"/>
      <c r="F381" s="54"/>
      <c r="G381" s="25"/>
      <c r="H381" s="74"/>
      <c r="I381" s="73"/>
      <c r="J381" s="27" t="str">
        <f t="shared" si="10"/>
        <v/>
      </c>
      <c r="K381" s="21" t="str">
        <f t="shared" si="11"/>
        <v/>
      </c>
    </row>
    <row r="382" spans="1:11" ht="27" customHeight="1" x14ac:dyDescent="0.2">
      <c r="A382" s="10"/>
      <c r="B382" s="11"/>
      <c r="C382" s="12"/>
      <c r="D382" s="13"/>
      <c r="E382" s="14"/>
      <c r="F382" s="54"/>
      <c r="G382" s="25"/>
      <c r="H382" s="74"/>
      <c r="I382" s="73"/>
      <c r="J382" s="27" t="str">
        <f t="shared" si="10"/>
        <v/>
      </c>
      <c r="K382" s="21" t="str">
        <f t="shared" si="11"/>
        <v/>
      </c>
    </row>
    <row r="383" spans="1:11" ht="27" customHeight="1" x14ac:dyDescent="0.2">
      <c r="A383" s="10"/>
      <c r="B383" s="11"/>
      <c r="C383" s="12"/>
      <c r="D383" s="13"/>
      <c r="E383" s="14"/>
      <c r="F383" s="54"/>
      <c r="G383" s="25"/>
      <c r="H383" s="74"/>
      <c r="I383" s="73"/>
      <c r="J383" s="27" t="str">
        <f t="shared" si="10"/>
        <v/>
      </c>
      <c r="K383" s="21" t="str">
        <f t="shared" si="11"/>
        <v/>
      </c>
    </row>
    <row r="384" spans="1:11" ht="27" customHeight="1" x14ac:dyDescent="0.2">
      <c r="A384" s="10"/>
      <c r="B384" s="11"/>
      <c r="C384" s="12"/>
      <c r="D384" s="13"/>
      <c r="E384" s="14"/>
      <c r="F384" s="54"/>
      <c r="G384" s="25"/>
      <c r="H384" s="74"/>
      <c r="I384" s="73"/>
      <c r="J384" s="27" t="str">
        <f t="shared" si="10"/>
        <v/>
      </c>
      <c r="K384" s="21" t="str">
        <f t="shared" si="11"/>
        <v/>
      </c>
    </row>
    <row r="385" spans="1:11" ht="27" customHeight="1" x14ac:dyDescent="0.2">
      <c r="A385" s="10"/>
      <c r="B385" s="11"/>
      <c r="C385" s="12"/>
      <c r="D385" s="13"/>
      <c r="E385" s="14"/>
      <c r="F385" s="54"/>
      <c r="G385" s="25"/>
      <c r="H385" s="74"/>
      <c r="I385" s="73"/>
      <c r="J385" s="27" t="str">
        <f t="shared" si="10"/>
        <v/>
      </c>
      <c r="K385" s="21" t="str">
        <f t="shared" si="11"/>
        <v/>
      </c>
    </row>
    <row r="386" spans="1:11" ht="27" customHeight="1" x14ac:dyDescent="0.2">
      <c r="A386" s="10"/>
      <c r="B386" s="11"/>
      <c r="C386" s="12"/>
      <c r="D386" s="13"/>
      <c r="E386" s="14"/>
      <c r="F386" s="54"/>
      <c r="G386" s="25"/>
      <c r="H386" s="74"/>
      <c r="I386" s="73"/>
      <c r="J386" s="27" t="str">
        <f t="shared" si="10"/>
        <v/>
      </c>
      <c r="K386" s="21" t="str">
        <f t="shared" si="11"/>
        <v/>
      </c>
    </row>
    <row r="387" spans="1:11" ht="27" customHeight="1" x14ac:dyDescent="0.2">
      <c r="A387" s="10"/>
      <c r="B387" s="11"/>
      <c r="C387" s="12"/>
      <c r="D387" s="13"/>
      <c r="E387" s="14"/>
      <c r="F387" s="54"/>
      <c r="G387" s="25"/>
      <c r="H387" s="74"/>
      <c r="I387" s="73"/>
      <c r="J387" s="27" t="str">
        <f t="shared" ref="J387:J450" si="12">IF(LEN(F387)=0,"",IF(AND(LEN(F387)&gt;0,LEN($H$6)=0),LEFT($C$6,10),IF(LEN(F387)&gt;0,$H$6,"")))</f>
        <v/>
      </c>
      <c r="K387" s="21" t="str">
        <f t="shared" si="11"/>
        <v/>
      </c>
    </row>
    <row r="388" spans="1:11" ht="27" customHeight="1" x14ac:dyDescent="0.2">
      <c r="A388" s="10"/>
      <c r="B388" s="11"/>
      <c r="C388" s="12"/>
      <c r="D388" s="13"/>
      <c r="E388" s="14"/>
      <c r="F388" s="54"/>
      <c r="G388" s="25"/>
      <c r="H388" s="74"/>
      <c r="I388" s="73"/>
      <c r="J388" s="27" t="str">
        <f t="shared" si="12"/>
        <v/>
      </c>
      <c r="K388" s="21" t="str">
        <f t="shared" si="11"/>
        <v/>
      </c>
    </row>
    <row r="389" spans="1:11" ht="27" customHeight="1" x14ac:dyDescent="0.2">
      <c r="A389" s="10"/>
      <c r="B389" s="11"/>
      <c r="C389" s="12"/>
      <c r="D389" s="13"/>
      <c r="E389" s="14"/>
      <c r="F389" s="54"/>
      <c r="G389" s="25"/>
      <c r="H389" s="74"/>
      <c r="I389" s="73"/>
      <c r="J389" s="27" t="str">
        <f t="shared" si="12"/>
        <v/>
      </c>
      <c r="K389" s="21" t="str">
        <f t="shared" si="11"/>
        <v/>
      </c>
    </row>
    <row r="390" spans="1:11" ht="27" customHeight="1" x14ac:dyDescent="0.2">
      <c r="A390" s="10"/>
      <c r="B390" s="11"/>
      <c r="C390" s="12"/>
      <c r="D390" s="13"/>
      <c r="E390" s="14"/>
      <c r="F390" s="54"/>
      <c r="G390" s="25"/>
      <c r="H390" s="74"/>
      <c r="I390" s="73"/>
      <c r="J390" s="27" t="str">
        <f t="shared" si="12"/>
        <v/>
      </c>
      <c r="K390" s="21" t="str">
        <f t="shared" si="11"/>
        <v/>
      </c>
    </row>
    <row r="391" spans="1:11" ht="27" customHeight="1" x14ac:dyDescent="0.2">
      <c r="A391" s="10"/>
      <c r="B391" s="11"/>
      <c r="C391" s="12"/>
      <c r="D391" s="13"/>
      <c r="E391" s="14"/>
      <c r="F391" s="54"/>
      <c r="G391" s="25"/>
      <c r="H391" s="74"/>
      <c r="I391" s="73"/>
      <c r="J391" s="27" t="str">
        <f t="shared" si="12"/>
        <v/>
      </c>
      <c r="K391" s="21" t="str">
        <f t="shared" si="11"/>
        <v/>
      </c>
    </row>
    <row r="392" spans="1:11" ht="27" customHeight="1" x14ac:dyDescent="0.2">
      <c r="A392" s="10"/>
      <c r="B392" s="11"/>
      <c r="C392" s="12"/>
      <c r="D392" s="13"/>
      <c r="E392" s="14"/>
      <c r="F392" s="54"/>
      <c r="G392" s="25"/>
      <c r="H392" s="74"/>
      <c r="I392" s="73"/>
      <c r="J392" s="27" t="str">
        <f t="shared" si="12"/>
        <v/>
      </c>
      <c r="K392" s="21" t="str">
        <f t="shared" si="11"/>
        <v/>
      </c>
    </row>
    <row r="393" spans="1:11" ht="27" customHeight="1" x14ac:dyDescent="0.2">
      <c r="A393" s="10"/>
      <c r="B393" s="11"/>
      <c r="C393" s="12"/>
      <c r="D393" s="13"/>
      <c r="E393" s="14"/>
      <c r="F393" s="54"/>
      <c r="G393" s="25"/>
      <c r="H393" s="74"/>
      <c r="I393" s="73"/>
      <c r="J393" s="27" t="str">
        <f t="shared" si="12"/>
        <v/>
      </c>
      <c r="K393" s="21" t="str">
        <f t="shared" si="11"/>
        <v/>
      </c>
    </row>
    <row r="394" spans="1:11" ht="27" customHeight="1" x14ac:dyDescent="0.2">
      <c r="A394" s="10"/>
      <c r="B394" s="11"/>
      <c r="C394" s="12"/>
      <c r="D394" s="13"/>
      <c r="E394" s="14"/>
      <c r="F394" s="54"/>
      <c r="G394" s="25"/>
      <c r="H394" s="74"/>
      <c r="I394" s="73"/>
      <c r="J394" s="27" t="str">
        <f t="shared" si="12"/>
        <v/>
      </c>
      <c r="K394" s="21" t="str">
        <f t="shared" si="11"/>
        <v/>
      </c>
    </row>
    <row r="395" spans="1:11" ht="27" customHeight="1" x14ac:dyDescent="0.2">
      <c r="A395" s="10"/>
      <c r="B395" s="11"/>
      <c r="C395" s="12"/>
      <c r="D395" s="13"/>
      <c r="E395" s="14"/>
      <c r="F395" s="54"/>
      <c r="G395" s="25"/>
      <c r="H395" s="74"/>
      <c r="I395" s="73"/>
      <c r="J395" s="27" t="str">
        <f t="shared" si="12"/>
        <v/>
      </c>
      <c r="K395" s="21" t="str">
        <f t="shared" si="11"/>
        <v/>
      </c>
    </row>
    <row r="396" spans="1:11" ht="27" customHeight="1" x14ac:dyDescent="0.2">
      <c r="A396" s="10"/>
      <c r="B396" s="11"/>
      <c r="C396" s="12"/>
      <c r="D396" s="13"/>
      <c r="E396" s="14"/>
      <c r="F396" s="54"/>
      <c r="G396" s="25"/>
      <c r="H396" s="74"/>
      <c r="I396" s="73"/>
      <c r="J396" s="27" t="str">
        <f t="shared" si="12"/>
        <v/>
      </c>
      <c r="K396" s="21" t="str">
        <f t="shared" ref="K396:K459" si="13">IF(AND(ISNUMBER(F396)=FALSE,LEN(A396)&gt;0),0,IF(OR(LEN(F396)=0,F396="Gebot in € je fm",ISNUMBER(F396)=FALSE),"",E396*F396))</f>
        <v/>
      </c>
    </row>
    <row r="397" spans="1:11" ht="27" customHeight="1" x14ac:dyDescent="0.2">
      <c r="A397" s="10"/>
      <c r="B397" s="11"/>
      <c r="C397" s="12"/>
      <c r="D397" s="13"/>
      <c r="E397" s="14"/>
      <c r="F397" s="54"/>
      <c r="G397" s="25"/>
      <c r="H397" s="74"/>
      <c r="I397" s="73"/>
      <c r="J397" s="27" t="str">
        <f t="shared" si="12"/>
        <v/>
      </c>
      <c r="K397" s="21" t="str">
        <f t="shared" si="13"/>
        <v/>
      </c>
    </row>
    <row r="398" spans="1:11" ht="27" customHeight="1" x14ac:dyDescent="0.2">
      <c r="A398" s="10"/>
      <c r="B398" s="11"/>
      <c r="C398" s="12"/>
      <c r="D398" s="13"/>
      <c r="E398" s="14"/>
      <c r="F398" s="54"/>
      <c r="G398" s="25"/>
      <c r="H398" s="74"/>
      <c r="I398" s="73"/>
      <c r="J398" s="27" t="str">
        <f t="shared" si="12"/>
        <v/>
      </c>
      <c r="K398" s="21" t="str">
        <f t="shared" si="13"/>
        <v/>
      </c>
    </row>
    <row r="399" spans="1:11" ht="27" customHeight="1" x14ac:dyDescent="0.2">
      <c r="A399" s="10"/>
      <c r="B399" s="11"/>
      <c r="C399" s="12"/>
      <c r="D399" s="13"/>
      <c r="E399" s="14"/>
      <c r="F399" s="54"/>
      <c r="G399" s="25"/>
      <c r="H399" s="74"/>
      <c r="I399" s="73"/>
      <c r="J399" s="27" t="str">
        <f t="shared" si="12"/>
        <v/>
      </c>
      <c r="K399" s="21" t="str">
        <f t="shared" si="13"/>
        <v/>
      </c>
    </row>
    <row r="400" spans="1:11" ht="27" customHeight="1" x14ac:dyDescent="0.2">
      <c r="A400" s="10"/>
      <c r="B400" s="11"/>
      <c r="C400" s="12"/>
      <c r="D400" s="13"/>
      <c r="E400" s="14"/>
      <c r="F400" s="54"/>
      <c r="G400" s="25"/>
      <c r="H400" s="74"/>
      <c r="I400" s="73"/>
      <c r="J400" s="27" t="str">
        <f t="shared" si="12"/>
        <v/>
      </c>
      <c r="K400" s="21" t="str">
        <f t="shared" si="13"/>
        <v/>
      </c>
    </row>
    <row r="401" spans="1:11" ht="27" customHeight="1" x14ac:dyDescent="0.2">
      <c r="A401" s="10"/>
      <c r="B401" s="11"/>
      <c r="C401" s="12"/>
      <c r="D401" s="13"/>
      <c r="E401" s="14"/>
      <c r="F401" s="54"/>
      <c r="G401" s="25"/>
      <c r="H401" s="74"/>
      <c r="I401" s="73"/>
      <c r="J401" s="27" t="str">
        <f t="shared" si="12"/>
        <v/>
      </c>
      <c r="K401" s="21" t="str">
        <f t="shared" si="13"/>
        <v/>
      </c>
    </row>
    <row r="402" spans="1:11" ht="27" customHeight="1" x14ac:dyDescent="0.2">
      <c r="A402" s="10"/>
      <c r="B402" s="11"/>
      <c r="C402" s="12"/>
      <c r="D402" s="13"/>
      <c r="E402" s="14"/>
      <c r="F402" s="54"/>
      <c r="G402" s="25"/>
      <c r="H402" s="74"/>
      <c r="I402" s="73"/>
      <c r="J402" s="27" t="str">
        <f t="shared" si="12"/>
        <v/>
      </c>
      <c r="K402" s="21" t="str">
        <f t="shared" si="13"/>
        <v/>
      </c>
    </row>
    <row r="403" spans="1:11" ht="27" customHeight="1" x14ac:dyDescent="0.2">
      <c r="A403" s="10"/>
      <c r="B403" s="11"/>
      <c r="C403" s="12"/>
      <c r="D403" s="13"/>
      <c r="E403" s="14"/>
      <c r="F403" s="54"/>
      <c r="G403" s="25"/>
      <c r="H403" s="74"/>
      <c r="I403" s="73"/>
      <c r="J403" s="27" t="str">
        <f t="shared" si="12"/>
        <v/>
      </c>
      <c r="K403" s="21" t="str">
        <f t="shared" si="13"/>
        <v/>
      </c>
    </row>
    <row r="404" spans="1:11" ht="27" customHeight="1" x14ac:dyDescent="0.2">
      <c r="A404" s="10"/>
      <c r="B404" s="11"/>
      <c r="C404" s="12"/>
      <c r="D404" s="13"/>
      <c r="E404" s="14"/>
      <c r="F404" s="54"/>
      <c r="G404" s="25"/>
      <c r="H404" s="74"/>
      <c r="I404" s="73"/>
      <c r="J404" s="27" t="str">
        <f t="shared" si="12"/>
        <v/>
      </c>
      <c r="K404" s="21" t="str">
        <f t="shared" si="13"/>
        <v/>
      </c>
    </row>
    <row r="405" spans="1:11" ht="27" customHeight="1" x14ac:dyDescent="0.2">
      <c r="A405" s="10"/>
      <c r="B405" s="11"/>
      <c r="C405" s="12"/>
      <c r="D405" s="13"/>
      <c r="E405" s="14"/>
      <c r="F405" s="54"/>
      <c r="G405" s="25"/>
      <c r="H405" s="74"/>
      <c r="I405" s="73"/>
      <c r="J405" s="27" t="str">
        <f t="shared" si="12"/>
        <v/>
      </c>
      <c r="K405" s="21" t="str">
        <f t="shared" si="13"/>
        <v/>
      </c>
    </row>
    <row r="406" spans="1:11" ht="27" customHeight="1" x14ac:dyDescent="0.2">
      <c r="A406" s="10"/>
      <c r="B406" s="11"/>
      <c r="C406" s="12"/>
      <c r="D406" s="13"/>
      <c r="E406" s="14"/>
      <c r="F406" s="54"/>
      <c r="G406" s="25"/>
      <c r="H406" s="74"/>
      <c r="I406" s="73"/>
      <c r="J406" s="27" t="str">
        <f t="shared" si="12"/>
        <v/>
      </c>
      <c r="K406" s="21" t="str">
        <f t="shared" si="13"/>
        <v/>
      </c>
    </row>
    <row r="407" spans="1:11" ht="27" customHeight="1" x14ac:dyDescent="0.2">
      <c r="A407" s="10"/>
      <c r="B407" s="11"/>
      <c r="C407" s="12"/>
      <c r="D407" s="13"/>
      <c r="E407" s="14"/>
      <c r="F407" s="54"/>
      <c r="G407" s="25"/>
      <c r="H407" s="74"/>
      <c r="I407" s="73"/>
      <c r="J407" s="27" t="str">
        <f t="shared" si="12"/>
        <v/>
      </c>
      <c r="K407" s="21" t="str">
        <f t="shared" si="13"/>
        <v/>
      </c>
    </row>
    <row r="408" spans="1:11" ht="27" customHeight="1" x14ac:dyDescent="0.2">
      <c r="A408" s="10"/>
      <c r="B408" s="11"/>
      <c r="C408" s="12"/>
      <c r="D408" s="13"/>
      <c r="E408" s="14"/>
      <c r="F408" s="54"/>
      <c r="G408" s="25"/>
      <c r="H408" s="74"/>
      <c r="I408" s="73"/>
      <c r="J408" s="27" t="str">
        <f t="shared" si="12"/>
        <v/>
      </c>
      <c r="K408" s="21" t="str">
        <f t="shared" si="13"/>
        <v/>
      </c>
    </row>
    <row r="409" spans="1:11" ht="27" customHeight="1" x14ac:dyDescent="0.2">
      <c r="A409" s="10"/>
      <c r="B409" s="11"/>
      <c r="C409" s="12"/>
      <c r="D409" s="13"/>
      <c r="E409" s="14"/>
      <c r="F409" s="54"/>
      <c r="G409" s="25"/>
      <c r="H409" s="74"/>
      <c r="I409" s="73"/>
      <c r="J409" s="27" t="str">
        <f t="shared" si="12"/>
        <v/>
      </c>
      <c r="K409" s="21" t="str">
        <f t="shared" si="13"/>
        <v/>
      </c>
    </row>
    <row r="410" spans="1:11" ht="27" customHeight="1" x14ac:dyDescent="0.2">
      <c r="A410" s="10"/>
      <c r="B410" s="11"/>
      <c r="C410" s="12"/>
      <c r="D410" s="13"/>
      <c r="E410" s="14"/>
      <c r="F410" s="54"/>
      <c r="G410" s="25"/>
      <c r="H410" s="74"/>
      <c r="I410" s="73"/>
      <c r="J410" s="27" t="str">
        <f t="shared" si="12"/>
        <v/>
      </c>
      <c r="K410" s="21" t="str">
        <f t="shared" si="13"/>
        <v/>
      </c>
    </row>
    <row r="411" spans="1:11" ht="27" customHeight="1" x14ac:dyDescent="0.2">
      <c r="A411" s="10"/>
      <c r="B411" s="11"/>
      <c r="C411" s="12"/>
      <c r="D411" s="13"/>
      <c r="E411" s="14"/>
      <c r="F411" s="54"/>
      <c r="G411" s="25"/>
      <c r="H411" s="74"/>
      <c r="I411" s="73"/>
      <c r="J411" s="27" t="str">
        <f t="shared" si="12"/>
        <v/>
      </c>
      <c r="K411" s="21" t="str">
        <f t="shared" si="13"/>
        <v/>
      </c>
    </row>
    <row r="412" spans="1:11" ht="27" customHeight="1" x14ac:dyDescent="0.2">
      <c r="A412" s="10"/>
      <c r="B412" s="11"/>
      <c r="C412" s="12"/>
      <c r="D412" s="13"/>
      <c r="E412" s="14"/>
      <c r="F412" s="54"/>
      <c r="G412" s="25"/>
      <c r="H412" s="74"/>
      <c r="I412" s="73"/>
      <c r="J412" s="27" t="str">
        <f t="shared" si="12"/>
        <v/>
      </c>
      <c r="K412" s="21" t="str">
        <f t="shared" si="13"/>
        <v/>
      </c>
    </row>
    <row r="413" spans="1:11" ht="27" customHeight="1" x14ac:dyDescent="0.2">
      <c r="A413" s="10"/>
      <c r="B413" s="11"/>
      <c r="C413" s="12"/>
      <c r="D413" s="13"/>
      <c r="E413" s="14"/>
      <c r="F413" s="54"/>
      <c r="G413" s="25"/>
      <c r="H413" s="74"/>
      <c r="I413" s="73"/>
      <c r="J413" s="27" t="str">
        <f t="shared" si="12"/>
        <v/>
      </c>
      <c r="K413" s="21" t="str">
        <f t="shared" si="13"/>
        <v/>
      </c>
    </row>
    <row r="414" spans="1:11" ht="27" customHeight="1" x14ac:dyDescent="0.2">
      <c r="A414" s="10"/>
      <c r="B414" s="11"/>
      <c r="C414" s="12"/>
      <c r="D414" s="13"/>
      <c r="E414" s="14"/>
      <c r="F414" s="54"/>
      <c r="G414" s="25"/>
      <c r="H414" s="74"/>
      <c r="I414" s="73"/>
      <c r="J414" s="27" t="str">
        <f t="shared" si="12"/>
        <v/>
      </c>
      <c r="K414" s="21" t="str">
        <f t="shared" si="13"/>
        <v/>
      </c>
    </row>
    <row r="415" spans="1:11" ht="27" customHeight="1" x14ac:dyDescent="0.2">
      <c r="A415" s="10"/>
      <c r="B415" s="11"/>
      <c r="C415" s="12"/>
      <c r="D415" s="13"/>
      <c r="E415" s="14"/>
      <c r="F415" s="54"/>
      <c r="G415" s="25"/>
      <c r="H415" s="74"/>
      <c r="I415" s="73"/>
      <c r="J415" s="27" t="str">
        <f t="shared" si="12"/>
        <v/>
      </c>
      <c r="K415" s="21" t="str">
        <f t="shared" si="13"/>
        <v/>
      </c>
    </row>
    <row r="416" spans="1:11" ht="27" customHeight="1" x14ac:dyDescent="0.2">
      <c r="A416" s="10"/>
      <c r="B416" s="11"/>
      <c r="C416" s="12"/>
      <c r="D416" s="13"/>
      <c r="E416" s="14"/>
      <c r="F416" s="54"/>
      <c r="G416" s="25"/>
      <c r="H416" s="74"/>
      <c r="I416" s="73"/>
      <c r="J416" s="27" t="str">
        <f t="shared" si="12"/>
        <v/>
      </c>
      <c r="K416" s="21" t="str">
        <f t="shared" si="13"/>
        <v/>
      </c>
    </row>
    <row r="417" spans="1:11" ht="27" customHeight="1" x14ac:dyDescent="0.2">
      <c r="A417" s="10"/>
      <c r="B417" s="11"/>
      <c r="C417" s="12"/>
      <c r="D417" s="13"/>
      <c r="E417" s="14"/>
      <c r="F417" s="54"/>
      <c r="G417" s="25"/>
      <c r="H417" s="74"/>
      <c r="I417" s="73"/>
      <c r="J417" s="27" t="str">
        <f t="shared" si="12"/>
        <v/>
      </c>
      <c r="K417" s="21" t="str">
        <f t="shared" si="13"/>
        <v/>
      </c>
    </row>
    <row r="418" spans="1:11" ht="27" customHeight="1" x14ac:dyDescent="0.2">
      <c r="A418" s="10"/>
      <c r="B418" s="11"/>
      <c r="C418" s="12"/>
      <c r="D418" s="13"/>
      <c r="E418" s="14"/>
      <c r="F418" s="54"/>
      <c r="G418" s="25"/>
      <c r="H418" s="74"/>
      <c r="I418" s="73"/>
      <c r="J418" s="27" t="str">
        <f t="shared" si="12"/>
        <v/>
      </c>
      <c r="K418" s="21" t="str">
        <f t="shared" si="13"/>
        <v/>
      </c>
    </row>
    <row r="419" spans="1:11" ht="27" customHeight="1" x14ac:dyDescent="0.2">
      <c r="A419" s="10"/>
      <c r="B419" s="11"/>
      <c r="C419" s="12"/>
      <c r="D419" s="13"/>
      <c r="E419" s="14"/>
      <c r="F419" s="54"/>
      <c r="G419" s="25"/>
      <c r="H419" s="74"/>
      <c r="I419" s="73"/>
      <c r="J419" s="27" t="str">
        <f t="shared" si="12"/>
        <v/>
      </c>
      <c r="K419" s="21" t="str">
        <f t="shared" si="13"/>
        <v/>
      </c>
    </row>
    <row r="420" spans="1:11" ht="27" customHeight="1" x14ac:dyDescent="0.2">
      <c r="A420" s="10"/>
      <c r="B420" s="11"/>
      <c r="C420" s="12"/>
      <c r="D420" s="13"/>
      <c r="E420" s="14"/>
      <c r="F420" s="54"/>
      <c r="G420" s="25"/>
      <c r="H420" s="74"/>
      <c r="I420" s="73"/>
      <c r="J420" s="27" t="str">
        <f t="shared" si="12"/>
        <v/>
      </c>
      <c r="K420" s="21" t="str">
        <f t="shared" si="13"/>
        <v/>
      </c>
    </row>
    <row r="421" spans="1:11" ht="27" customHeight="1" x14ac:dyDescent="0.2">
      <c r="A421" s="10"/>
      <c r="B421" s="11"/>
      <c r="C421" s="12"/>
      <c r="D421" s="13"/>
      <c r="E421" s="14"/>
      <c r="F421" s="54"/>
      <c r="G421" s="25"/>
      <c r="H421" s="74"/>
      <c r="I421" s="73"/>
      <c r="J421" s="27" t="str">
        <f t="shared" si="12"/>
        <v/>
      </c>
      <c r="K421" s="21" t="str">
        <f t="shared" si="13"/>
        <v/>
      </c>
    </row>
    <row r="422" spans="1:11" ht="27" customHeight="1" x14ac:dyDescent="0.2">
      <c r="A422" s="10"/>
      <c r="B422" s="11"/>
      <c r="C422" s="12"/>
      <c r="D422" s="13"/>
      <c r="E422" s="14"/>
      <c r="F422" s="54"/>
      <c r="G422" s="25"/>
      <c r="H422" s="74"/>
      <c r="I422" s="73"/>
      <c r="J422" s="27" t="str">
        <f t="shared" si="12"/>
        <v/>
      </c>
      <c r="K422" s="21" t="str">
        <f t="shared" si="13"/>
        <v/>
      </c>
    </row>
    <row r="423" spans="1:11" ht="27" customHeight="1" x14ac:dyDescent="0.2">
      <c r="A423" s="10"/>
      <c r="B423" s="11"/>
      <c r="C423" s="12"/>
      <c r="D423" s="13"/>
      <c r="E423" s="14"/>
      <c r="F423" s="54"/>
      <c r="G423" s="25"/>
      <c r="H423" s="74"/>
      <c r="I423" s="73"/>
      <c r="J423" s="27" t="str">
        <f t="shared" si="12"/>
        <v/>
      </c>
      <c r="K423" s="21" t="str">
        <f t="shared" si="13"/>
        <v/>
      </c>
    </row>
    <row r="424" spans="1:11" ht="27" customHeight="1" x14ac:dyDescent="0.2">
      <c r="A424" s="10"/>
      <c r="B424" s="11"/>
      <c r="C424" s="12"/>
      <c r="D424" s="13"/>
      <c r="E424" s="14"/>
      <c r="F424" s="54"/>
      <c r="G424" s="25"/>
      <c r="H424" s="74"/>
      <c r="I424" s="73"/>
      <c r="J424" s="27" t="str">
        <f t="shared" si="12"/>
        <v/>
      </c>
      <c r="K424" s="21" t="str">
        <f t="shared" si="13"/>
        <v/>
      </c>
    </row>
    <row r="425" spans="1:11" ht="27" customHeight="1" x14ac:dyDescent="0.2">
      <c r="A425" s="10"/>
      <c r="B425" s="11"/>
      <c r="C425" s="12"/>
      <c r="D425" s="13"/>
      <c r="E425" s="14"/>
      <c r="F425" s="54"/>
      <c r="G425" s="25"/>
      <c r="H425" s="74"/>
      <c r="I425" s="73"/>
      <c r="J425" s="27" t="str">
        <f t="shared" si="12"/>
        <v/>
      </c>
      <c r="K425" s="21" t="str">
        <f t="shared" si="13"/>
        <v/>
      </c>
    </row>
    <row r="426" spans="1:11" ht="27" customHeight="1" x14ac:dyDescent="0.2">
      <c r="A426" s="10"/>
      <c r="B426" s="11"/>
      <c r="C426" s="12"/>
      <c r="D426" s="13"/>
      <c r="E426" s="14"/>
      <c r="F426" s="54"/>
      <c r="G426" s="25"/>
      <c r="H426" s="74"/>
      <c r="I426" s="73"/>
      <c r="J426" s="27" t="str">
        <f t="shared" si="12"/>
        <v/>
      </c>
      <c r="K426" s="21" t="str">
        <f t="shared" si="13"/>
        <v/>
      </c>
    </row>
    <row r="427" spans="1:11" ht="27" customHeight="1" x14ac:dyDescent="0.2">
      <c r="A427" s="10"/>
      <c r="B427" s="11"/>
      <c r="C427" s="12"/>
      <c r="D427" s="13"/>
      <c r="E427" s="14"/>
      <c r="F427" s="54"/>
      <c r="G427" s="25"/>
      <c r="H427" s="74"/>
      <c r="I427" s="73"/>
      <c r="J427" s="27" t="str">
        <f t="shared" si="12"/>
        <v/>
      </c>
      <c r="K427" s="21" t="str">
        <f t="shared" si="13"/>
        <v/>
      </c>
    </row>
    <row r="428" spans="1:11" ht="27" customHeight="1" x14ac:dyDescent="0.2">
      <c r="A428" s="10"/>
      <c r="B428" s="11"/>
      <c r="C428" s="12"/>
      <c r="D428" s="13"/>
      <c r="E428" s="14"/>
      <c r="F428" s="54"/>
      <c r="G428" s="25"/>
      <c r="H428" s="74"/>
      <c r="I428" s="73"/>
      <c r="J428" s="27" t="str">
        <f t="shared" si="12"/>
        <v/>
      </c>
      <c r="K428" s="21" t="str">
        <f t="shared" si="13"/>
        <v/>
      </c>
    </row>
    <row r="429" spans="1:11" ht="27" customHeight="1" x14ac:dyDescent="0.2">
      <c r="A429" s="10"/>
      <c r="B429" s="11"/>
      <c r="C429" s="12"/>
      <c r="D429" s="13"/>
      <c r="E429" s="14"/>
      <c r="F429" s="54"/>
      <c r="G429" s="25"/>
      <c r="H429" s="74"/>
      <c r="I429" s="73"/>
      <c r="J429" s="27" t="str">
        <f t="shared" si="12"/>
        <v/>
      </c>
      <c r="K429" s="21" t="str">
        <f t="shared" si="13"/>
        <v/>
      </c>
    </row>
    <row r="430" spans="1:11" ht="27" customHeight="1" x14ac:dyDescent="0.2">
      <c r="A430" s="10"/>
      <c r="B430" s="11"/>
      <c r="C430" s="12"/>
      <c r="D430" s="13"/>
      <c r="E430" s="14"/>
      <c r="F430" s="54"/>
      <c r="G430" s="25"/>
      <c r="H430" s="74"/>
      <c r="I430" s="73"/>
      <c r="J430" s="27" t="str">
        <f t="shared" si="12"/>
        <v/>
      </c>
      <c r="K430" s="21" t="str">
        <f t="shared" si="13"/>
        <v/>
      </c>
    </row>
    <row r="431" spans="1:11" ht="27" customHeight="1" x14ac:dyDescent="0.2">
      <c r="A431" s="10"/>
      <c r="B431" s="11"/>
      <c r="C431" s="12"/>
      <c r="D431" s="13"/>
      <c r="E431" s="14"/>
      <c r="F431" s="54"/>
      <c r="G431" s="25"/>
      <c r="H431" s="74"/>
      <c r="I431" s="73"/>
      <c r="J431" s="27" t="str">
        <f t="shared" si="12"/>
        <v/>
      </c>
      <c r="K431" s="21" t="str">
        <f t="shared" si="13"/>
        <v/>
      </c>
    </row>
    <row r="432" spans="1:11" ht="27" customHeight="1" x14ac:dyDescent="0.2">
      <c r="A432" s="10"/>
      <c r="B432" s="11"/>
      <c r="C432" s="12"/>
      <c r="D432" s="13"/>
      <c r="E432" s="14"/>
      <c r="F432" s="54"/>
      <c r="G432" s="25"/>
      <c r="H432" s="74"/>
      <c r="I432" s="73"/>
      <c r="J432" s="27" t="str">
        <f t="shared" si="12"/>
        <v/>
      </c>
      <c r="K432" s="21" t="str">
        <f t="shared" si="13"/>
        <v/>
      </c>
    </row>
    <row r="433" spans="1:11" ht="27" customHeight="1" x14ac:dyDescent="0.2">
      <c r="A433" s="10"/>
      <c r="B433" s="11"/>
      <c r="C433" s="12"/>
      <c r="D433" s="13"/>
      <c r="E433" s="14"/>
      <c r="F433" s="54"/>
      <c r="G433" s="25"/>
      <c r="H433" s="74"/>
      <c r="I433" s="73"/>
      <c r="J433" s="27" t="str">
        <f t="shared" si="12"/>
        <v/>
      </c>
      <c r="K433" s="21" t="str">
        <f t="shared" si="13"/>
        <v/>
      </c>
    </row>
    <row r="434" spans="1:11" ht="27" customHeight="1" x14ac:dyDescent="0.2">
      <c r="A434" s="10"/>
      <c r="B434" s="11"/>
      <c r="C434" s="12"/>
      <c r="D434" s="13"/>
      <c r="E434" s="14"/>
      <c r="F434" s="54"/>
      <c r="G434" s="25"/>
      <c r="H434" s="74"/>
      <c r="I434" s="73"/>
      <c r="J434" s="27" t="str">
        <f t="shared" si="12"/>
        <v/>
      </c>
      <c r="K434" s="21" t="str">
        <f t="shared" si="13"/>
        <v/>
      </c>
    </row>
    <row r="435" spans="1:11" ht="27" customHeight="1" x14ac:dyDescent="0.2">
      <c r="A435" s="10"/>
      <c r="B435" s="11"/>
      <c r="C435" s="12"/>
      <c r="D435" s="13"/>
      <c r="E435" s="14"/>
      <c r="F435" s="54"/>
      <c r="G435" s="25"/>
      <c r="H435" s="74"/>
      <c r="I435" s="73"/>
      <c r="J435" s="27" t="str">
        <f t="shared" si="12"/>
        <v/>
      </c>
      <c r="K435" s="21" t="str">
        <f t="shared" si="13"/>
        <v/>
      </c>
    </row>
    <row r="436" spans="1:11" ht="27" customHeight="1" x14ac:dyDescent="0.2">
      <c r="A436" s="10"/>
      <c r="B436" s="11"/>
      <c r="C436" s="12"/>
      <c r="D436" s="13"/>
      <c r="E436" s="14"/>
      <c r="F436" s="54"/>
      <c r="G436" s="25"/>
      <c r="H436" s="74"/>
      <c r="I436" s="73"/>
      <c r="J436" s="27" t="str">
        <f t="shared" si="12"/>
        <v/>
      </c>
      <c r="K436" s="21" t="str">
        <f t="shared" si="13"/>
        <v/>
      </c>
    </row>
    <row r="437" spans="1:11" ht="27" customHeight="1" x14ac:dyDescent="0.2">
      <c r="A437" s="10"/>
      <c r="B437" s="11"/>
      <c r="C437" s="12"/>
      <c r="D437" s="13"/>
      <c r="E437" s="14"/>
      <c r="F437" s="54"/>
      <c r="G437" s="25"/>
      <c r="H437" s="74"/>
      <c r="I437" s="73"/>
      <c r="J437" s="27" t="str">
        <f t="shared" si="12"/>
        <v/>
      </c>
      <c r="K437" s="21" t="str">
        <f t="shared" si="13"/>
        <v/>
      </c>
    </row>
    <row r="438" spans="1:11" ht="27" customHeight="1" x14ac:dyDescent="0.2">
      <c r="A438" s="10"/>
      <c r="B438" s="11"/>
      <c r="C438" s="12"/>
      <c r="D438" s="13"/>
      <c r="E438" s="14"/>
      <c r="F438" s="54"/>
      <c r="G438" s="25"/>
      <c r="H438" s="74"/>
      <c r="I438" s="73"/>
      <c r="J438" s="27" t="str">
        <f t="shared" si="12"/>
        <v/>
      </c>
      <c r="K438" s="21" t="str">
        <f t="shared" si="13"/>
        <v/>
      </c>
    </row>
    <row r="439" spans="1:11" ht="27" customHeight="1" x14ac:dyDescent="0.2">
      <c r="A439" s="10"/>
      <c r="B439" s="11"/>
      <c r="C439" s="12"/>
      <c r="D439" s="13"/>
      <c r="E439" s="14"/>
      <c r="F439" s="54"/>
      <c r="G439" s="25"/>
      <c r="H439" s="74"/>
      <c r="I439" s="73"/>
      <c r="J439" s="27" t="str">
        <f t="shared" si="12"/>
        <v/>
      </c>
      <c r="K439" s="21" t="str">
        <f t="shared" si="13"/>
        <v/>
      </c>
    </row>
    <row r="440" spans="1:11" ht="27" customHeight="1" x14ac:dyDescent="0.2">
      <c r="A440" s="10"/>
      <c r="B440" s="11"/>
      <c r="C440" s="12"/>
      <c r="D440" s="13"/>
      <c r="E440" s="14"/>
      <c r="F440" s="54"/>
      <c r="G440" s="25"/>
      <c r="H440" s="74"/>
      <c r="I440" s="73"/>
      <c r="J440" s="27" t="str">
        <f t="shared" si="12"/>
        <v/>
      </c>
      <c r="K440" s="21" t="str">
        <f t="shared" si="13"/>
        <v/>
      </c>
    </row>
    <row r="441" spans="1:11" ht="27" customHeight="1" x14ac:dyDescent="0.2">
      <c r="A441" s="10"/>
      <c r="B441" s="11"/>
      <c r="C441" s="12"/>
      <c r="D441" s="13"/>
      <c r="E441" s="14"/>
      <c r="F441" s="54"/>
      <c r="G441" s="25"/>
      <c r="H441" s="74"/>
      <c r="I441" s="73"/>
      <c r="J441" s="27" t="str">
        <f t="shared" si="12"/>
        <v/>
      </c>
      <c r="K441" s="21" t="str">
        <f t="shared" si="13"/>
        <v/>
      </c>
    </row>
    <row r="442" spans="1:11" ht="27" customHeight="1" x14ac:dyDescent="0.2">
      <c r="A442" s="10"/>
      <c r="B442" s="11"/>
      <c r="C442" s="12"/>
      <c r="D442" s="13"/>
      <c r="E442" s="14"/>
      <c r="F442" s="54"/>
      <c r="G442" s="25"/>
      <c r="H442" s="74"/>
      <c r="I442" s="73"/>
      <c r="J442" s="27" t="str">
        <f t="shared" si="12"/>
        <v/>
      </c>
      <c r="K442" s="21" t="str">
        <f t="shared" si="13"/>
        <v/>
      </c>
    </row>
    <row r="443" spans="1:11" ht="27" customHeight="1" x14ac:dyDescent="0.2">
      <c r="A443" s="10"/>
      <c r="B443" s="11"/>
      <c r="C443" s="12"/>
      <c r="D443" s="13"/>
      <c r="E443" s="14"/>
      <c r="F443" s="54"/>
      <c r="G443" s="25"/>
      <c r="H443" s="74"/>
      <c r="I443" s="73"/>
      <c r="J443" s="27" t="str">
        <f t="shared" si="12"/>
        <v/>
      </c>
      <c r="K443" s="21" t="str">
        <f t="shared" si="13"/>
        <v/>
      </c>
    </row>
    <row r="444" spans="1:11" ht="27" customHeight="1" x14ac:dyDescent="0.2">
      <c r="A444" s="10"/>
      <c r="B444" s="11"/>
      <c r="C444" s="12"/>
      <c r="D444" s="13"/>
      <c r="E444" s="14"/>
      <c r="F444" s="54"/>
      <c r="G444" s="25"/>
      <c r="H444" s="74"/>
      <c r="I444" s="73"/>
      <c r="J444" s="27" t="str">
        <f t="shared" si="12"/>
        <v/>
      </c>
      <c r="K444" s="21" t="str">
        <f t="shared" si="13"/>
        <v/>
      </c>
    </row>
    <row r="445" spans="1:11" ht="27" customHeight="1" x14ac:dyDescent="0.2">
      <c r="A445" s="10"/>
      <c r="B445" s="11"/>
      <c r="C445" s="12"/>
      <c r="D445" s="13"/>
      <c r="E445" s="14"/>
      <c r="F445" s="54"/>
      <c r="G445" s="25"/>
      <c r="H445" s="74"/>
      <c r="I445" s="73"/>
      <c r="J445" s="27" t="str">
        <f t="shared" si="12"/>
        <v/>
      </c>
      <c r="K445" s="21" t="str">
        <f t="shared" si="13"/>
        <v/>
      </c>
    </row>
    <row r="446" spans="1:11" ht="27" customHeight="1" x14ac:dyDescent="0.2">
      <c r="A446" s="10"/>
      <c r="B446" s="11"/>
      <c r="C446" s="12"/>
      <c r="D446" s="13"/>
      <c r="E446" s="14"/>
      <c r="F446" s="54"/>
      <c r="G446" s="25"/>
      <c r="H446" s="74"/>
      <c r="I446" s="73"/>
      <c r="J446" s="27" t="str">
        <f t="shared" si="12"/>
        <v/>
      </c>
      <c r="K446" s="21" t="str">
        <f t="shared" si="13"/>
        <v/>
      </c>
    </row>
    <row r="447" spans="1:11" ht="27" customHeight="1" x14ac:dyDescent="0.2">
      <c r="A447" s="10"/>
      <c r="B447" s="11"/>
      <c r="C447" s="12"/>
      <c r="D447" s="13"/>
      <c r="E447" s="14"/>
      <c r="F447" s="54"/>
      <c r="G447" s="25"/>
      <c r="H447" s="74"/>
      <c r="I447" s="73"/>
      <c r="J447" s="27" t="str">
        <f t="shared" si="12"/>
        <v/>
      </c>
      <c r="K447" s="21" t="str">
        <f t="shared" si="13"/>
        <v/>
      </c>
    </row>
    <row r="448" spans="1:11" ht="27" customHeight="1" x14ac:dyDescent="0.2">
      <c r="A448" s="10"/>
      <c r="B448" s="11"/>
      <c r="C448" s="12"/>
      <c r="D448" s="13"/>
      <c r="E448" s="14"/>
      <c r="F448" s="54"/>
      <c r="G448" s="25"/>
      <c r="H448" s="74"/>
      <c r="I448" s="73"/>
      <c r="J448" s="27" t="str">
        <f t="shared" si="12"/>
        <v/>
      </c>
      <c r="K448" s="21" t="str">
        <f t="shared" si="13"/>
        <v/>
      </c>
    </row>
    <row r="449" spans="1:11" ht="27" customHeight="1" x14ac:dyDescent="0.2">
      <c r="A449" s="10"/>
      <c r="B449" s="11"/>
      <c r="C449" s="12"/>
      <c r="D449" s="13"/>
      <c r="E449" s="14"/>
      <c r="F449" s="54"/>
      <c r="G449" s="25"/>
      <c r="H449" s="74"/>
      <c r="I449" s="73"/>
      <c r="J449" s="27" t="str">
        <f t="shared" si="12"/>
        <v/>
      </c>
      <c r="K449" s="21" t="str">
        <f t="shared" si="13"/>
        <v/>
      </c>
    </row>
    <row r="450" spans="1:11" ht="27" customHeight="1" x14ac:dyDescent="0.2">
      <c r="A450" s="10"/>
      <c r="B450" s="11"/>
      <c r="C450" s="12"/>
      <c r="D450" s="13"/>
      <c r="E450" s="14"/>
      <c r="F450" s="54"/>
      <c r="G450" s="25"/>
      <c r="H450" s="74"/>
      <c r="I450" s="73"/>
      <c r="J450" s="27" t="str">
        <f t="shared" si="12"/>
        <v/>
      </c>
      <c r="K450" s="21" t="str">
        <f t="shared" si="13"/>
        <v/>
      </c>
    </row>
    <row r="451" spans="1:11" ht="27" customHeight="1" x14ac:dyDescent="0.2">
      <c r="A451" s="10"/>
      <c r="B451" s="11"/>
      <c r="C451" s="12"/>
      <c r="D451" s="13"/>
      <c r="E451" s="14"/>
      <c r="F451" s="54"/>
      <c r="G451" s="25"/>
      <c r="H451" s="74"/>
      <c r="I451" s="73"/>
      <c r="J451" s="27" t="str">
        <f t="shared" ref="J451:J514" si="14">IF(LEN(F451)=0,"",IF(AND(LEN(F451)&gt;0,LEN($H$6)=0),LEFT($C$6,10),IF(LEN(F451)&gt;0,$H$6,"")))</f>
        <v/>
      </c>
      <c r="K451" s="21" t="str">
        <f t="shared" si="13"/>
        <v/>
      </c>
    </row>
    <row r="452" spans="1:11" ht="27" customHeight="1" x14ac:dyDescent="0.2">
      <c r="A452" s="10"/>
      <c r="B452" s="11"/>
      <c r="C452" s="12"/>
      <c r="D452" s="13"/>
      <c r="E452" s="14"/>
      <c r="F452" s="54"/>
      <c r="G452" s="25"/>
      <c r="H452" s="74"/>
      <c r="I452" s="73"/>
      <c r="J452" s="27" t="str">
        <f t="shared" si="14"/>
        <v/>
      </c>
      <c r="K452" s="21" t="str">
        <f t="shared" si="13"/>
        <v/>
      </c>
    </row>
    <row r="453" spans="1:11" ht="27" customHeight="1" x14ac:dyDescent="0.2">
      <c r="A453" s="10"/>
      <c r="B453" s="11"/>
      <c r="C453" s="12"/>
      <c r="D453" s="13"/>
      <c r="E453" s="14"/>
      <c r="F453" s="54"/>
      <c r="G453" s="25"/>
      <c r="H453" s="74"/>
      <c r="I453" s="73"/>
      <c r="J453" s="27" t="str">
        <f t="shared" si="14"/>
        <v/>
      </c>
      <c r="K453" s="21" t="str">
        <f t="shared" si="13"/>
        <v/>
      </c>
    </row>
    <row r="454" spans="1:11" ht="27" customHeight="1" x14ac:dyDescent="0.2">
      <c r="A454" s="10"/>
      <c r="B454" s="11"/>
      <c r="C454" s="12"/>
      <c r="D454" s="13"/>
      <c r="E454" s="14"/>
      <c r="F454" s="54"/>
      <c r="G454" s="25"/>
      <c r="H454" s="74"/>
      <c r="I454" s="73"/>
      <c r="J454" s="27" t="str">
        <f t="shared" si="14"/>
        <v/>
      </c>
      <c r="K454" s="21" t="str">
        <f t="shared" si="13"/>
        <v/>
      </c>
    </row>
    <row r="455" spans="1:11" ht="27" customHeight="1" x14ac:dyDescent="0.2">
      <c r="A455" s="10"/>
      <c r="B455" s="11"/>
      <c r="C455" s="12"/>
      <c r="D455" s="13"/>
      <c r="E455" s="14"/>
      <c r="F455" s="54"/>
      <c r="G455" s="25"/>
      <c r="H455" s="74"/>
      <c r="I455" s="73"/>
      <c r="J455" s="27" t="str">
        <f t="shared" si="14"/>
        <v/>
      </c>
      <c r="K455" s="21" t="str">
        <f t="shared" si="13"/>
        <v/>
      </c>
    </row>
    <row r="456" spans="1:11" ht="27" customHeight="1" x14ac:dyDescent="0.2">
      <c r="A456" s="10"/>
      <c r="B456" s="11"/>
      <c r="C456" s="12"/>
      <c r="D456" s="13"/>
      <c r="E456" s="14"/>
      <c r="F456" s="54"/>
      <c r="G456" s="25"/>
      <c r="H456" s="74"/>
      <c r="I456" s="73"/>
      <c r="J456" s="27" t="str">
        <f t="shared" si="14"/>
        <v/>
      </c>
      <c r="K456" s="21" t="str">
        <f t="shared" si="13"/>
        <v/>
      </c>
    </row>
    <row r="457" spans="1:11" ht="27" customHeight="1" x14ac:dyDescent="0.2">
      <c r="A457" s="10"/>
      <c r="B457" s="11"/>
      <c r="C457" s="12"/>
      <c r="D457" s="13"/>
      <c r="E457" s="14"/>
      <c r="F457" s="54"/>
      <c r="G457" s="25"/>
      <c r="H457" s="74"/>
      <c r="I457" s="73"/>
      <c r="J457" s="27" t="str">
        <f t="shared" si="14"/>
        <v/>
      </c>
      <c r="K457" s="21" t="str">
        <f t="shared" si="13"/>
        <v/>
      </c>
    </row>
    <row r="458" spans="1:11" ht="27" customHeight="1" x14ac:dyDescent="0.2">
      <c r="A458" s="10"/>
      <c r="B458" s="11"/>
      <c r="C458" s="12"/>
      <c r="D458" s="13"/>
      <c r="E458" s="14"/>
      <c r="F458" s="54"/>
      <c r="G458" s="25"/>
      <c r="H458" s="74"/>
      <c r="I458" s="73"/>
      <c r="J458" s="27" t="str">
        <f t="shared" si="14"/>
        <v/>
      </c>
      <c r="K458" s="21" t="str">
        <f t="shared" si="13"/>
        <v/>
      </c>
    </row>
    <row r="459" spans="1:11" ht="27" customHeight="1" x14ac:dyDescent="0.2">
      <c r="A459" s="10"/>
      <c r="B459" s="11"/>
      <c r="C459" s="12"/>
      <c r="D459" s="13"/>
      <c r="E459" s="14"/>
      <c r="F459" s="54"/>
      <c r="G459" s="25"/>
      <c r="H459" s="74"/>
      <c r="I459" s="73"/>
      <c r="J459" s="27" t="str">
        <f t="shared" si="14"/>
        <v/>
      </c>
      <c r="K459" s="21" t="str">
        <f t="shared" si="13"/>
        <v/>
      </c>
    </row>
    <row r="460" spans="1:11" ht="27" customHeight="1" x14ac:dyDescent="0.2">
      <c r="A460" s="10"/>
      <c r="B460" s="11"/>
      <c r="C460" s="12"/>
      <c r="D460" s="13"/>
      <c r="E460" s="14"/>
      <c r="F460" s="54"/>
      <c r="G460" s="25"/>
      <c r="H460" s="74"/>
      <c r="I460" s="73"/>
      <c r="J460" s="27" t="str">
        <f t="shared" si="14"/>
        <v/>
      </c>
      <c r="K460" s="21" t="str">
        <f t="shared" ref="K460:K523" si="15">IF(AND(ISNUMBER(F460)=FALSE,LEN(A460)&gt;0),0,IF(OR(LEN(F460)=0,F460="Gebot in € je fm",ISNUMBER(F460)=FALSE),"",E460*F460))</f>
        <v/>
      </c>
    </row>
    <row r="461" spans="1:11" ht="27" customHeight="1" x14ac:dyDescent="0.2">
      <c r="A461" s="10"/>
      <c r="B461" s="11"/>
      <c r="C461" s="12"/>
      <c r="D461" s="13"/>
      <c r="E461" s="14"/>
      <c r="F461" s="54"/>
      <c r="G461" s="25"/>
      <c r="H461" s="74"/>
      <c r="I461" s="73"/>
      <c r="J461" s="27" t="str">
        <f t="shared" si="14"/>
        <v/>
      </c>
      <c r="K461" s="21" t="str">
        <f t="shared" si="15"/>
        <v/>
      </c>
    </row>
    <row r="462" spans="1:11" ht="27" customHeight="1" x14ac:dyDescent="0.2">
      <c r="A462" s="10"/>
      <c r="B462" s="11"/>
      <c r="C462" s="12"/>
      <c r="D462" s="13"/>
      <c r="E462" s="14"/>
      <c r="F462" s="54"/>
      <c r="G462" s="25"/>
      <c r="H462" s="74"/>
      <c r="I462" s="73"/>
      <c r="J462" s="27" t="str">
        <f t="shared" si="14"/>
        <v/>
      </c>
      <c r="K462" s="21" t="str">
        <f t="shared" si="15"/>
        <v/>
      </c>
    </row>
    <row r="463" spans="1:11" ht="27" customHeight="1" x14ac:dyDescent="0.2">
      <c r="A463" s="10"/>
      <c r="B463" s="11"/>
      <c r="C463" s="12"/>
      <c r="D463" s="13"/>
      <c r="E463" s="14"/>
      <c r="F463" s="54"/>
      <c r="G463" s="25"/>
      <c r="H463" s="74"/>
      <c r="I463" s="73"/>
      <c r="J463" s="27" t="str">
        <f t="shared" si="14"/>
        <v/>
      </c>
      <c r="K463" s="21" t="str">
        <f t="shared" si="15"/>
        <v/>
      </c>
    </row>
    <row r="464" spans="1:11" ht="27" customHeight="1" x14ac:dyDescent="0.2">
      <c r="A464" s="10"/>
      <c r="B464" s="11"/>
      <c r="C464" s="12"/>
      <c r="D464" s="13"/>
      <c r="E464" s="14"/>
      <c r="F464" s="54"/>
      <c r="G464" s="25"/>
      <c r="H464" s="74"/>
      <c r="I464" s="73"/>
      <c r="J464" s="27" t="str">
        <f t="shared" si="14"/>
        <v/>
      </c>
      <c r="K464" s="21" t="str">
        <f t="shared" si="15"/>
        <v/>
      </c>
    </row>
    <row r="465" spans="1:11" ht="27" customHeight="1" x14ac:dyDescent="0.2">
      <c r="A465" s="10"/>
      <c r="B465" s="11"/>
      <c r="C465" s="12"/>
      <c r="D465" s="13"/>
      <c r="E465" s="14"/>
      <c r="F465" s="54"/>
      <c r="G465" s="25"/>
      <c r="H465" s="74"/>
      <c r="I465" s="73"/>
      <c r="J465" s="27" t="str">
        <f t="shared" si="14"/>
        <v/>
      </c>
      <c r="K465" s="21" t="str">
        <f t="shared" si="15"/>
        <v/>
      </c>
    </row>
    <row r="466" spans="1:11" ht="27" customHeight="1" x14ac:dyDescent="0.2">
      <c r="A466" s="10"/>
      <c r="B466" s="11"/>
      <c r="C466" s="12"/>
      <c r="D466" s="13"/>
      <c r="E466" s="14"/>
      <c r="F466" s="54"/>
      <c r="G466" s="25"/>
      <c r="H466" s="74"/>
      <c r="I466" s="73"/>
      <c r="J466" s="27" t="str">
        <f t="shared" si="14"/>
        <v/>
      </c>
      <c r="K466" s="21" t="str">
        <f t="shared" si="15"/>
        <v/>
      </c>
    </row>
    <row r="467" spans="1:11" ht="27" customHeight="1" x14ac:dyDescent="0.2">
      <c r="A467" s="10"/>
      <c r="B467" s="11"/>
      <c r="C467" s="12"/>
      <c r="D467" s="13"/>
      <c r="E467" s="14"/>
      <c r="F467" s="54"/>
      <c r="G467" s="25"/>
      <c r="H467" s="74"/>
      <c r="I467" s="73"/>
      <c r="J467" s="27" t="str">
        <f t="shared" si="14"/>
        <v/>
      </c>
      <c r="K467" s="21" t="str">
        <f t="shared" si="15"/>
        <v/>
      </c>
    </row>
    <row r="468" spans="1:11" ht="27" customHeight="1" x14ac:dyDescent="0.2">
      <c r="A468" s="10"/>
      <c r="B468" s="11"/>
      <c r="C468" s="12"/>
      <c r="D468" s="13"/>
      <c r="E468" s="14"/>
      <c r="F468" s="54"/>
      <c r="G468" s="25"/>
      <c r="H468" s="74"/>
      <c r="I468" s="73"/>
      <c r="J468" s="27" t="str">
        <f t="shared" si="14"/>
        <v/>
      </c>
      <c r="K468" s="21" t="str">
        <f t="shared" si="15"/>
        <v/>
      </c>
    </row>
    <row r="469" spans="1:11" ht="27" customHeight="1" x14ac:dyDescent="0.2">
      <c r="A469" s="10"/>
      <c r="B469" s="11"/>
      <c r="C469" s="12"/>
      <c r="D469" s="13"/>
      <c r="E469" s="14"/>
      <c r="F469" s="54"/>
      <c r="G469" s="25"/>
      <c r="H469" s="74"/>
      <c r="I469" s="73"/>
      <c r="J469" s="27" t="str">
        <f t="shared" si="14"/>
        <v/>
      </c>
      <c r="K469" s="21" t="str">
        <f t="shared" si="15"/>
        <v/>
      </c>
    </row>
    <row r="470" spans="1:11" ht="27" customHeight="1" x14ac:dyDescent="0.2">
      <c r="A470" s="10"/>
      <c r="B470" s="11"/>
      <c r="C470" s="12"/>
      <c r="D470" s="13"/>
      <c r="E470" s="14"/>
      <c r="F470" s="54"/>
      <c r="G470" s="25"/>
      <c r="H470" s="74"/>
      <c r="I470" s="73"/>
      <c r="J470" s="27" t="str">
        <f t="shared" si="14"/>
        <v/>
      </c>
      <c r="K470" s="21" t="str">
        <f t="shared" si="15"/>
        <v/>
      </c>
    </row>
    <row r="471" spans="1:11" ht="27" customHeight="1" x14ac:dyDescent="0.2">
      <c r="A471" s="10"/>
      <c r="B471" s="11"/>
      <c r="C471" s="12"/>
      <c r="D471" s="13"/>
      <c r="E471" s="14"/>
      <c r="F471" s="54"/>
      <c r="G471" s="25"/>
      <c r="H471" s="74"/>
      <c r="I471" s="73"/>
      <c r="J471" s="27" t="str">
        <f t="shared" si="14"/>
        <v/>
      </c>
      <c r="K471" s="21" t="str">
        <f t="shared" si="15"/>
        <v/>
      </c>
    </row>
    <row r="472" spans="1:11" ht="27" customHeight="1" x14ac:dyDescent="0.2">
      <c r="A472" s="10"/>
      <c r="B472" s="11"/>
      <c r="C472" s="12"/>
      <c r="D472" s="13"/>
      <c r="E472" s="14"/>
      <c r="F472" s="54"/>
      <c r="G472" s="25"/>
      <c r="H472" s="74"/>
      <c r="I472" s="73"/>
      <c r="J472" s="27" t="str">
        <f t="shared" si="14"/>
        <v/>
      </c>
      <c r="K472" s="21" t="str">
        <f t="shared" si="15"/>
        <v/>
      </c>
    </row>
    <row r="473" spans="1:11" ht="27" customHeight="1" x14ac:dyDescent="0.2">
      <c r="A473" s="10"/>
      <c r="B473" s="11"/>
      <c r="C473" s="12"/>
      <c r="D473" s="13"/>
      <c r="E473" s="14"/>
      <c r="F473" s="54"/>
      <c r="G473" s="25"/>
      <c r="H473" s="74"/>
      <c r="I473" s="73"/>
      <c r="J473" s="27" t="str">
        <f t="shared" si="14"/>
        <v/>
      </c>
      <c r="K473" s="21" t="str">
        <f t="shared" si="15"/>
        <v/>
      </c>
    </row>
    <row r="474" spans="1:11" ht="27" customHeight="1" x14ac:dyDescent="0.2">
      <c r="A474" s="10"/>
      <c r="B474" s="11"/>
      <c r="C474" s="12"/>
      <c r="D474" s="13"/>
      <c r="E474" s="14"/>
      <c r="F474" s="54"/>
      <c r="G474" s="25"/>
      <c r="H474" s="74"/>
      <c r="I474" s="73"/>
      <c r="J474" s="27" t="str">
        <f t="shared" si="14"/>
        <v/>
      </c>
      <c r="K474" s="21" t="str">
        <f t="shared" si="15"/>
        <v/>
      </c>
    </row>
    <row r="475" spans="1:11" ht="27" customHeight="1" x14ac:dyDescent="0.2">
      <c r="A475" s="10"/>
      <c r="B475" s="11"/>
      <c r="C475" s="12"/>
      <c r="D475" s="13"/>
      <c r="E475" s="14"/>
      <c r="F475" s="54"/>
      <c r="G475" s="25"/>
      <c r="H475" s="74"/>
      <c r="I475" s="73"/>
      <c r="J475" s="27" t="str">
        <f t="shared" si="14"/>
        <v/>
      </c>
      <c r="K475" s="21" t="str">
        <f t="shared" si="15"/>
        <v/>
      </c>
    </row>
    <row r="476" spans="1:11" ht="27" customHeight="1" x14ac:dyDescent="0.2">
      <c r="A476" s="10"/>
      <c r="B476" s="11"/>
      <c r="C476" s="12"/>
      <c r="D476" s="13"/>
      <c r="E476" s="14"/>
      <c r="F476" s="54"/>
      <c r="G476" s="25"/>
      <c r="H476" s="74"/>
      <c r="I476" s="73"/>
      <c r="J476" s="27" t="str">
        <f t="shared" si="14"/>
        <v/>
      </c>
      <c r="K476" s="21" t="str">
        <f t="shared" si="15"/>
        <v/>
      </c>
    </row>
    <row r="477" spans="1:11" ht="27" customHeight="1" x14ac:dyDescent="0.2">
      <c r="A477" s="10"/>
      <c r="B477" s="11"/>
      <c r="C477" s="12"/>
      <c r="D477" s="13"/>
      <c r="E477" s="14"/>
      <c r="F477" s="54"/>
      <c r="G477" s="25"/>
      <c r="H477" s="74"/>
      <c r="I477" s="73"/>
      <c r="J477" s="27" t="str">
        <f t="shared" si="14"/>
        <v/>
      </c>
      <c r="K477" s="21" t="str">
        <f t="shared" si="15"/>
        <v/>
      </c>
    </row>
    <row r="478" spans="1:11" ht="27" customHeight="1" x14ac:dyDescent="0.2">
      <c r="A478" s="10"/>
      <c r="B478" s="11"/>
      <c r="C478" s="12"/>
      <c r="D478" s="13"/>
      <c r="E478" s="14"/>
      <c r="F478" s="54"/>
      <c r="G478" s="25"/>
      <c r="H478" s="74"/>
      <c r="I478" s="73"/>
      <c r="J478" s="27" t="str">
        <f t="shared" si="14"/>
        <v/>
      </c>
      <c r="K478" s="21" t="str">
        <f t="shared" si="15"/>
        <v/>
      </c>
    </row>
    <row r="479" spans="1:11" ht="27" customHeight="1" x14ac:dyDescent="0.2">
      <c r="A479" s="10"/>
      <c r="B479" s="11"/>
      <c r="C479" s="12"/>
      <c r="D479" s="13"/>
      <c r="E479" s="14"/>
      <c r="F479" s="54"/>
      <c r="G479" s="25"/>
      <c r="H479" s="74"/>
      <c r="I479" s="73"/>
      <c r="J479" s="27" t="str">
        <f t="shared" si="14"/>
        <v/>
      </c>
      <c r="K479" s="21" t="str">
        <f t="shared" si="15"/>
        <v/>
      </c>
    </row>
    <row r="480" spans="1:11" ht="27" customHeight="1" x14ac:dyDescent="0.2">
      <c r="A480" s="10"/>
      <c r="B480" s="11"/>
      <c r="C480" s="12"/>
      <c r="D480" s="13"/>
      <c r="E480" s="14"/>
      <c r="F480" s="54"/>
      <c r="G480" s="25"/>
      <c r="H480" s="74"/>
      <c r="I480" s="73"/>
      <c r="J480" s="27" t="str">
        <f t="shared" si="14"/>
        <v/>
      </c>
      <c r="K480" s="21" t="str">
        <f t="shared" si="15"/>
        <v/>
      </c>
    </row>
    <row r="481" spans="1:11" ht="27" customHeight="1" x14ac:dyDescent="0.2">
      <c r="A481" s="10"/>
      <c r="B481" s="11"/>
      <c r="C481" s="12"/>
      <c r="D481" s="13"/>
      <c r="E481" s="14"/>
      <c r="F481" s="54"/>
      <c r="G481" s="25"/>
      <c r="H481" s="74"/>
      <c r="I481" s="73"/>
      <c r="J481" s="27" t="str">
        <f t="shared" si="14"/>
        <v/>
      </c>
      <c r="K481" s="21" t="str">
        <f t="shared" si="15"/>
        <v/>
      </c>
    </row>
    <row r="482" spans="1:11" ht="27" customHeight="1" x14ac:dyDescent="0.2">
      <c r="A482" s="10"/>
      <c r="B482" s="11"/>
      <c r="C482" s="12"/>
      <c r="D482" s="13"/>
      <c r="E482" s="14"/>
      <c r="F482" s="54"/>
      <c r="G482" s="25"/>
      <c r="H482" s="74"/>
      <c r="I482" s="73"/>
      <c r="J482" s="27" t="str">
        <f t="shared" si="14"/>
        <v/>
      </c>
      <c r="K482" s="21" t="str">
        <f t="shared" si="15"/>
        <v/>
      </c>
    </row>
    <row r="483" spans="1:11" ht="27" customHeight="1" x14ac:dyDescent="0.2">
      <c r="A483" s="10"/>
      <c r="B483" s="11"/>
      <c r="C483" s="12"/>
      <c r="D483" s="13"/>
      <c r="E483" s="14"/>
      <c r="F483" s="54"/>
      <c r="G483" s="25"/>
      <c r="H483" s="74"/>
      <c r="I483" s="73"/>
      <c r="J483" s="27" t="str">
        <f t="shared" si="14"/>
        <v/>
      </c>
      <c r="K483" s="21" t="str">
        <f t="shared" si="15"/>
        <v/>
      </c>
    </row>
    <row r="484" spans="1:11" ht="27" customHeight="1" x14ac:dyDescent="0.2">
      <c r="A484" s="10"/>
      <c r="B484" s="11"/>
      <c r="C484" s="12"/>
      <c r="D484" s="13"/>
      <c r="E484" s="14"/>
      <c r="F484" s="54"/>
      <c r="G484" s="25"/>
      <c r="H484" s="74"/>
      <c r="I484" s="73"/>
      <c r="J484" s="27" t="str">
        <f t="shared" si="14"/>
        <v/>
      </c>
      <c r="K484" s="21" t="str">
        <f t="shared" si="15"/>
        <v/>
      </c>
    </row>
    <row r="485" spans="1:11" ht="27" customHeight="1" x14ac:dyDescent="0.2">
      <c r="A485" s="10"/>
      <c r="B485" s="11"/>
      <c r="C485" s="12"/>
      <c r="D485" s="13"/>
      <c r="E485" s="14"/>
      <c r="F485" s="54"/>
      <c r="G485" s="25"/>
      <c r="H485" s="74"/>
      <c r="I485" s="73"/>
      <c r="J485" s="27" t="str">
        <f t="shared" si="14"/>
        <v/>
      </c>
      <c r="K485" s="21" t="str">
        <f t="shared" si="15"/>
        <v/>
      </c>
    </row>
    <row r="486" spans="1:11" ht="27" customHeight="1" x14ac:dyDescent="0.2">
      <c r="A486" s="10"/>
      <c r="B486" s="11"/>
      <c r="C486" s="12"/>
      <c r="D486" s="13"/>
      <c r="E486" s="14"/>
      <c r="F486" s="54"/>
      <c r="G486" s="25"/>
      <c r="H486" s="74"/>
      <c r="I486" s="73"/>
      <c r="J486" s="27" t="str">
        <f t="shared" si="14"/>
        <v/>
      </c>
      <c r="K486" s="21" t="str">
        <f t="shared" si="15"/>
        <v/>
      </c>
    </row>
    <row r="487" spans="1:11" ht="27" customHeight="1" x14ac:dyDescent="0.2">
      <c r="A487" s="10"/>
      <c r="B487" s="11"/>
      <c r="C487" s="12"/>
      <c r="D487" s="13"/>
      <c r="E487" s="14"/>
      <c r="F487" s="54"/>
      <c r="G487" s="25"/>
      <c r="H487" s="74"/>
      <c r="I487" s="73"/>
      <c r="J487" s="27" t="str">
        <f t="shared" si="14"/>
        <v/>
      </c>
      <c r="K487" s="21" t="str">
        <f t="shared" si="15"/>
        <v/>
      </c>
    </row>
    <row r="488" spans="1:11" ht="27" customHeight="1" x14ac:dyDescent="0.2">
      <c r="A488" s="10"/>
      <c r="B488" s="11"/>
      <c r="C488" s="12"/>
      <c r="D488" s="13"/>
      <c r="E488" s="14"/>
      <c r="F488" s="54"/>
      <c r="G488" s="25"/>
      <c r="H488" s="74"/>
      <c r="I488" s="73"/>
      <c r="J488" s="27" t="str">
        <f t="shared" si="14"/>
        <v/>
      </c>
      <c r="K488" s="21" t="str">
        <f t="shared" si="15"/>
        <v/>
      </c>
    </row>
    <row r="489" spans="1:11" ht="27" customHeight="1" x14ac:dyDescent="0.2">
      <c r="A489" s="10"/>
      <c r="B489" s="11"/>
      <c r="C489" s="12"/>
      <c r="D489" s="13"/>
      <c r="E489" s="14"/>
      <c r="F489" s="54"/>
      <c r="G489" s="25"/>
      <c r="H489" s="74"/>
      <c r="I489" s="73"/>
      <c r="J489" s="27" t="str">
        <f t="shared" si="14"/>
        <v/>
      </c>
      <c r="K489" s="21" t="str">
        <f t="shared" si="15"/>
        <v/>
      </c>
    </row>
    <row r="490" spans="1:11" ht="27" customHeight="1" x14ac:dyDescent="0.2">
      <c r="A490" s="10"/>
      <c r="B490" s="11"/>
      <c r="C490" s="12"/>
      <c r="D490" s="13"/>
      <c r="E490" s="14"/>
      <c r="F490" s="54"/>
      <c r="G490" s="25"/>
      <c r="H490" s="74"/>
      <c r="I490" s="73"/>
      <c r="J490" s="27" t="str">
        <f t="shared" si="14"/>
        <v/>
      </c>
      <c r="K490" s="21" t="str">
        <f t="shared" si="15"/>
        <v/>
      </c>
    </row>
    <row r="491" spans="1:11" ht="27" customHeight="1" x14ac:dyDescent="0.2">
      <c r="A491" s="10"/>
      <c r="B491" s="11"/>
      <c r="C491" s="12"/>
      <c r="D491" s="13"/>
      <c r="E491" s="14"/>
      <c r="F491" s="54"/>
      <c r="G491" s="25"/>
      <c r="H491" s="74"/>
      <c r="I491" s="73"/>
      <c r="J491" s="27" t="str">
        <f t="shared" si="14"/>
        <v/>
      </c>
      <c r="K491" s="21" t="str">
        <f t="shared" si="15"/>
        <v/>
      </c>
    </row>
    <row r="492" spans="1:11" ht="27" customHeight="1" x14ac:dyDescent="0.2">
      <c r="A492" s="10"/>
      <c r="B492" s="11"/>
      <c r="C492" s="12"/>
      <c r="D492" s="13"/>
      <c r="E492" s="14"/>
      <c r="F492" s="54"/>
      <c r="G492" s="25"/>
      <c r="H492" s="74"/>
      <c r="I492" s="73"/>
      <c r="J492" s="27" t="str">
        <f t="shared" si="14"/>
        <v/>
      </c>
      <c r="K492" s="21" t="str">
        <f t="shared" si="15"/>
        <v/>
      </c>
    </row>
    <row r="493" spans="1:11" ht="27" customHeight="1" x14ac:dyDescent="0.2">
      <c r="A493" s="10"/>
      <c r="B493" s="11"/>
      <c r="C493" s="12"/>
      <c r="D493" s="13"/>
      <c r="E493" s="14"/>
      <c r="F493" s="54"/>
      <c r="G493" s="25"/>
      <c r="H493" s="74"/>
      <c r="I493" s="73"/>
      <c r="J493" s="27" t="str">
        <f t="shared" si="14"/>
        <v/>
      </c>
      <c r="K493" s="21" t="str">
        <f t="shared" si="15"/>
        <v/>
      </c>
    </row>
    <row r="494" spans="1:11" ht="27" customHeight="1" x14ac:dyDescent="0.2">
      <c r="A494" s="10"/>
      <c r="B494" s="11"/>
      <c r="C494" s="12"/>
      <c r="D494" s="13"/>
      <c r="E494" s="14"/>
      <c r="F494" s="54"/>
      <c r="G494" s="25"/>
      <c r="H494" s="74"/>
      <c r="I494" s="73"/>
      <c r="J494" s="27" t="str">
        <f t="shared" si="14"/>
        <v/>
      </c>
      <c r="K494" s="21" t="str">
        <f t="shared" si="15"/>
        <v/>
      </c>
    </row>
    <row r="495" spans="1:11" ht="27" customHeight="1" x14ac:dyDescent="0.2">
      <c r="A495" s="10"/>
      <c r="B495" s="11"/>
      <c r="C495" s="12"/>
      <c r="D495" s="13"/>
      <c r="E495" s="14"/>
      <c r="F495" s="54"/>
      <c r="G495" s="25"/>
      <c r="H495" s="74"/>
      <c r="I495" s="73"/>
      <c r="J495" s="27" t="str">
        <f t="shared" si="14"/>
        <v/>
      </c>
      <c r="K495" s="21" t="str">
        <f t="shared" si="15"/>
        <v/>
      </c>
    </row>
    <row r="496" spans="1:11" ht="27" customHeight="1" x14ac:dyDescent="0.2">
      <c r="A496" s="10"/>
      <c r="B496" s="11"/>
      <c r="C496" s="12"/>
      <c r="D496" s="13"/>
      <c r="E496" s="14"/>
      <c r="F496" s="54"/>
      <c r="G496" s="25"/>
      <c r="H496" s="74"/>
      <c r="I496" s="73"/>
      <c r="J496" s="27" t="str">
        <f t="shared" si="14"/>
        <v/>
      </c>
      <c r="K496" s="21" t="str">
        <f t="shared" si="15"/>
        <v/>
      </c>
    </row>
    <row r="497" spans="1:11" ht="27" customHeight="1" x14ac:dyDescent="0.2">
      <c r="A497" s="10"/>
      <c r="B497" s="11"/>
      <c r="C497" s="12"/>
      <c r="D497" s="13"/>
      <c r="E497" s="14"/>
      <c r="F497" s="54"/>
      <c r="G497" s="25"/>
      <c r="H497" s="74"/>
      <c r="I497" s="73"/>
      <c r="J497" s="27" t="str">
        <f t="shared" si="14"/>
        <v/>
      </c>
      <c r="K497" s="21" t="str">
        <f t="shared" si="15"/>
        <v/>
      </c>
    </row>
    <row r="498" spans="1:11" ht="27" customHeight="1" x14ac:dyDescent="0.2">
      <c r="A498" s="10"/>
      <c r="B498" s="11"/>
      <c r="C498" s="12"/>
      <c r="D498" s="13"/>
      <c r="E498" s="14"/>
      <c r="F498" s="54"/>
      <c r="G498" s="25"/>
      <c r="H498" s="74"/>
      <c r="I498" s="73"/>
      <c r="J498" s="27" t="str">
        <f t="shared" si="14"/>
        <v/>
      </c>
      <c r="K498" s="21" t="str">
        <f t="shared" si="15"/>
        <v/>
      </c>
    </row>
    <row r="499" spans="1:11" ht="27" customHeight="1" x14ac:dyDescent="0.2">
      <c r="A499" s="10"/>
      <c r="B499" s="11"/>
      <c r="C499" s="12"/>
      <c r="D499" s="13"/>
      <c r="E499" s="14"/>
      <c r="F499" s="54"/>
      <c r="G499" s="25"/>
      <c r="H499" s="74"/>
      <c r="I499" s="73"/>
      <c r="J499" s="27" t="str">
        <f t="shared" si="14"/>
        <v/>
      </c>
      <c r="K499" s="21" t="str">
        <f t="shared" si="15"/>
        <v/>
      </c>
    </row>
    <row r="500" spans="1:11" ht="27" customHeight="1" x14ac:dyDescent="0.2">
      <c r="A500" s="10"/>
      <c r="B500" s="11"/>
      <c r="C500" s="12"/>
      <c r="D500" s="13"/>
      <c r="E500" s="14"/>
      <c r="F500" s="54"/>
      <c r="G500" s="25"/>
      <c r="H500" s="74"/>
      <c r="I500" s="73"/>
      <c r="J500" s="27" t="str">
        <f t="shared" si="14"/>
        <v/>
      </c>
      <c r="K500" s="21" t="str">
        <f t="shared" si="15"/>
        <v/>
      </c>
    </row>
    <row r="501" spans="1:11" ht="27" customHeight="1" x14ac:dyDescent="0.2">
      <c r="A501" s="10"/>
      <c r="B501" s="11"/>
      <c r="C501" s="12"/>
      <c r="D501" s="13"/>
      <c r="E501" s="14"/>
      <c r="F501" s="54"/>
      <c r="G501" s="25"/>
      <c r="H501" s="74"/>
      <c r="I501" s="73"/>
      <c r="J501" s="27" t="str">
        <f t="shared" si="14"/>
        <v/>
      </c>
      <c r="K501" s="21" t="str">
        <f t="shared" si="15"/>
        <v/>
      </c>
    </row>
    <row r="502" spans="1:11" ht="27" customHeight="1" x14ac:dyDescent="0.2">
      <c r="A502" s="10"/>
      <c r="B502" s="11"/>
      <c r="C502" s="12"/>
      <c r="D502" s="13"/>
      <c r="E502" s="14"/>
      <c r="F502" s="54"/>
      <c r="G502" s="25"/>
      <c r="H502" s="74"/>
      <c r="I502" s="73"/>
      <c r="J502" s="27" t="str">
        <f t="shared" si="14"/>
        <v/>
      </c>
      <c r="K502" s="21" t="str">
        <f t="shared" si="15"/>
        <v/>
      </c>
    </row>
    <row r="503" spans="1:11" ht="27" customHeight="1" x14ac:dyDescent="0.2">
      <c r="A503" s="10"/>
      <c r="B503" s="11"/>
      <c r="C503" s="12"/>
      <c r="D503" s="13"/>
      <c r="E503" s="14"/>
      <c r="F503" s="54"/>
      <c r="G503" s="25"/>
      <c r="H503" s="74"/>
      <c r="I503" s="73"/>
      <c r="J503" s="27" t="str">
        <f t="shared" si="14"/>
        <v/>
      </c>
      <c r="K503" s="21" t="str">
        <f t="shared" si="15"/>
        <v/>
      </c>
    </row>
    <row r="504" spans="1:11" ht="27" customHeight="1" x14ac:dyDescent="0.2">
      <c r="A504" s="10"/>
      <c r="B504" s="11"/>
      <c r="C504" s="12"/>
      <c r="D504" s="13"/>
      <c r="E504" s="14"/>
      <c r="F504" s="54"/>
      <c r="G504" s="25"/>
      <c r="H504" s="74"/>
      <c r="I504" s="73"/>
      <c r="J504" s="27" t="str">
        <f t="shared" si="14"/>
        <v/>
      </c>
      <c r="K504" s="21" t="str">
        <f t="shared" si="15"/>
        <v/>
      </c>
    </row>
    <row r="505" spans="1:11" ht="27" customHeight="1" x14ac:dyDescent="0.2">
      <c r="A505" s="10"/>
      <c r="B505" s="11"/>
      <c r="C505" s="12"/>
      <c r="D505" s="13"/>
      <c r="E505" s="14"/>
      <c r="F505" s="54"/>
      <c r="G505" s="25"/>
      <c r="H505" s="74"/>
      <c r="I505" s="73"/>
      <c r="J505" s="27" t="str">
        <f t="shared" si="14"/>
        <v/>
      </c>
      <c r="K505" s="21" t="str">
        <f t="shared" si="15"/>
        <v/>
      </c>
    </row>
    <row r="506" spans="1:11" ht="27" customHeight="1" x14ac:dyDescent="0.2">
      <c r="A506" s="10"/>
      <c r="B506" s="11"/>
      <c r="C506" s="12"/>
      <c r="D506" s="13"/>
      <c r="E506" s="14"/>
      <c r="F506" s="54"/>
      <c r="G506" s="25"/>
      <c r="H506" s="74"/>
      <c r="I506" s="73"/>
      <c r="J506" s="27" t="str">
        <f t="shared" si="14"/>
        <v/>
      </c>
      <c r="K506" s="21" t="str">
        <f t="shared" si="15"/>
        <v/>
      </c>
    </row>
    <row r="507" spans="1:11" ht="27" customHeight="1" x14ac:dyDescent="0.2">
      <c r="A507" s="10"/>
      <c r="B507" s="11"/>
      <c r="C507" s="12"/>
      <c r="D507" s="13"/>
      <c r="E507" s="14"/>
      <c r="F507" s="54"/>
      <c r="G507" s="25"/>
      <c r="H507" s="74"/>
      <c r="I507" s="73"/>
      <c r="J507" s="27" t="str">
        <f t="shared" si="14"/>
        <v/>
      </c>
      <c r="K507" s="21" t="str">
        <f t="shared" si="15"/>
        <v/>
      </c>
    </row>
    <row r="508" spans="1:11" ht="27" customHeight="1" x14ac:dyDescent="0.2">
      <c r="A508" s="10"/>
      <c r="B508" s="11"/>
      <c r="C508" s="12"/>
      <c r="D508" s="13"/>
      <c r="E508" s="14"/>
      <c r="F508" s="54"/>
      <c r="G508" s="25"/>
      <c r="H508" s="74"/>
      <c r="I508" s="73"/>
      <c r="J508" s="27" t="str">
        <f t="shared" si="14"/>
        <v/>
      </c>
      <c r="K508" s="21" t="str">
        <f t="shared" si="15"/>
        <v/>
      </c>
    </row>
    <row r="509" spans="1:11" ht="27" customHeight="1" x14ac:dyDescent="0.2">
      <c r="A509" s="10"/>
      <c r="B509" s="11"/>
      <c r="C509" s="12"/>
      <c r="D509" s="13"/>
      <c r="E509" s="14"/>
      <c r="F509" s="54"/>
      <c r="G509" s="25"/>
      <c r="H509" s="74"/>
      <c r="I509" s="73"/>
      <c r="J509" s="27" t="str">
        <f t="shared" si="14"/>
        <v/>
      </c>
      <c r="K509" s="21" t="str">
        <f t="shared" si="15"/>
        <v/>
      </c>
    </row>
    <row r="510" spans="1:11" ht="27" customHeight="1" x14ac:dyDescent="0.2">
      <c r="A510" s="10"/>
      <c r="B510" s="11"/>
      <c r="C510" s="12"/>
      <c r="D510" s="13"/>
      <c r="E510" s="14"/>
      <c r="F510" s="54"/>
      <c r="G510" s="25"/>
      <c r="H510" s="74"/>
      <c r="I510" s="73"/>
      <c r="J510" s="27" t="str">
        <f t="shared" si="14"/>
        <v/>
      </c>
      <c r="K510" s="21" t="str">
        <f t="shared" si="15"/>
        <v/>
      </c>
    </row>
    <row r="511" spans="1:11" ht="27" customHeight="1" x14ac:dyDescent="0.2">
      <c r="A511" s="10"/>
      <c r="B511" s="11"/>
      <c r="C511" s="12"/>
      <c r="D511" s="13"/>
      <c r="E511" s="14"/>
      <c r="F511" s="54"/>
      <c r="G511" s="25"/>
      <c r="H511" s="74"/>
      <c r="I511" s="73"/>
      <c r="J511" s="27" t="str">
        <f t="shared" si="14"/>
        <v/>
      </c>
      <c r="K511" s="21" t="str">
        <f t="shared" si="15"/>
        <v/>
      </c>
    </row>
    <row r="512" spans="1:11" ht="27" customHeight="1" x14ac:dyDescent="0.2">
      <c r="A512" s="10"/>
      <c r="B512" s="11"/>
      <c r="C512" s="12"/>
      <c r="D512" s="13"/>
      <c r="E512" s="14"/>
      <c r="F512" s="54"/>
      <c r="G512" s="25"/>
      <c r="H512" s="74"/>
      <c r="I512" s="73"/>
      <c r="J512" s="27" t="str">
        <f t="shared" si="14"/>
        <v/>
      </c>
      <c r="K512" s="21" t="str">
        <f t="shared" si="15"/>
        <v/>
      </c>
    </row>
    <row r="513" spans="1:11" ht="27" customHeight="1" x14ac:dyDescent="0.2">
      <c r="A513" s="10"/>
      <c r="B513" s="11"/>
      <c r="C513" s="12"/>
      <c r="D513" s="13"/>
      <c r="E513" s="14"/>
      <c r="F513" s="54"/>
      <c r="G513" s="25"/>
      <c r="H513" s="74"/>
      <c r="I513" s="73"/>
      <c r="J513" s="27" t="str">
        <f t="shared" si="14"/>
        <v/>
      </c>
      <c r="K513" s="21" t="str">
        <f t="shared" si="15"/>
        <v/>
      </c>
    </row>
    <row r="514" spans="1:11" ht="27" customHeight="1" x14ac:dyDescent="0.2">
      <c r="A514" s="10"/>
      <c r="B514" s="11"/>
      <c r="C514" s="12"/>
      <c r="D514" s="13"/>
      <c r="E514" s="14"/>
      <c r="F514" s="54"/>
      <c r="G514" s="25"/>
      <c r="H514" s="74"/>
      <c r="I514" s="73"/>
      <c r="J514" s="27" t="str">
        <f t="shared" si="14"/>
        <v/>
      </c>
      <c r="K514" s="21" t="str">
        <f t="shared" si="15"/>
        <v/>
      </c>
    </row>
    <row r="515" spans="1:11" ht="27" customHeight="1" x14ac:dyDescent="0.2">
      <c r="A515" s="10"/>
      <c r="B515" s="11"/>
      <c r="C515" s="12"/>
      <c r="D515" s="13"/>
      <c r="E515" s="14"/>
      <c r="F515" s="54"/>
      <c r="G515" s="25"/>
      <c r="H515" s="74"/>
      <c r="I515" s="73"/>
      <c r="J515" s="27" t="str">
        <f t="shared" ref="J515:J578" si="16">IF(LEN(F515)=0,"",IF(AND(LEN(F515)&gt;0,LEN($H$6)=0),LEFT($C$6,10),IF(LEN(F515)&gt;0,$H$6,"")))</f>
        <v/>
      </c>
      <c r="K515" s="21" t="str">
        <f t="shared" si="15"/>
        <v/>
      </c>
    </row>
    <row r="516" spans="1:11" ht="27" customHeight="1" x14ac:dyDescent="0.2">
      <c r="A516" s="10"/>
      <c r="B516" s="11"/>
      <c r="C516" s="12"/>
      <c r="D516" s="13"/>
      <c r="E516" s="14"/>
      <c r="F516" s="54"/>
      <c r="G516" s="25"/>
      <c r="H516" s="74"/>
      <c r="I516" s="73"/>
      <c r="J516" s="27" t="str">
        <f t="shared" si="16"/>
        <v/>
      </c>
      <c r="K516" s="21" t="str">
        <f t="shared" si="15"/>
        <v/>
      </c>
    </row>
    <row r="517" spans="1:11" ht="27" customHeight="1" x14ac:dyDescent="0.2">
      <c r="A517" s="10"/>
      <c r="B517" s="11"/>
      <c r="C517" s="12"/>
      <c r="D517" s="13"/>
      <c r="E517" s="14"/>
      <c r="F517" s="54"/>
      <c r="G517" s="25"/>
      <c r="H517" s="74"/>
      <c r="I517" s="73"/>
      <c r="J517" s="27" t="str">
        <f t="shared" si="16"/>
        <v/>
      </c>
      <c r="K517" s="21" t="str">
        <f t="shared" si="15"/>
        <v/>
      </c>
    </row>
    <row r="518" spans="1:11" ht="27" customHeight="1" x14ac:dyDescent="0.2">
      <c r="A518" s="10"/>
      <c r="B518" s="11"/>
      <c r="C518" s="12"/>
      <c r="D518" s="13"/>
      <c r="E518" s="14"/>
      <c r="F518" s="54"/>
      <c r="G518" s="25"/>
      <c r="H518" s="74"/>
      <c r="I518" s="73"/>
      <c r="J518" s="27" t="str">
        <f t="shared" si="16"/>
        <v/>
      </c>
      <c r="K518" s="21" t="str">
        <f t="shared" si="15"/>
        <v/>
      </c>
    </row>
    <row r="519" spans="1:11" ht="27" customHeight="1" x14ac:dyDescent="0.2">
      <c r="A519" s="10"/>
      <c r="B519" s="11"/>
      <c r="C519" s="12"/>
      <c r="D519" s="13"/>
      <c r="E519" s="14"/>
      <c r="F519" s="54"/>
      <c r="G519" s="25"/>
      <c r="H519" s="74"/>
      <c r="I519" s="73"/>
      <c r="J519" s="27" t="str">
        <f t="shared" si="16"/>
        <v/>
      </c>
      <c r="K519" s="21" t="str">
        <f t="shared" si="15"/>
        <v/>
      </c>
    </row>
    <row r="520" spans="1:11" ht="27" customHeight="1" x14ac:dyDescent="0.2">
      <c r="A520" s="10"/>
      <c r="B520" s="11"/>
      <c r="C520" s="12"/>
      <c r="D520" s="13"/>
      <c r="E520" s="14"/>
      <c r="F520" s="54"/>
      <c r="G520" s="25"/>
      <c r="H520" s="74"/>
      <c r="I520" s="73"/>
      <c r="J520" s="27" t="str">
        <f t="shared" si="16"/>
        <v/>
      </c>
      <c r="K520" s="21" t="str">
        <f t="shared" si="15"/>
        <v/>
      </c>
    </row>
    <row r="521" spans="1:11" ht="27" customHeight="1" x14ac:dyDescent="0.2">
      <c r="A521" s="10"/>
      <c r="B521" s="11"/>
      <c r="C521" s="12"/>
      <c r="D521" s="13"/>
      <c r="E521" s="14"/>
      <c r="F521" s="54"/>
      <c r="G521" s="25"/>
      <c r="H521" s="74"/>
      <c r="I521" s="73"/>
      <c r="J521" s="27" t="str">
        <f t="shared" si="16"/>
        <v/>
      </c>
      <c r="K521" s="21" t="str">
        <f t="shared" si="15"/>
        <v/>
      </c>
    </row>
    <row r="522" spans="1:11" ht="27" customHeight="1" x14ac:dyDescent="0.2">
      <c r="A522" s="10"/>
      <c r="B522" s="11"/>
      <c r="C522" s="12"/>
      <c r="D522" s="13"/>
      <c r="E522" s="14"/>
      <c r="F522" s="54"/>
      <c r="G522" s="25"/>
      <c r="H522" s="74"/>
      <c r="I522" s="73"/>
      <c r="J522" s="27" t="str">
        <f t="shared" si="16"/>
        <v/>
      </c>
      <c r="K522" s="21" t="str">
        <f t="shared" si="15"/>
        <v/>
      </c>
    </row>
    <row r="523" spans="1:11" ht="27" customHeight="1" x14ac:dyDescent="0.2">
      <c r="A523" s="10"/>
      <c r="B523" s="11"/>
      <c r="C523" s="12"/>
      <c r="D523" s="13"/>
      <c r="E523" s="14"/>
      <c r="F523" s="54"/>
      <c r="G523" s="25"/>
      <c r="H523" s="74"/>
      <c r="I523" s="73"/>
      <c r="J523" s="27" t="str">
        <f t="shared" si="16"/>
        <v/>
      </c>
      <c r="K523" s="21" t="str">
        <f t="shared" si="15"/>
        <v/>
      </c>
    </row>
    <row r="524" spans="1:11" ht="27" customHeight="1" x14ac:dyDescent="0.2">
      <c r="A524" s="10"/>
      <c r="B524" s="11"/>
      <c r="C524" s="12"/>
      <c r="D524" s="13"/>
      <c r="E524" s="14"/>
      <c r="F524" s="54"/>
      <c r="G524" s="25"/>
      <c r="H524" s="74"/>
      <c r="I524" s="73"/>
      <c r="J524" s="27" t="str">
        <f t="shared" si="16"/>
        <v/>
      </c>
      <c r="K524" s="21" t="str">
        <f t="shared" ref="K524:K587" si="17">IF(AND(ISNUMBER(F524)=FALSE,LEN(A524)&gt;0),0,IF(OR(LEN(F524)=0,F524="Gebot in € je fm",ISNUMBER(F524)=FALSE),"",E524*F524))</f>
        <v/>
      </c>
    </row>
    <row r="525" spans="1:11" ht="27" customHeight="1" x14ac:dyDescent="0.2">
      <c r="A525" s="10"/>
      <c r="B525" s="11"/>
      <c r="C525" s="12"/>
      <c r="D525" s="13"/>
      <c r="E525" s="14"/>
      <c r="F525" s="54"/>
      <c r="G525" s="25"/>
      <c r="H525" s="74"/>
      <c r="I525" s="73"/>
      <c r="J525" s="27" t="str">
        <f t="shared" si="16"/>
        <v/>
      </c>
      <c r="K525" s="21" t="str">
        <f t="shared" si="17"/>
        <v/>
      </c>
    </row>
    <row r="526" spans="1:11" ht="27" customHeight="1" x14ac:dyDescent="0.2">
      <c r="A526" s="10"/>
      <c r="B526" s="11"/>
      <c r="C526" s="12"/>
      <c r="D526" s="13"/>
      <c r="E526" s="14"/>
      <c r="F526" s="54"/>
      <c r="G526" s="25"/>
      <c r="H526" s="74"/>
      <c r="I526" s="73"/>
      <c r="J526" s="27" t="str">
        <f t="shared" si="16"/>
        <v/>
      </c>
      <c r="K526" s="21" t="str">
        <f t="shared" si="17"/>
        <v/>
      </c>
    </row>
    <row r="527" spans="1:11" ht="27" customHeight="1" x14ac:dyDescent="0.2">
      <c r="A527" s="10"/>
      <c r="B527" s="11"/>
      <c r="C527" s="12"/>
      <c r="D527" s="13"/>
      <c r="E527" s="14"/>
      <c r="F527" s="54"/>
      <c r="G527" s="25"/>
      <c r="H527" s="74"/>
      <c r="I527" s="73"/>
      <c r="J527" s="27" t="str">
        <f t="shared" si="16"/>
        <v/>
      </c>
      <c r="K527" s="21" t="str">
        <f t="shared" si="17"/>
        <v/>
      </c>
    </row>
    <row r="528" spans="1:11" ht="27" customHeight="1" x14ac:dyDescent="0.2">
      <c r="A528" s="10"/>
      <c r="B528" s="11"/>
      <c r="C528" s="12"/>
      <c r="D528" s="13"/>
      <c r="E528" s="14"/>
      <c r="F528" s="54"/>
      <c r="G528" s="25"/>
      <c r="H528" s="74"/>
      <c r="I528" s="73"/>
      <c r="J528" s="27" t="str">
        <f t="shared" si="16"/>
        <v/>
      </c>
      <c r="K528" s="21" t="str">
        <f t="shared" si="17"/>
        <v/>
      </c>
    </row>
    <row r="529" spans="1:11" ht="27" customHeight="1" x14ac:dyDescent="0.2">
      <c r="A529" s="10"/>
      <c r="B529" s="11"/>
      <c r="C529" s="12"/>
      <c r="D529" s="13"/>
      <c r="E529" s="14"/>
      <c r="F529" s="54"/>
      <c r="G529" s="25"/>
      <c r="H529" s="74"/>
      <c r="I529" s="73"/>
      <c r="J529" s="27" t="str">
        <f t="shared" si="16"/>
        <v/>
      </c>
      <c r="K529" s="21" t="str">
        <f t="shared" si="17"/>
        <v/>
      </c>
    </row>
    <row r="530" spans="1:11" ht="27" customHeight="1" x14ac:dyDescent="0.2">
      <c r="A530" s="10"/>
      <c r="B530" s="11"/>
      <c r="C530" s="12"/>
      <c r="D530" s="13"/>
      <c r="E530" s="14"/>
      <c r="F530" s="54"/>
      <c r="G530" s="25"/>
      <c r="H530" s="74"/>
      <c r="I530" s="73"/>
      <c r="J530" s="27" t="str">
        <f t="shared" si="16"/>
        <v/>
      </c>
      <c r="K530" s="21" t="str">
        <f t="shared" si="17"/>
        <v/>
      </c>
    </row>
    <row r="531" spans="1:11" ht="27" customHeight="1" x14ac:dyDescent="0.2">
      <c r="A531" s="10"/>
      <c r="B531" s="11"/>
      <c r="C531" s="12"/>
      <c r="D531" s="13"/>
      <c r="E531" s="14"/>
      <c r="F531" s="54"/>
      <c r="G531" s="25"/>
      <c r="H531" s="74"/>
      <c r="I531" s="73"/>
      <c r="J531" s="27" t="str">
        <f t="shared" si="16"/>
        <v/>
      </c>
      <c r="K531" s="21" t="str">
        <f t="shared" si="17"/>
        <v/>
      </c>
    </row>
    <row r="532" spans="1:11" ht="27" customHeight="1" x14ac:dyDescent="0.2">
      <c r="A532" s="10"/>
      <c r="B532" s="11"/>
      <c r="C532" s="12"/>
      <c r="D532" s="13"/>
      <c r="E532" s="14"/>
      <c r="F532" s="54"/>
      <c r="G532" s="25"/>
      <c r="H532" s="74"/>
      <c r="I532" s="73"/>
      <c r="J532" s="27" t="str">
        <f t="shared" si="16"/>
        <v/>
      </c>
      <c r="K532" s="21" t="str">
        <f t="shared" si="17"/>
        <v/>
      </c>
    </row>
    <row r="533" spans="1:11" ht="27" customHeight="1" x14ac:dyDescent="0.2">
      <c r="A533" s="10"/>
      <c r="B533" s="11"/>
      <c r="C533" s="12"/>
      <c r="D533" s="13"/>
      <c r="E533" s="14"/>
      <c r="F533" s="54"/>
      <c r="G533" s="25"/>
      <c r="H533" s="74"/>
      <c r="I533" s="73"/>
      <c r="J533" s="27" t="str">
        <f t="shared" si="16"/>
        <v/>
      </c>
      <c r="K533" s="21" t="str">
        <f t="shared" si="17"/>
        <v/>
      </c>
    </row>
    <row r="534" spans="1:11" ht="27" customHeight="1" x14ac:dyDescent="0.2">
      <c r="A534" s="10"/>
      <c r="B534" s="11"/>
      <c r="C534" s="12"/>
      <c r="D534" s="13"/>
      <c r="E534" s="14"/>
      <c r="F534" s="54"/>
      <c r="G534" s="25"/>
      <c r="H534" s="74"/>
      <c r="I534" s="73"/>
      <c r="J534" s="27" t="str">
        <f t="shared" si="16"/>
        <v/>
      </c>
      <c r="K534" s="21" t="str">
        <f t="shared" si="17"/>
        <v/>
      </c>
    </row>
    <row r="535" spans="1:11" ht="27" customHeight="1" x14ac:dyDescent="0.2">
      <c r="A535" s="10"/>
      <c r="B535" s="11"/>
      <c r="C535" s="12"/>
      <c r="D535" s="13"/>
      <c r="E535" s="14"/>
      <c r="F535" s="54"/>
      <c r="G535" s="25"/>
      <c r="H535" s="74"/>
      <c r="I535" s="73"/>
      <c r="J535" s="27" t="str">
        <f t="shared" si="16"/>
        <v/>
      </c>
      <c r="K535" s="21" t="str">
        <f t="shared" si="17"/>
        <v/>
      </c>
    </row>
    <row r="536" spans="1:11" ht="27" customHeight="1" x14ac:dyDescent="0.2">
      <c r="A536" s="10"/>
      <c r="B536" s="11"/>
      <c r="C536" s="12"/>
      <c r="D536" s="13"/>
      <c r="E536" s="14"/>
      <c r="F536" s="54"/>
      <c r="G536" s="25"/>
      <c r="H536" s="74"/>
      <c r="I536" s="73"/>
      <c r="J536" s="27" t="str">
        <f t="shared" si="16"/>
        <v/>
      </c>
      <c r="K536" s="21" t="str">
        <f t="shared" si="17"/>
        <v/>
      </c>
    </row>
    <row r="537" spans="1:11" ht="27" customHeight="1" x14ac:dyDescent="0.2">
      <c r="A537" s="10"/>
      <c r="B537" s="11"/>
      <c r="C537" s="12"/>
      <c r="D537" s="13"/>
      <c r="E537" s="14"/>
      <c r="F537" s="54"/>
      <c r="G537" s="25"/>
      <c r="H537" s="74"/>
      <c r="I537" s="73"/>
      <c r="J537" s="27" t="str">
        <f t="shared" si="16"/>
        <v/>
      </c>
      <c r="K537" s="21" t="str">
        <f t="shared" si="17"/>
        <v/>
      </c>
    </row>
    <row r="538" spans="1:11" ht="27" customHeight="1" x14ac:dyDescent="0.2">
      <c r="A538" s="10"/>
      <c r="B538" s="11"/>
      <c r="C538" s="12"/>
      <c r="D538" s="13"/>
      <c r="E538" s="14"/>
      <c r="F538" s="54"/>
      <c r="G538" s="25"/>
      <c r="H538" s="74"/>
      <c r="I538" s="73"/>
      <c r="J538" s="27" t="str">
        <f t="shared" si="16"/>
        <v/>
      </c>
      <c r="K538" s="21" t="str">
        <f t="shared" si="17"/>
        <v/>
      </c>
    </row>
    <row r="539" spans="1:11" ht="27" customHeight="1" x14ac:dyDescent="0.2">
      <c r="A539" s="10"/>
      <c r="B539" s="11"/>
      <c r="C539" s="12"/>
      <c r="D539" s="13"/>
      <c r="E539" s="14"/>
      <c r="F539" s="54"/>
      <c r="G539" s="25"/>
      <c r="H539" s="74"/>
      <c r="I539" s="73"/>
      <c r="J539" s="27" t="str">
        <f t="shared" si="16"/>
        <v/>
      </c>
      <c r="K539" s="21" t="str">
        <f t="shared" si="17"/>
        <v/>
      </c>
    </row>
    <row r="540" spans="1:11" ht="27" customHeight="1" x14ac:dyDescent="0.2">
      <c r="A540" s="10"/>
      <c r="B540" s="11"/>
      <c r="C540" s="12"/>
      <c r="D540" s="13"/>
      <c r="E540" s="14"/>
      <c r="F540" s="54"/>
      <c r="G540" s="25"/>
      <c r="H540" s="74"/>
      <c r="I540" s="73"/>
      <c r="J540" s="27" t="str">
        <f t="shared" si="16"/>
        <v/>
      </c>
      <c r="K540" s="21" t="str">
        <f t="shared" si="17"/>
        <v/>
      </c>
    </row>
    <row r="541" spans="1:11" ht="27" customHeight="1" x14ac:dyDescent="0.2">
      <c r="A541" s="10"/>
      <c r="B541" s="11"/>
      <c r="C541" s="12"/>
      <c r="D541" s="13"/>
      <c r="E541" s="14"/>
      <c r="F541" s="54"/>
      <c r="G541" s="25"/>
      <c r="H541" s="74"/>
      <c r="I541" s="73"/>
      <c r="J541" s="27" t="str">
        <f t="shared" si="16"/>
        <v/>
      </c>
      <c r="K541" s="21" t="str">
        <f t="shared" si="17"/>
        <v/>
      </c>
    </row>
    <row r="542" spans="1:11" ht="27" customHeight="1" x14ac:dyDescent="0.2">
      <c r="A542" s="10"/>
      <c r="B542" s="11"/>
      <c r="C542" s="12"/>
      <c r="D542" s="13"/>
      <c r="E542" s="14"/>
      <c r="F542" s="54"/>
      <c r="G542" s="25"/>
      <c r="H542" s="74"/>
      <c r="I542" s="73"/>
      <c r="J542" s="27" t="str">
        <f t="shared" si="16"/>
        <v/>
      </c>
      <c r="K542" s="21" t="str">
        <f t="shared" si="17"/>
        <v/>
      </c>
    </row>
    <row r="543" spans="1:11" ht="27" customHeight="1" x14ac:dyDescent="0.2">
      <c r="A543" s="10"/>
      <c r="B543" s="11"/>
      <c r="C543" s="12"/>
      <c r="D543" s="13"/>
      <c r="E543" s="14"/>
      <c r="F543" s="54"/>
      <c r="G543" s="25"/>
      <c r="H543" s="74"/>
      <c r="I543" s="73"/>
      <c r="J543" s="27" t="str">
        <f t="shared" si="16"/>
        <v/>
      </c>
      <c r="K543" s="21" t="str">
        <f t="shared" si="17"/>
        <v/>
      </c>
    </row>
    <row r="544" spans="1:11" ht="27" customHeight="1" x14ac:dyDescent="0.2">
      <c r="A544" s="10"/>
      <c r="B544" s="11"/>
      <c r="C544" s="12"/>
      <c r="D544" s="13"/>
      <c r="E544" s="14"/>
      <c r="F544" s="54"/>
      <c r="G544" s="25"/>
      <c r="H544" s="74"/>
      <c r="I544" s="73"/>
      <c r="J544" s="27" t="str">
        <f t="shared" si="16"/>
        <v/>
      </c>
      <c r="K544" s="21" t="str">
        <f t="shared" si="17"/>
        <v/>
      </c>
    </row>
    <row r="545" spans="1:11" ht="27" customHeight="1" x14ac:dyDescent="0.2">
      <c r="A545" s="10"/>
      <c r="B545" s="11"/>
      <c r="C545" s="12"/>
      <c r="D545" s="13"/>
      <c r="E545" s="14"/>
      <c r="F545" s="54"/>
      <c r="G545" s="25"/>
      <c r="H545" s="74"/>
      <c r="I545" s="73"/>
      <c r="J545" s="27" t="str">
        <f t="shared" si="16"/>
        <v/>
      </c>
      <c r="K545" s="21" t="str">
        <f t="shared" si="17"/>
        <v/>
      </c>
    </row>
    <row r="546" spans="1:11" ht="27" customHeight="1" x14ac:dyDescent="0.2">
      <c r="A546" s="10"/>
      <c r="B546" s="11"/>
      <c r="C546" s="12"/>
      <c r="D546" s="13"/>
      <c r="E546" s="14"/>
      <c r="F546" s="54"/>
      <c r="G546" s="25"/>
      <c r="H546" s="74"/>
      <c r="I546" s="73"/>
      <c r="J546" s="27" t="str">
        <f t="shared" si="16"/>
        <v/>
      </c>
      <c r="K546" s="21" t="str">
        <f t="shared" si="17"/>
        <v/>
      </c>
    </row>
    <row r="547" spans="1:11" ht="27" customHeight="1" x14ac:dyDescent="0.2">
      <c r="A547" s="10"/>
      <c r="B547" s="11"/>
      <c r="C547" s="12"/>
      <c r="D547" s="13"/>
      <c r="E547" s="14"/>
      <c r="F547" s="54"/>
      <c r="G547" s="25"/>
      <c r="H547" s="74"/>
      <c r="I547" s="73"/>
      <c r="J547" s="27" t="str">
        <f t="shared" si="16"/>
        <v/>
      </c>
      <c r="K547" s="21" t="str">
        <f t="shared" si="17"/>
        <v/>
      </c>
    </row>
    <row r="548" spans="1:11" ht="27" customHeight="1" x14ac:dyDescent="0.2">
      <c r="A548" s="10"/>
      <c r="B548" s="11"/>
      <c r="C548" s="12"/>
      <c r="D548" s="13"/>
      <c r="E548" s="14"/>
      <c r="F548" s="54"/>
      <c r="G548" s="25"/>
      <c r="H548" s="74"/>
      <c r="I548" s="73"/>
      <c r="J548" s="27" t="str">
        <f t="shared" si="16"/>
        <v/>
      </c>
      <c r="K548" s="21" t="str">
        <f t="shared" si="17"/>
        <v/>
      </c>
    </row>
    <row r="549" spans="1:11" ht="27" customHeight="1" x14ac:dyDescent="0.2">
      <c r="A549" s="10"/>
      <c r="B549" s="11"/>
      <c r="C549" s="12"/>
      <c r="D549" s="13"/>
      <c r="E549" s="14"/>
      <c r="F549" s="54"/>
      <c r="G549" s="25"/>
      <c r="H549" s="74"/>
      <c r="I549" s="73"/>
      <c r="J549" s="27" t="str">
        <f t="shared" si="16"/>
        <v/>
      </c>
      <c r="K549" s="21" t="str">
        <f t="shared" si="17"/>
        <v/>
      </c>
    </row>
    <row r="550" spans="1:11" ht="27" customHeight="1" x14ac:dyDescent="0.2">
      <c r="A550" s="10"/>
      <c r="B550" s="11"/>
      <c r="C550" s="12"/>
      <c r="D550" s="13"/>
      <c r="E550" s="14"/>
      <c r="F550" s="54"/>
      <c r="G550" s="25"/>
      <c r="H550" s="74"/>
      <c r="I550" s="73"/>
      <c r="J550" s="27" t="str">
        <f t="shared" si="16"/>
        <v/>
      </c>
      <c r="K550" s="21" t="str">
        <f t="shared" si="17"/>
        <v/>
      </c>
    </row>
    <row r="551" spans="1:11" ht="27" customHeight="1" x14ac:dyDescent="0.2">
      <c r="A551" s="10"/>
      <c r="B551" s="11"/>
      <c r="C551" s="12"/>
      <c r="D551" s="13"/>
      <c r="E551" s="14"/>
      <c r="F551" s="54"/>
      <c r="G551" s="25"/>
      <c r="H551" s="74"/>
      <c r="I551" s="73"/>
      <c r="J551" s="27" t="str">
        <f t="shared" si="16"/>
        <v/>
      </c>
      <c r="K551" s="21" t="str">
        <f t="shared" si="17"/>
        <v/>
      </c>
    </row>
    <row r="552" spans="1:11" ht="27" customHeight="1" x14ac:dyDescent="0.2">
      <c r="A552" s="10"/>
      <c r="B552" s="11"/>
      <c r="C552" s="12"/>
      <c r="D552" s="13"/>
      <c r="E552" s="14"/>
      <c r="F552" s="54"/>
      <c r="G552" s="25"/>
      <c r="H552" s="74"/>
      <c r="I552" s="73"/>
      <c r="J552" s="27" t="str">
        <f t="shared" si="16"/>
        <v/>
      </c>
      <c r="K552" s="21" t="str">
        <f t="shared" si="17"/>
        <v/>
      </c>
    </row>
    <row r="553" spans="1:11" ht="27" customHeight="1" x14ac:dyDescent="0.2">
      <c r="A553" s="10"/>
      <c r="B553" s="11"/>
      <c r="C553" s="12"/>
      <c r="D553" s="13"/>
      <c r="E553" s="14"/>
      <c r="F553" s="54"/>
      <c r="G553" s="25"/>
      <c r="H553" s="74"/>
      <c r="I553" s="73"/>
      <c r="J553" s="27" t="str">
        <f t="shared" si="16"/>
        <v/>
      </c>
      <c r="K553" s="21" t="str">
        <f t="shared" si="17"/>
        <v/>
      </c>
    </row>
    <row r="554" spans="1:11" ht="27" customHeight="1" x14ac:dyDescent="0.2">
      <c r="A554" s="10"/>
      <c r="B554" s="11"/>
      <c r="C554" s="12"/>
      <c r="D554" s="13"/>
      <c r="E554" s="14"/>
      <c r="F554" s="54"/>
      <c r="G554" s="25"/>
      <c r="H554" s="74"/>
      <c r="I554" s="73"/>
      <c r="J554" s="27" t="str">
        <f t="shared" si="16"/>
        <v/>
      </c>
      <c r="K554" s="21" t="str">
        <f t="shared" si="17"/>
        <v/>
      </c>
    </row>
    <row r="555" spans="1:11" ht="27" customHeight="1" x14ac:dyDescent="0.2">
      <c r="A555" s="10"/>
      <c r="B555" s="11"/>
      <c r="C555" s="12"/>
      <c r="D555" s="13"/>
      <c r="E555" s="14"/>
      <c r="F555" s="54"/>
      <c r="G555" s="25"/>
      <c r="H555" s="74"/>
      <c r="I555" s="73"/>
      <c r="J555" s="27" t="str">
        <f t="shared" si="16"/>
        <v/>
      </c>
      <c r="K555" s="21" t="str">
        <f t="shared" si="17"/>
        <v/>
      </c>
    </row>
    <row r="556" spans="1:11" ht="27" customHeight="1" x14ac:dyDescent="0.2">
      <c r="A556" s="10"/>
      <c r="B556" s="11"/>
      <c r="C556" s="12"/>
      <c r="D556" s="13"/>
      <c r="E556" s="14"/>
      <c r="F556" s="54"/>
      <c r="G556" s="25"/>
      <c r="H556" s="74"/>
      <c r="I556" s="73"/>
      <c r="J556" s="27" t="str">
        <f t="shared" si="16"/>
        <v/>
      </c>
      <c r="K556" s="21" t="str">
        <f t="shared" si="17"/>
        <v/>
      </c>
    </row>
    <row r="557" spans="1:11" ht="27" customHeight="1" x14ac:dyDescent="0.2">
      <c r="A557" s="10"/>
      <c r="B557" s="11"/>
      <c r="C557" s="12"/>
      <c r="D557" s="13"/>
      <c r="E557" s="14"/>
      <c r="F557" s="54"/>
      <c r="G557" s="25"/>
      <c r="H557" s="74"/>
      <c r="I557" s="73"/>
      <c r="J557" s="27" t="str">
        <f t="shared" si="16"/>
        <v/>
      </c>
      <c r="K557" s="21" t="str">
        <f t="shared" si="17"/>
        <v/>
      </c>
    </row>
    <row r="558" spans="1:11" ht="27" customHeight="1" x14ac:dyDescent="0.2">
      <c r="A558" s="10"/>
      <c r="B558" s="11"/>
      <c r="C558" s="12"/>
      <c r="D558" s="13"/>
      <c r="E558" s="14"/>
      <c r="F558" s="54"/>
      <c r="G558" s="25"/>
      <c r="H558" s="74"/>
      <c r="I558" s="73"/>
      <c r="J558" s="27" t="str">
        <f t="shared" si="16"/>
        <v/>
      </c>
      <c r="K558" s="21" t="str">
        <f t="shared" si="17"/>
        <v/>
      </c>
    </row>
    <row r="559" spans="1:11" ht="27" customHeight="1" x14ac:dyDescent="0.2">
      <c r="A559" s="10"/>
      <c r="B559" s="11"/>
      <c r="C559" s="12"/>
      <c r="D559" s="13"/>
      <c r="E559" s="14"/>
      <c r="F559" s="54"/>
      <c r="G559" s="25"/>
      <c r="H559" s="74"/>
      <c r="I559" s="73"/>
      <c r="J559" s="27" t="str">
        <f t="shared" si="16"/>
        <v/>
      </c>
      <c r="K559" s="21" t="str">
        <f t="shared" si="17"/>
        <v/>
      </c>
    </row>
    <row r="560" spans="1:11" ht="27" customHeight="1" x14ac:dyDescent="0.2">
      <c r="A560" s="10"/>
      <c r="B560" s="11"/>
      <c r="C560" s="12"/>
      <c r="D560" s="13"/>
      <c r="E560" s="14"/>
      <c r="F560" s="54"/>
      <c r="G560" s="25"/>
      <c r="H560" s="74"/>
      <c r="I560" s="73"/>
      <c r="J560" s="27" t="str">
        <f t="shared" si="16"/>
        <v/>
      </c>
      <c r="K560" s="21" t="str">
        <f t="shared" si="17"/>
        <v/>
      </c>
    </row>
    <row r="561" spans="1:11" ht="27" customHeight="1" x14ac:dyDescent="0.2">
      <c r="A561" s="10"/>
      <c r="B561" s="11"/>
      <c r="C561" s="12"/>
      <c r="D561" s="13"/>
      <c r="E561" s="14"/>
      <c r="F561" s="54"/>
      <c r="G561" s="25"/>
      <c r="H561" s="74"/>
      <c r="I561" s="73"/>
      <c r="J561" s="27" t="str">
        <f t="shared" si="16"/>
        <v/>
      </c>
      <c r="K561" s="21" t="str">
        <f t="shared" si="17"/>
        <v/>
      </c>
    </row>
    <row r="562" spans="1:11" ht="27" customHeight="1" x14ac:dyDescent="0.2">
      <c r="A562" s="10"/>
      <c r="B562" s="11"/>
      <c r="C562" s="12"/>
      <c r="D562" s="13"/>
      <c r="E562" s="14"/>
      <c r="F562" s="54"/>
      <c r="G562" s="25"/>
      <c r="H562" s="74"/>
      <c r="I562" s="73"/>
      <c r="J562" s="27" t="str">
        <f t="shared" si="16"/>
        <v/>
      </c>
      <c r="K562" s="21" t="str">
        <f t="shared" si="17"/>
        <v/>
      </c>
    </row>
    <row r="563" spans="1:11" ht="27" customHeight="1" x14ac:dyDescent="0.2">
      <c r="A563" s="10"/>
      <c r="B563" s="11"/>
      <c r="C563" s="12"/>
      <c r="D563" s="13"/>
      <c r="E563" s="14"/>
      <c r="F563" s="54"/>
      <c r="G563" s="25"/>
      <c r="H563" s="74"/>
      <c r="I563" s="73"/>
      <c r="J563" s="27" t="str">
        <f t="shared" si="16"/>
        <v/>
      </c>
      <c r="K563" s="21" t="str">
        <f t="shared" si="17"/>
        <v/>
      </c>
    </row>
    <row r="564" spans="1:11" ht="27" customHeight="1" x14ac:dyDescent="0.2">
      <c r="A564" s="10"/>
      <c r="B564" s="11"/>
      <c r="C564" s="12"/>
      <c r="D564" s="13"/>
      <c r="E564" s="14"/>
      <c r="F564" s="54"/>
      <c r="G564" s="25"/>
      <c r="H564" s="74"/>
      <c r="I564" s="73"/>
      <c r="J564" s="27" t="str">
        <f t="shared" si="16"/>
        <v/>
      </c>
      <c r="K564" s="21" t="str">
        <f t="shared" si="17"/>
        <v/>
      </c>
    </row>
    <row r="565" spans="1:11" ht="27" customHeight="1" x14ac:dyDescent="0.2">
      <c r="A565" s="10"/>
      <c r="B565" s="11"/>
      <c r="C565" s="12"/>
      <c r="D565" s="13"/>
      <c r="E565" s="14"/>
      <c r="F565" s="54"/>
      <c r="G565" s="25"/>
      <c r="H565" s="74"/>
      <c r="I565" s="73"/>
      <c r="J565" s="27" t="str">
        <f t="shared" si="16"/>
        <v/>
      </c>
      <c r="K565" s="21" t="str">
        <f t="shared" si="17"/>
        <v/>
      </c>
    </row>
    <row r="566" spans="1:11" ht="27" customHeight="1" x14ac:dyDescent="0.2">
      <c r="A566" s="10"/>
      <c r="B566" s="11"/>
      <c r="C566" s="12"/>
      <c r="D566" s="13"/>
      <c r="E566" s="14"/>
      <c r="F566" s="54"/>
      <c r="G566" s="25"/>
      <c r="H566" s="74"/>
      <c r="I566" s="73"/>
      <c r="J566" s="27" t="str">
        <f t="shared" si="16"/>
        <v/>
      </c>
      <c r="K566" s="21" t="str">
        <f t="shared" si="17"/>
        <v/>
      </c>
    </row>
    <row r="567" spans="1:11" ht="27" customHeight="1" x14ac:dyDescent="0.2">
      <c r="A567" s="10"/>
      <c r="B567" s="11"/>
      <c r="C567" s="12"/>
      <c r="D567" s="13"/>
      <c r="E567" s="14"/>
      <c r="F567" s="54"/>
      <c r="G567" s="25"/>
      <c r="H567" s="74"/>
      <c r="I567" s="73"/>
      <c r="J567" s="27" t="str">
        <f t="shared" si="16"/>
        <v/>
      </c>
      <c r="K567" s="21" t="str">
        <f t="shared" si="17"/>
        <v/>
      </c>
    </row>
    <row r="568" spans="1:11" ht="27" customHeight="1" x14ac:dyDescent="0.2">
      <c r="A568" s="10"/>
      <c r="B568" s="11"/>
      <c r="C568" s="12"/>
      <c r="D568" s="13"/>
      <c r="E568" s="14"/>
      <c r="F568" s="54"/>
      <c r="G568" s="25"/>
      <c r="H568" s="74"/>
      <c r="I568" s="73"/>
      <c r="J568" s="27" t="str">
        <f t="shared" si="16"/>
        <v/>
      </c>
      <c r="K568" s="21" t="str">
        <f t="shared" si="17"/>
        <v/>
      </c>
    </row>
    <row r="569" spans="1:11" ht="27" customHeight="1" x14ac:dyDescent="0.2">
      <c r="A569" s="10"/>
      <c r="B569" s="11"/>
      <c r="C569" s="12"/>
      <c r="D569" s="13"/>
      <c r="E569" s="14"/>
      <c r="F569" s="54"/>
      <c r="G569" s="25"/>
      <c r="H569" s="74"/>
      <c r="I569" s="73"/>
      <c r="J569" s="27" t="str">
        <f t="shared" si="16"/>
        <v/>
      </c>
      <c r="K569" s="21" t="str">
        <f t="shared" si="17"/>
        <v/>
      </c>
    </row>
    <row r="570" spans="1:11" ht="27" customHeight="1" x14ac:dyDescent="0.2">
      <c r="A570" s="10"/>
      <c r="B570" s="11"/>
      <c r="C570" s="12"/>
      <c r="D570" s="13"/>
      <c r="E570" s="14"/>
      <c r="F570" s="54"/>
      <c r="G570" s="25"/>
      <c r="H570" s="74"/>
      <c r="I570" s="73"/>
      <c r="J570" s="27" t="str">
        <f t="shared" si="16"/>
        <v/>
      </c>
      <c r="K570" s="21" t="str">
        <f t="shared" si="17"/>
        <v/>
      </c>
    </row>
    <row r="571" spans="1:11" ht="27" customHeight="1" x14ac:dyDescent="0.2">
      <c r="A571" s="10"/>
      <c r="B571" s="11"/>
      <c r="C571" s="12"/>
      <c r="D571" s="13"/>
      <c r="E571" s="14"/>
      <c r="F571" s="54"/>
      <c r="G571" s="25"/>
      <c r="H571" s="74"/>
      <c r="I571" s="73"/>
      <c r="J571" s="27" t="str">
        <f t="shared" si="16"/>
        <v/>
      </c>
      <c r="K571" s="21" t="str">
        <f t="shared" si="17"/>
        <v/>
      </c>
    </row>
    <row r="572" spans="1:11" ht="27" customHeight="1" x14ac:dyDescent="0.2">
      <c r="A572" s="10"/>
      <c r="B572" s="11"/>
      <c r="C572" s="12"/>
      <c r="D572" s="13"/>
      <c r="E572" s="14"/>
      <c r="F572" s="54"/>
      <c r="G572" s="25"/>
      <c r="H572" s="74"/>
      <c r="I572" s="73"/>
      <c r="J572" s="27" t="str">
        <f t="shared" si="16"/>
        <v/>
      </c>
      <c r="K572" s="21" t="str">
        <f t="shared" si="17"/>
        <v/>
      </c>
    </row>
    <row r="573" spans="1:11" ht="27" customHeight="1" x14ac:dyDescent="0.2">
      <c r="A573" s="10"/>
      <c r="B573" s="11"/>
      <c r="C573" s="12"/>
      <c r="D573" s="13"/>
      <c r="E573" s="14"/>
      <c r="F573" s="54"/>
      <c r="G573" s="25"/>
      <c r="H573" s="74"/>
      <c r="I573" s="73"/>
      <c r="J573" s="27" t="str">
        <f t="shared" si="16"/>
        <v/>
      </c>
      <c r="K573" s="21" t="str">
        <f t="shared" si="17"/>
        <v/>
      </c>
    </row>
    <row r="574" spans="1:11" ht="27" customHeight="1" x14ac:dyDescent="0.2">
      <c r="A574" s="10"/>
      <c r="B574" s="11"/>
      <c r="C574" s="12"/>
      <c r="D574" s="13"/>
      <c r="E574" s="14"/>
      <c r="F574" s="54"/>
      <c r="G574" s="25"/>
      <c r="H574" s="74"/>
      <c r="I574" s="73"/>
      <c r="J574" s="27" t="str">
        <f t="shared" si="16"/>
        <v/>
      </c>
      <c r="K574" s="21" t="str">
        <f t="shared" si="17"/>
        <v/>
      </c>
    </row>
    <row r="575" spans="1:11" ht="27" customHeight="1" x14ac:dyDescent="0.2">
      <c r="A575" s="10"/>
      <c r="B575" s="11"/>
      <c r="C575" s="12"/>
      <c r="D575" s="13"/>
      <c r="E575" s="14"/>
      <c r="F575" s="54"/>
      <c r="G575" s="25"/>
      <c r="H575" s="74"/>
      <c r="I575" s="73"/>
      <c r="J575" s="27" t="str">
        <f t="shared" si="16"/>
        <v/>
      </c>
      <c r="K575" s="21" t="str">
        <f t="shared" si="17"/>
        <v/>
      </c>
    </row>
    <row r="576" spans="1:11" ht="27" customHeight="1" x14ac:dyDescent="0.2">
      <c r="A576" s="10"/>
      <c r="B576" s="11"/>
      <c r="C576" s="12"/>
      <c r="D576" s="13"/>
      <c r="E576" s="14"/>
      <c r="F576" s="54"/>
      <c r="G576" s="25"/>
      <c r="H576" s="74"/>
      <c r="I576" s="73"/>
      <c r="J576" s="27" t="str">
        <f t="shared" si="16"/>
        <v/>
      </c>
      <c r="K576" s="21" t="str">
        <f t="shared" si="17"/>
        <v/>
      </c>
    </row>
    <row r="577" spans="1:11" ht="27" customHeight="1" x14ac:dyDescent="0.2">
      <c r="A577" s="10"/>
      <c r="B577" s="11"/>
      <c r="C577" s="12"/>
      <c r="D577" s="13"/>
      <c r="E577" s="14"/>
      <c r="F577" s="54"/>
      <c r="G577" s="25"/>
      <c r="H577" s="74"/>
      <c r="I577" s="73"/>
      <c r="J577" s="27" t="str">
        <f t="shared" si="16"/>
        <v/>
      </c>
      <c r="K577" s="21" t="str">
        <f t="shared" si="17"/>
        <v/>
      </c>
    </row>
    <row r="578" spans="1:11" ht="27" customHeight="1" x14ac:dyDescent="0.2">
      <c r="A578" s="10"/>
      <c r="B578" s="11"/>
      <c r="C578" s="12"/>
      <c r="D578" s="13"/>
      <c r="E578" s="14"/>
      <c r="F578" s="54"/>
      <c r="G578" s="25"/>
      <c r="H578" s="74"/>
      <c r="I578" s="73"/>
      <c r="J578" s="27" t="str">
        <f t="shared" si="16"/>
        <v/>
      </c>
      <c r="K578" s="21" t="str">
        <f t="shared" si="17"/>
        <v/>
      </c>
    </row>
    <row r="579" spans="1:11" ht="27" customHeight="1" x14ac:dyDescent="0.2">
      <c r="A579" s="10"/>
      <c r="B579" s="11"/>
      <c r="C579" s="12"/>
      <c r="D579" s="13"/>
      <c r="E579" s="14"/>
      <c r="F579" s="54"/>
      <c r="G579" s="25"/>
      <c r="H579" s="74"/>
      <c r="I579" s="73"/>
      <c r="J579" s="27" t="str">
        <f t="shared" ref="J579:J642" si="18">IF(LEN(F579)=0,"",IF(AND(LEN(F579)&gt;0,LEN($H$6)=0),LEFT($C$6,10),IF(LEN(F579)&gt;0,$H$6,"")))</f>
        <v/>
      </c>
      <c r="K579" s="21" t="str">
        <f t="shared" si="17"/>
        <v/>
      </c>
    </row>
    <row r="580" spans="1:11" ht="27" customHeight="1" x14ac:dyDescent="0.2">
      <c r="A580" s="10"/>
      <c r="B580" s="11"/>
      <c r="C580" s="12"/>
      <c r="D580" s="13"/>
      <c r="E580" s="14"/>
      <c r="F580" s="54"/>
      <c r="G580" s="25"/>
      <c r="H580" s="74"/>
      <c r="I580" s="73"/>
      <c r="J580" s="27" t="str">
        <f t="shared" si="18"/>
        <v/>
      </c>
      <c r="K580" s="21" t="str">
        <f t="shared" si="17"/>
        <v/>
      </c>
    </row>
    <row r="581" spans="1:11" ht="27" customHeight="1" x14ac:dyDescent="0.2">
      <c r="A581" s="10"/>
      <c r="B581" s="11"/>
      <c r="C581" s="12"/>
      <c r="D581" s="13"/>
      <c r="E581" s="14"/>
      <c r="F581" s="54"/>
      <c r="G581" s="25"/>
      <c r="H581" s="74"/>
      <c r="I581" s="73"/>
      <c r="J581" s="27" t="str">
        <f t="shared" si="18"/>
        <v/>
      </c>
      <c r="K581" s="21" t="str">
        <f t="shared" si="17"/>
        <v/>
      </c>
    </row>
    <row r="582" spans="1:11" ht="27" customHeight="1" x14ac:dyDescent="0.2">
      <c r="A582" s="10"/>
      <c r="B582" s="11"/>
      <c r="C582" s="12"/>
      <c r="D582" s="13"/>
      <c r="E582" s="14"/>
      <c r="F582" s="54"/>
      <c r="G582" s="25"/>
      <c r="H582" s="74"/>
      <c r="I582" s="73"/>
      <c r="J582" s="27" t="str">
        <f t="shared" si="18"/>
        <v/>
      </c>
      <c r="K582" s="21" t="str">
        <f t="shared" si="17"/>
        <v/>
      </c>
    </row>
    <row r="583" spans="1:11" ht="27" customHeight="1" x14ac:dyDescent="0.2">
      <c r="A583" s="10"/>
      <c r="B583" s="11"/>
      <c r="C583" s="12"/>
      <c r="D583" s="13"/>
      <c r="E583" s="14"/>
      <c r="F583" s="54"/>
      <c r="G583" s="25"/>
      <c r="H583" s="74"/>
      <c r="I583" s="73"/>
      <c r="J583" s="27" t="str">
        <f t="shared" si="18"/>
        <v/>
      </c>
      <c r="K583" s="21" t="str">
        <f t="shared" si="17"/>
        <v/>
      </c>
    </row>
    <row r="584" spans="1:11" ht="27" customHeight="1" x14ac:dyDescent="0.2">
      <c r="A584" s="10"/>
      <c r="B584" s="11"/>
      <c r="C584" s="12"/>
      <c r="D584" s="13"/>
      <c r="E584" s="14"/>
      <c r="F584" s="54"/>
      <c r="G584" s="25"/>
      <c r="H584" s="74"/>
      <c r="I584" s="73"/>
      <c r="J584" s="27" t="str">
        <f t="shared" si="18"/>
        <v/>
      </c>
      <c r="K584" s="21" t="str">
        <f t="shared" si="17"/>
        <v/>
      </c>
    </row>
    <row r="585" spans="1:11" ht="27" customHeight="1" x14ac:dyDescent="0.2">
      <c r="A585" s="10"/>
      <c r="B585" s="11"/>
      <c r="C585" s="12"/>
      <c r="D585" s="13"/>
      <c r="E585" s="14"/>
      <c r="F585" s="54"/>
      <c r="G585" s="25"/>
      <c r="H585" s="74"/>
      <c r="I585" s="73"/>
      <c r="J585" s="27" t="str">
        <f t="shared" si="18"/>
        <v/>
      </c>
      <c r="K585" s="21" t="str">
        <f t="shared" si="17"/>
        <v/>
      </c>
    </row>
    <row r="586" spans="1:11" ht="27" customHeight="1" x14ac:dyDescent="0.2">
      <c r="A586" s="10"/>
      <c r="B586" s="11"/>
      <c r="C586" s="12"/>
      <c r="D586" s="13"/>
      <c r="E586" s="14"/>
      <c r="F586" s="54"/>
      <c r="G586" s="25"/>
      <c r="H586" s="74"/>
      <c r="I586" s="73"/>
      <c r="J586" s="27" t="str">
        <f t="shared" si="18"/>
        <v/>
      </c>
      <c r="K586" s="21" t="str">
        <f t="shared" si="17"/>
        <v/>
      </c>
    </row>
    <row r="587" spans="1:11" ht="27" customHeight="1" x14ac:dyDescent="0.2">
      <c r="A587" s="10"/>
      <c r="B587" s="11"/>
      <c r="C587" s="12"/>
      <c r="D587" s="13"/>
      <c r="E587" s="14"/>
      <c r="F587" s="54"/>
      <c r="G587" s="25"/>
      <c r="H587" s="74"/>
      <c r="I587" s="73"/>
      <c r="J587" s="27" t="str">
        <f t="shared" si="18"/>
        <v/>
      </c>
      <c r="K587" s="21" t="str">
        <f t="shared" si="17"/>
        <v/>
      </c>
    </row>
    <row r="588" spans="1:11" ht="27" customHeight="1" x14ac:dyDescent="0.2">
      <c r="A588" s="10"/>
      <c r="B588" s="11"/>
      <c r="C588" s="12"/>
      <c r="D588" s="13"/>
      <c r="E588" s="14"/>
      <c r="F588" s="54"/>
      <c r="G588" s="25"/>
      <c r="H588" s="74"/>
      <c r="I588" s="73"/>
      <c r="J588" s="27" t="str">
        <f t="shared" si="18"/>
        <v/>
      </c>
      <c r="K588" s="21" t="str">
        <f t="shared" ref="K588:K651" si="19">IF(AND(ISNUMBER(F588)=FALSE,LEN(A588)&gt;0),0,IF(OR(LEN(F588)=0,F588="Gebot in € je fm",ISNUMBER(F588)=FALSE),"",E588*F588))</f>
        <v/>
      </c>
    </row>
    <row r="589" spans="1:11" ht="27" customHeight="1" x14ac:dyDescent="0.2">
      <c r="A589" s="10"/>
      <c r="B589" s="11"/>
      <c r="C589" s="12"/>
      <c r="D589" s="13"/>
      <c r="E589" s="14"/>
      <c r="F589" s="54"/>
      <c r="G589" s="25"/>
      <c r="H589" s="74"/>
      <c r="I589" s="73"/>
      <c r="J589" s="27" t="str">
        <f t="shared" si="18"/>
        <v/>
      </c>
      <c r="K589" s="21" t="str">
        <f t="shared" si="19"/>
        <v/>
      </c>
    </row>
    <row r="590" spans="1:11" ht="27" customHeight="1" x14ac:dyDescent="0.2">
      <c r="A590" s="10"/>
      <c r="B590" s="11"/>
      <c r="C590" s="12"/>
      <c r="D590" s="13"/>
      <c r="E590" s="14"/>
      <c r="F590" s="54"/>
      <c r="G590" s="25"/>
      <c r="H590" s="74"/>
      <c r="I590" s="73"/>
      <c r="J590" s="27" t="str">
        <f t="shared" si="18"/>
        <v/>
      </c>
      <c r="K590" s="21" t="str">
        <f t="shared" si="19"/>
        <v/>
      </c>
    </row>
    <row r="591" spans="1:11" ht="27" customHeight="1" x14ac:dyDescent="0.2">
      <c r="A591" s="10"/>
      <c r="B591" s="11"/>
      <c r="C591" s="12"/>
      <c r="D591" s="13"/>
      <c r="E591" s="14"/>
      <c r="F591" s="54"/>
      <c r="G591" s="25"/>
      <c r="H591" s="74"/>
      <c r="I591" s="73"/>
      <c r="J591" s="27" t="str">
        <f t="shared" si="18"/>
        <v/>
      </c>
      <c r="K591" s="21" t="str">
        <f t="shared" si="19"/>
        <v/>
      </c>
    </row>
    <row r="592" spans="1:11" ht="27" customHeight="1" x14ac:dyDescent="0.2">
      <c r="A592" s="10"/>
      <c r="B592" s="11"/>
      <c r="C592" s="12"/>
      <c r="D592" s="13"/>
      <c r="E592" s="14"/>
      <c r="F592" s="54"/>
      <c r="G592" s="25"/>
      <c r="H592" s="74"/>
      <c r="I592" s="73"/>
      <c r="J592" s="27" t="str">
        <f t="shared" si="18"/>
        <v/>
      </c>
      <c r="K592" s="21" t="str">
        <f t="shared" si="19"/>
        <v/>
      </c>
    </row>
    <row r="593" spans="1:11" ht="27" customHeight="1" x14ac:dyDescent="0.2">
      <c r="A593" s="10"/>
      <c r="B593" s="11"/>
      <c r="C593" s="12"/>
      <c r="D593" s="13"/>
      <c r="E593" s="14"/>
      <c r="F593" s="54"/>
      <c r="G593" s="25"/>
      <c r="H593" s="74"/>
      <c r="I593" s="73"/>
      <c r="J593" s="27" t="str">
        <f t="shared" si="18"/>
        <v/>
      </c>
      <c r="K593" s="21" t="str">
        <f t="shared" si="19"/>
        <v/>
      </c>
    </row>
    <row r="594" spans="1:11" ht="27" customHeight="1" x14ac:dyDescent="0.2">
      <c r="A594" s="10"/>
      <c r="B594" s="11"/>
      <c r="C594" s="12"/>
      <c r="D594" s="13"/>
      <c r="E594" s="14"/>
      <c r="F594" s="54"/>
      <c r="G594" s="25"/>
      <c r="H594" s="74"/>
      <c r="I594" s="73"/>
      <c r="J594" s="27" t="str">
        <f t="shared" si="18"/>
        <v/>
      </c>
      <c r="K594" s="21" t="str">
        <f t="shared" si="19"/>
        <v/>
      </c>
    </row>
    <row r="595" spans="1:11" ht="27" customHeight="1" x14ac:dyDescent="0.2">
      <c r="A595" s="10"/>
      <c r="B595" s="11"/>
      <c r="C595" s="12"/>
      <c r="D595" s="13"/>
      <c r="E595" s="14"/>
      <c r="F595" s="54"/>
      <c r="G595" s="25"/>
      <c r="H595" s="74"/>
      <c r="I595" s="73"/>
      <c r="J595" s="27" t="str">
        <f t="shared" si="18"/>
        <v/>
      </c>
      <c r="K595" s="21" t="str">
        <f t="shared" si="19"/>
        <v/>
      </c>
    </row>
    <row r="596" spans="1:11" ht="27" customHeight="1" x14ac:dyDescent="0.2">
      <c r="A596" s="10"/>
      <c r="B596" s="11"/>
      <c r="C596" s="12"/>
      <c r="D596" s="13"/>
      <c r="E596" s="14"/>
      <c r="F596" s="54"/>
      <c r="G596" s="25"/>
      <c r="H596" s="74"/>
      <c r="I596" s="73"/>
      <c r="J596" s="27" t="str">
        <f t="shared" si="18"/>
        <v/>
      </c>
      <c r="K596" s="21" t="str">
        <f t="shared" si="19"/>
        <v/>
      </c>
    </row>
    <row r="597" spans="1:11" ht="27" customHeight="1" x14ac:dyDescent="0.2">
      <c r="A597" s="10"/>
      <c r="B597" s="11"/>
      <c r="C597" s="12"/>
      <c r="D597" s="13"/>
      <c r="E597" s="14"/>
      <c r="F597" s="54"/>
      <c r="G597" s="25"/>
      <c r="H597" s="74"/>
      <c r="I597" s="73"/>
      <c r="J597" s="27" t="str">
        <f t="shared" si="18"/>
        <v/>
      </c>
      <c r="K597" s="21" t="str">
        <f t="shared" si="19"/>
        <v/>
      </c>
    </row>
    <row r="598" spans="1:11" ht="27" customHeight="1" x14ac:dyDescent="0.2">
      <c r="A598" s="10"/>
      <c r="B598" s="11"/>
      <c r="C598" s="12"/>
      <c r="D598" s="13"/>
      <c r="E598" s="14"/>
      <c r="F598" s="54"/>
      <c r="G598" s="25"/>
      <c r="H598" s="74"/>
      <c r="I598" s="73"/>
      <c r="J598" s="27" t="str">
        <f t="shared" si="18"/>
        <v/>
      </c>
      <c r="K598" s="21" t="str">
        <f t="shared" si="19"/>
        <v/>
      </c>
    </row>
    <row r="599" spans="1:11" ht="27" customHeight="1" x14ac:dyDescent="0.2">
      <c r="A599" s="10"/>
      <c r="B599" s="11"/>
      <c r="C599" s="12"/>
      <c r="D599" s="13"/>
      <c r="E599" s="14"/>
      <c r="F599" s="54"/>
      <c r="G599" s="25"/>
      <c r="H599" s="74"/>
      <c r="I599" s="73"/>
      <c r="J599" s="27" t="str">
        <f t="shared" si="18"/>
        <v/>
      </c>
      <c r="K599" s="21" t="str">
        <f t="shared" si="19"/>
        <v/>
      </c>
    </row>
    <row r="600" spans="1:11" ht="27" customHeight="1" x14ac:dyDescent="0.2">
      <c r="A600" s="10"/>
      <c r="B600" s="11"/>
      <c r="C600" s="12"/>
      <c r="D600" s="13"/>
      <c r="E600" s="14"/>
      <c r="F600" s="54"/>
      <c r="G600" s="25"/>
      <c r="H600" s="74"/>
      <c r="I600" s="73"/>
      <c r="J600" s="27" t="str">
        <f t="shared" si="18"/>
        <v/>
      </c>
      <c r="K600" s="21" t="str">
        <f t="shared" si="19"/>
        <v/>
      </c>
    </row>
    <row r="601" spans="1:11" ht="27" customHeight="1" x14ac:dyDescent="0.2">
      <c r="A601" s="10"/>
      <c r="B601" s="11"/>
      <c r="C601" s="12"/>
      <c r="D601" s="13"/>
      <c r="E601" s="14"/>
      <c r="F601" s="54"/>
      <c r="G601" s="25"/>
      <c r="H601" s="74"/>
      <c r="I601" s="73"/>
      <c r="J601" s="27" t="str">
        <f t="shared" si="18"/>
        <v/>
      </c>
      <c r="K601" s="21" t="str">
        <f t="shared" si="19"/>
        <v/>
      </c>
    </row>
    <row r="602" spans="1:11" ht="27" customHeight="1" x14ac:dyDescent="0.2">
      <c r="A602" s="10"/>
      <c r="B602" s="11"/>
      <c r="C602" s="12"/>
      <c r="D602" s="13"/>
      <c r="E602" s="14"/>
      <c r="F602" s="54"/>
      <c r="G602" s="25"/>
      <c r="H602" s="74"/>
      <c r="I602" s="73"/>
      <c r="J602" s="27" t="str">
        <f t="shared" si="18"/>
        <v/>
      </c>
      <c r="K602" s="21" t="str">
        <f t="shared" si="19"/>
        <v/>
      </c>
    </row>
    <row r="603" spans="1:11" ht="27" customHeight="1" x14ac:dyDescent="0.2">
      <c r="A603" s="10"/>
      <c r="B603" s="11"/>
      <c r="C603" s="12"/>
      <c r="D603" s="13"/>
      <c r="E603" s="14"/>
      <c r="F603" s="54"/>
      <c r="G603" s="25"/>
      <c r="H603" s="74"/>
      <c r="I603" s="73"/>
      <c r="J603" s="27" t="str">
        <f t="shared" si="18"/>
        <v/>
      </c>
      <c r="K603" s="21" t="str">
        <f t="shared" si="19"/>
        <v/>
      </c>
    </row>
    <row r="604" spans="1:11" ht="27" customHeight="1" x14ac:dyDescent="0.2">
      <c r="A604" s="10"/>
      <c r="B604" s="11"/>
      <c r="C604" s="12"/>
      <c r="D604" s="13"/>
      <c r="E604" s="14"/>
      <c r="F604" s="54"/>
      <c r="G604" s="25"/>
      <c r="H604" s="74"/>
      <c r="I604" s="73"/>
      <c r="J604" s="27" t="str">
        <f t="shared" si="18"/>
        <v/>
      </c>
      <c r="K604" s="21" t="str">
        <f t="shared" si="19"/>
        <v/>
      </c>
    </row>
    <row r="605" spans="1:11" ht="27" customHeight="1" x14ac:dyDescent="0.2">
      <c r="A605" s="10"/>
      <c r="B605" s="11"/>
      <c r="C605" s="12"/>
      <c r="D605" s="13"/>
      <c r="E605" s="14"/>
      <c r="F605" s="54"/>
      <c r="G605" s="25"/>
      <c r="H605" s="74"/>
      <c r="I605" s="73"/>
      <c r="J605" s="27" t="str">
        <f t="shared" si="18"/>
        <v/>
      </c>
      <c r="K605" s="21" t="str">
        <f t="shared" si="19"/>
        <v/>
      </c>
    </row>
    <row r="606" spans="1:11" ht="27" customHeight="1" x14ac:dyDescent="0.2">
      <c r="A606" s="10"/>
      <c r="B606" s="11"/>
      <c r="C606" s="12"/>
      <c r="D606" s="13"/>
      <c r="E606" s="14"/>
      <c r="F606" s="54"/>
      <c r="G606" s="25"/>
      <c r="H606" s="74"/>
      <c r="I606" s="73"/>
      <c r="J606" s="27" t="str">
        <f t="shared" si="18"/>
        <v/>
      </c>
      <c r="K606" s="21" t="str">
        <f t="shared" si="19"/>
        <v/>
      </c>
    </row>
    <row r="607" spans="1:11" ht="27" customHeight="1" x14ac:dyDescent="0.2">
      <c r="A607" s="10"/>
      <c r="B607" s="11"/>
      <c r="C607" s="12"/>
      <c r="D607" s="13"/>
      <c r="E607" s="14"/>
      <c r="F607" s="54"/>
      <c r="G607" s="25"/>
      <c r="H607" s="74"/>
      <c r="I607" s="73"/>
      <c r="J607" s="27" t="str">
        <f t="shared" si="18"/>
        <v/>
      </c>
      <c r="K607" s="21" t="str">
        <f t="shared" si="19"/>
        <v/>
      </c>
    </row>
    <row r="608" spans="1:11" ht="27" customHeight="1" x14ac:dyDescent="0.2">
      <c r="A608" s="10"/>
      <c r="B608" s="11"/>
      <c r="C608" s="12"/>
      <c r="D608" s="13"/>
      <c r="E608" s="14"/>
      <c r="F608" s="54"/>
      <c r="G608" s="25"/>
      <c r="H608" s="74"/>
      <c r="I608" s="73"/>
      <c r="J608" s="27" t="str">
        <f t="shared" si="18"/>
        <v/>
      </c>
      <c r="K608" s="21" t="str">
        <f t="shared" si="19"/>
        <v/>
      </c>
    </row>
    <row r="609" spans="1:11" ht="27" customHeight="1" x14ac:dyDescent="0.2">
      <c r="A609" s="10"/>
      <c r="B609" s="11"/>
      <c r="C609" s="12"/>
      <c r="D609" s="13"/>
      <c r="E609" s="14"/>
      <c r="F609" s="54"/>
      <c r="G609" s="25"/>
      <c r="H609" s="74"/>
      <c r="I609" s="73"/>
      <c r="J609" s="27" t="str">
        <f t="shared" si="18"/>
        <v/>
      </c>
      <c r="K609" s="21" t="str">
        <f t="shared" si="19"/>
        <v/>
      </c>
    </row>
    <row r="610" spans="1:11" ht="27" customHeight="1" x14ac:dyDescent="0.2">
      <c r="A610" s="10"/>
      <c r="B610" s="11"/>
      <c r="C610" s="12"/>
      <c r="D610" s="13"/>
      <c r="E610" s="14"/>
      <c r="F610" s="54"/>
      <c r="G610" s="25"/>
      <c r="H610" s="74"/>
      <c r="I610" s="73"/>
      <c r="J610" s="27" t="str">
        <f t="shared" si="18"/>
        <v/>
      </c>
      <c r="K610" s="21" t="str">
        <f t="shared" si="19"/>
        <v/>
      </c>
    </row>
    <row r="611" spans="1:11" ht="27" customHeight="1" x14ac:dyDescent="0.2">
      <c r="A611" s="10"/>
      <c r="B611" s="11"/>
      <c r="C611" s="12"/>
      <c r="D611" s="13"/>
      <c r="E611" s="14"/>
      <c r="F611" s="54"/>
      <c r="G611" s="25"/>
      <c r="H611" s="74"/>
      <c r="I611" s="73"/>
      <c r="J611" s="27" t="str">
        <f t="shared" si="18"/>
        <v/>
      </c>
      <c r="K611" s="21" t="str">
        <f t="shared" si="19"/>
        <v/>
      </c>
    </row>
    <row r="612" spans="1:11" ht="27" customHeight="1" x14ac:dyDescent="0.2">
      <c r="A612" s="10"/>
      <c r="B612" s="11"/>
      <c r="C612" s="12"/>
      <c r="D612" s="13"/>
      <c r="E612" s="14"/>
      <c r="F612" s="54"/>
      <c r="G612" s="25"/>
      <c r="H612" s="74"/>
      <c r="I612" s="73"/>
      <c r="J612" s="27" t="str">
        <f t="shared" si="18"/>
        <v/>
      </c>
      <c r="K612" s="21" t="str">
        <f t="shared" si="19"/>
        <v/>
      </c>
    </row>
    <row r="613" spans="1:11" ht="27" customHeight="1" x14ac:dyDescent="0.2">
      <c r="A613" s="10"/>
      <c r="B613" s="11"/>
      <c r="C613" s="12"/>
      <c r="D613" s="13"/>
      <c r="E613" s="14"/>
      <c r="F613" s="54"/>
      <c r="G613" s="25"/>
      <c r="H613" s="74"/>
      <c r="I613" s="73"/>
      <c r="J613" s="27" t="str">
        <f t="shared" si="18"/>
        <v/>
      </c>
      <c r="K613" s="21" t="str">
        <f t="shared" si="19"/>
        <v/>
      </c>
    </row>
    <row r="614" spans="1:11" ht="27" customHeight="1" x14ac:dyDescent="0.2">
      <c r="A614" s="10"/>
      <c r="B614" s="11"/>
      <c r="C614" s="12"/>
      <c r="D614" s="13"/>
      <c r="E614" s="14"/>
      <c r="F614" s="54"/>
      <c r="G614" s="25"/>
      <c r="H614" s="74"/>
      <c r="I614" s="73"/>
      <c r="J614" s="27" t="str">
        <f t="shared" si="18"/>
        <v/>
      </c>
      <c r="K614" s="21" t="str">
        <f t="shared" si="19"/>
        <v/>
      </c>
    </row>
    <row r="615" spans="1:11" ht="27" customHeight="1" x14ac:dyDescent="0.2">
      <c r="A615" s="10"/>
      <c r="B615" s="11"/>
      <c r="C615" s="12"/>
      <c r="D615" s="13"/>
      <c r="E615" s="14"/>
      <c r="F615" s="54"/>
      <c r="G615" s="25"/>
      <c r="H615" s="74"/>
      <c r="I615" s="73"/>
      <c r="J615" s="27" t="str">
        <f t="shared" si="18"/>
        <v/>
      </c>
      <c r="K615" s="21" t="str">
        <f t="shared" si="19"/>
        <v/>
      </c>
    </row>
    <row r="616" spans="1:11" ht="27" customHeight="1" x14ac:dyDescent="0.2">
      <c r="A616" s="10"/>
      <c r="B616" s="11"/>
      <c r="C616" s="12"/>
      <c r="D616" s="13"/>
      <c r="E616" s="14"/>
      <c r="F616" s="54"/>
      <c r="G616" s="25"/>
      <c r="H616" s="74"/>
      <c r="I616" s="73"/>
      <c r="J616" s="27" t="str">
        <f t="shared" si="18"/>
        <v/>
      </c>
      <c r="K616" s="21" t="str">
        <f t="shared" si="19"/>
        <v/>
      </c>
    </row>
    <row r="617" spans="1:11" ht="27" customHeight="1" x14ac:dyDescent="0.2">
      <c r="A617" s="10"/>
      <c r="B617" s="11"/>
      <c r="C617" s="12"/>
      <c r="D617" s="13"/>
      <c r="E617" s="14"/>
      <c r="F617" s="54"/>
      <c r="G617" s="25"/>
      <c r="H617" s="74"/>
      <c r="I617" s="73"/>
      <c r="J617" s="27" t="str">
        <f t="shared" si="18"/>
        <v/>
      </c>
      <c r="K617" s="21" t="str">
        <f t="shared" si="19"/>
        <v/>
      </c>
    </row>
    <row r="618" spans="1:11" ht="27" customHeight="1" x14ac:dyDescent="0.2">
      <c r="A618" s="10"/>
      <c r="B618" s="11"/>
      <c r="C618" s="12"/>
      <c r="D618" s="13"/>
      <c r="E618" s="14"/>
      <c r="F618" s="54"/>
      <c r="G618" s="25"/>
      <c r="H618" s="74"/>
      <c r="I618" s="73"/>
      <c r="J618" s="27" t="str">
        <f t="shared" si="18"/>
        <v/>
      </c>
      <c r="K618" s="21" t="str">
        <f t="shared" si="19"/>
        <v/>
      </c>
    </row>
    <row r="619" spans="1:11" ht="27" customHeight="1" x14ac:dyDescent="0.2">
      <c r="A619" s="10"/>
      <c r="B619" s="11"/>
      <c r="C619" s="12"/>
      <c r="D619" s="13"/>
      <c r="E619" s="14"/>
      <c r="F619" s="54"/>
      <c r="G619" s="25"/>
      <c r="H619" s="74"/>
      <c r="I619" s="73"/>
      <c r="J619" s="27" t="str">
        <f t="shared" si="18"/>
        <v/>
      </c>
      <c r="K619" s="21" t="str">
        <f t="shared" si="19"/>
        <v/>
      </c>
    </row>
    <row r="620" spans="1:11" ht="27" customHeight="1" x14ac:dyDescent="0.2">
      <c r="A620" s="10"/>
      <c r="B620" s="11"/>
      <c r="C620" s="12"/>
      <c r="D620" s="13"/>
      <c r="E620" s="14"/>
      <c r="F620" s="54"/>
      <c r="G620" s="25"/>
      <c r="H620" s="74"/>
      <c r="I620" s="73"/>
      <c r="J620" s="27" t="str">
        <f t="shared" si="18"/>
        <v/>
      </c>
      <c r="K620" s="21" t="str">
        <f t="shared" si="19"/>
        <v/>
      </c>
    </row>
    <row r="621" spans="1:11" ht="27" customHeight="1" x14ac:dyDescent="0.2">
      <c r="A621" s="10"/>
      <c r="B621" s="11"/>
      <c r="C621" s="12"/>
      <c r="D621" s="13"/>
      <c r="E621" s="14"/>
      <c r="F621" s="54"/>
      <c r="G621" s="25"/>
      <c r="H621" s="74"/>
      <c r="I621" s="73"/>
      <c r="J621" s="27" t="str">
        <f t="shared" si="18"/>
        <v/>
      </c>
      <c r="K621" s="21" t="str">
        <f t="shared" si="19"/>
        <v/>
      </c>
    </row>
    <row r="622" spans="1:11" ht="27" customHeight="1" x14ac:dyDescent="0.2">
      <c r="A622" s="10"/>
      <c r="B622" s="11"/>
      <c r="C622" s="12"/>
      <c r="D622" s="13"/>
      <c r="E622" s="14"/>
      <c r="F622" s="54"/>
      <c r="G622" s="25"/>
      <c r="H622" s="74"/>
      <c r="I622" s="73"/>
      <c r="J622" s="27" t="str">
        <f t="shared" si="18"/>
        <v/>
      </c>
      <c r="K622" s="21" t="str">
        <f t="shared" si="19"/>
        <v/>
      </c>
    </row>
    <row r="623" spans="1:11" ht="27" customHeight="1" x14ac:dyDescent="0.2">
      <c r="A623" s="10"/>
      <c r="B623" s="11"/>
      <c r="C623" s="12"/>
      <c r="D623" s="13"/>
      <c r="E623" s="14"/>
      <c r="F623" s="54"/>
      <c r="G623" s="25"/>
      <c r="H623" s="74"/>
      <c r="I623" s="73"/>
      <c r="J623" s="27" t="str">
        <f t="shared" si="18"/>
        <v/>
      </c>
      <c r="K623" s="21" t="str">
        <f t="shared" si="19"/>
        <v/>
      </c>
    </row>
    <row r="624" spans="1:11" ht="27" customHeight="1" x14ac:dyDescent="0.2">
      <c r="A624" s="10"/>
      <c r="B624" s="11"/>
      <c r="C624" s="12"/>
      <c r="D624" s="13"/>
      <c r="E624" s="14"/>
      <c r="F624" s="54"/>
      <c r="G624" s="25"/>
      <c r="H624" s="74"/>
      <c r="I624" s="73"/>
      <c r="J624" s="27" t="str">
        <f t="shared" si="18"/>
        <v/>
      </c>
      <c r="K624" s="21" t="str">
        <f t="shared" si="19"/>
        <v/>
      </c>
    </row>
    <row r="625" spans="1:11" ht="27" customHeight="1" x14ac:dyDescent="0.2">
      <c r="A625" s="10"/>
      <c r="B625" s="11"/>
      <c r="C625" s="12"/>
      <c r="D625" s="13"/>
      <c r="E625" s="14"/>
      <c r="F625" s="54"/>
      <c r="G625" s="25"/>
      <c r="H625" s="74"/>
      <c r="I625" s="73"/>
      <c r="J625" s="27" t="str">
        <f t="shared" si="18"/>
        <v/>
      </c>
      <c r="K625" s="21" t="str">
        <f t="shared" si="19"/>
        <v/>
      </c>
    </row>
    <row r="626" spans="1:11" ht="27" customHeight="1" x14ac:dyDescent="0.2">
      <c r="A626" s="10"/>
      <c r="B626" s="11"/>
      <c r="C626" s="12"/>
      <c r="D626" s="13"/>
      <c r="E626" s="14"/>
      <c r="F626" s="54"/>
      <c r="G626" s="25"/>
      <c r="H626" s="74"/>
      <c r="I626" s="73"/>
      <c r="J626" s="27" t="str">
        <f t="shared" si="18"/>
        <v/>
      </c>
      <c r="K626" s="21" t="str">
        <f t="shared" si="19"/>
        <v/>
      </c>
    </row>
    <row r="627" spans="1:11" ht="27" customHeight="1" x14ac:dyDescent="0.2">
      <c r="A627" s="10"/>
      <c r="B627" s="11"/>
      <c r="C627" s="12"/>
      <c r="D627" s="13"/>
      <c r="E627" s="14"/>
      <c r="F627" s="54"/>
      <c r="G627" s="25"/>
      <c r="H627" s="74"/>
      <c r="I627" s="73"/>
      <c r="J627" s="27" t="str">
        <f t="shared" si="18"/>
        <v/>
      </c>
      <c r="K627" s="21" t="str">
        <f t="shared" si="19"/>
        <v/>
      </c>
    </row>
    <row r="628" spans="1:11" ht="27" customHeight="1" x14ac:dyDescent="0.2">
      <c r="A628" s="10"/>
      <c r="B628" s="11"/>
      <c r="C628" s="12"/>
      <c r="D628" s="13"/>
      <c r="E628" s="14"/>
      <c r="F628" s="54"/>
      <c r="G628" s="25"/>
      <c r="H628" s="74"/>
      <c r="I628" s="73"/>
      <c r="J628" s="27" t="str">
        <f t="shared" si="18"/>
        <v/>
      </c>
      <c r="K628" s="21" t="str">
        <f t="shared" si="19"/>
        <v/>
      </c>
    </row>
    <row r="629" spans="1:11" ht="27" customHeight="1" x14ac:dyDescent="0.2">
      <c r="A629" s="10"/>
      <c r="B629" s="11"/>
      <c r="C629" s="12"/>
      <c r="D629" s="13"/>
      <c r="E629" s="14"/>
      <c r="F629" s="54"/>
      <c r="G629" s="25"/>
      <c r="H629" s="74"/>
      <c r="I629" s="73"/>
      <c r="J629" s="27" t="str">
        <f t="shared" si="18"/>
        <v/>
      </c>
      <c r="K629" s="21" t="str">
        <f t="shared" si="19"/>
        <v/>
      </c>
    </row>
    <row r="630" spans="1:11" ht="27" customHeight="1" x14ac:dyDescent="0.2">
      <c r="A630" s="10"/>
      <c r="B630" s="11"/>
      <c r="C630" s="12"/>
      <c r="D630" s="13"/>
      <c r="E630" s="14"/>
      <c r="F630" s="54"/>
      <c r="G630" s="25"/>
      <c r="H630" s="74"/>
      <c r="I630" s="73"/>
      <c r="J630" s="27" t="str">
        <f t="shared" si="18"/>
        <v/>
      </c>
      <c r="K630" s="21" t="str">
        <f t="shared" si="19"/>
        <v/>
      </c>
    </row>
    <row r="631" spans="1:11" ht="27" customHeight="1" x14ac:dyDescent="0.2">
      <c r="A631" s="10"/>
      <c r="B631" s="11"/>
      <c r="C631" s="12"/>
      <c r="D631" s="13"/>
      <c r="E631" s="14"/>
      <c r="F631" s="54"/>
      <c r="G631" s="25"/>
      <c r="H631" s="74"/>
      <c r="I631" s="73"/>
      <c r="J631" s="27" t="str">
        <f t="shared" si="18"/>
        <v/>
      </c>
      <c r="K631" s="21" t="str">
        <f t="shared" si="19"/>
        <v/>
      </c>
    </row>
    <row r="632" spans="1:11" ht="27" customHeight="1" x14ac:dyDescent="0.2">
      <c r="A632" s="10"/>
      <c r="B632" s="11"/>
      <c r="C632" s="12"/>
      <c r="D632" s="13"/>
      <c r="E632" s="14"/>
      <c r="F632" s="54"/>
      <c r="G632" s="25"/>
      <c r="H632" s="74"/>
      <c r="I632" s="73"/>
      <c r="J632" s="27" t="str">
        <f t="shared" si="18"/>
        <v/>
      </c>
      <c r="K632" s="21" t="str">
        <f t="shared" si="19"/>
        <v/>
      </c>
    </row>
    <row r="633" spans="1:11" ht="27" customHeight="1" x14ac:dyDescent="0.2">
      <c r="A633" s="10"/>
      <c r="B633" s="11"/>
      <c r="C633" s="12"/>
      <c r="D633" s="13"/>
      <c r="E633" s="14"/>
      <c r="F633" s="54"/>
      <c r="G633" s="25"/>
      <c r="H633" s="74"/>
      <c r="I633" s="73"/>
      <c r="J633" s="27" t="str">
        <f t="shared" si="18"/>
        <v/>
      </c>
      <c r="K633" s="21" t="str">
        <f t="shared" si="19"/>
        <v/>
      </c>
    </row>
    <row r="634" spans="1:11" ht="27" customHeight="1" x14ac:dyDescent="0.2">
      <c r="A634" s="10"/>
      <c r="B634" s="11"/>
      <c r="C634" s="12"/>
      <c r="D634" s="13"/>
      <c r="E634" s="14"/>
      <c r="F634" s="54"/>
      <c r="G634" s="25"/>
      <c r="H634" s="74"/>
      <c r="I634" s="73"/>
      <c r="J634" s="27" t="str">
        <f t="shared" si="18"/>
        <v/>
      </c>
      <c r="K634" s="21" t="str">
        <f t="shared" si="19"/>
        <v/>
      </c>
    </row>
    <row r="635" spans="1:11" ht="27" customHeight="1" x14ac:dyDescent="0.2">
      <c r="A635" s="10"/>
      <c r="B635" s="11"/>
      <c r="C635" s="12"/>
      <c r="D635" s="13"/>
      <c r="E635" s="14"/>
      <c r="F635" s="54"/>
      <c r="G635" s="25"/>
      <c r="H635" s="74"/>
      <c r="I635" s="73"/>
      <c r="J635" s="27" t="str">
        <f t="shared" si="18"/>
        <v/>
      </c>
      <c r="K635" s="21" t="str">
        <f t="shared" si="19"/>
        <v/>
      </c>
    </row>
    <row r="636" spans="1:11" ht="27" customHeight="1" x14ac:dyDescent="0.2">
      <c r="A636" s="10"/>
      <c r="B636" s="11"/>
      <c r="C636" s="12"/>
      <c r="D636" s="13"/>
      <c r="E636" s="14"/>
      <c r="F636" s="54"/>
      <c r="G636" s="25"/>
      <c r="H636" s="74"/>
      <c r="I636" s="73"/>
      <c r="J636" s="27" t="str">
        <f t="shared" si="18"/>
        <v/>
      </c>
      <c r="K636" s="21" t="str">
        <f t="shared" si="19"/>
        <v/>
      </c>
    </row>
    <row r="637" spans="1:11" ht="27" customHeight="1" x14ac:dyDescent="0.2">
      <c r="A637" s="10"/>
      <c r="B637" s="11"/>
      <c r="C637" s="12"/>
      <c r="D637" s="13"/>
      <c r="E637" s="14"/>
      <c r="F637" s="54"/>
      <c r="G637" s="25"/>
      <c r="H637" s="74"/>
      <c r="I637" s="73"/>
      <c r="J637" s="27" t="str">
        <f t="shared" si="18"/>
        <v/>
      </c>
      <c r="K637" s="21" t="str">
        <f t="shared" si="19"/>
        <v/>
      </c>
    </row>
    <row r="638" spans="1:11" ht="27" customHeight="1" x14ac:dyDescent="0.2">
      <c r="A638" s="10"/>
      <c r="B638" s="11"/>
      <c r="C638" s="12"/>
      <c r="D638" s="13"/>
      <c r="E638" s="14"/>
      <c r="F638" s="54"/>
      <c r="G638" s="25"/>
      <c r="H638" s="74"/>
      <c r="I638" s="73"/>
      <c r="J638" s="27" t="str">
        <f t="shared" si="18"/>
        <v/>
      </c>
      <c r="K638" s="21" t="str">
        <f t="shared" si="19"/>
        <v/>
      </c>
    </row>
    <row r="639" spans="1:11" ht="27" customHeight="1" x14ac:dyDescent="0.2">
      <c r="A639" s="10"/>
      <c r="B639" s="11"/>
      <c r="C639" s="12"/>
      <c r="D639" s="13"/>
      <c r="E639" s="14"/>
      <c r="F639" s="54"/>
      <c r="G639" s="25"/>
      <c r="H639" s="74"/>
      <c r="I639" s="73"/>
      <c r="J639" s="27" t="str">
        <f t="shared" si="18"/>
        <v/>
      </c>
      <c r="K639" s="21" t="str">
        <f t="shared" si="19"/>
        <v/>
      </c>
    </row>
    <row r="640" spans="1:11" ht="27" customHeight="1" x14ac:dyDescent="0.2">
      <c r="A640" s="10"/>
      <c r="B640" s="11"/>
      <c r="C640" s="12"/>
      <c r="D640" s="13"/>
      <c r="E640" s="14"/>
      <c r="F640" s="54"/>
      <c r="G640" s="25"/>
      <c r="H640" s="74"/>
      <c r="I640" s="73"/>
      <c r="J640" s="27" t="str">
        <f t="shared" si="18"/>
        <v/>
      </c>
      <c r="K640" s="21" t="str">
        <f t="shared" si="19"/>
        <v/>
      </c>
    </row>
    <row r="641" spans="1:11" ht="27" customHeight="1" x14ac:dyDescent="0.2">
      <c r="A641" s="10"/>
      <c r="B641" s="11"/>
      <c r="C641" s="12"/>
      <c r="D641" s="13"/>
      <c r="E641" s="14"/>
      <c r="F641" s="54"/>
      <c r="G641" s="25"/>
      <c r="H641" s="74"/>
      <c r="I641" s="73"/>
      <c r="J641" s="27" t="str">
        <f t="shared" si="18"/>
        <v/>
      </c>
      <c r="K641" s="21" t="str">
        <f t="shared" si="19"/>
        <v/>
      </c>
    </row>
    <row r="642" spans="1:11" ht="27" customHeight="1" x14ac:dyDescent="0.2">
      <c r="A642" s="10"/>
      <c r="B642" s="11"/>
      <c r="C642" s="12"/>
      <c r="D642" s="13"/>
      <c r="E642" s="14"/>
      <c r="F642" s="54"/>
      <c r="G642" s="25"/>
      <c r="H642" s="74"/>
      <c r="I642" s="73"/>
      <c r="J642" s="27" t="str">
        <f t="shared" si="18"/>
        <v/>
      </c>
      <c r="K642" s="21" t="str">
        <f t="shared" si="19"/>
        <v/>
      </c>
    </row>
    <row r="643" spans="1:11" ht="27" customHeight="1" x14ac:dyDescent="0.2">
      <c r="A643" s="10"/>
      <c r="B643" s="11"/>
      <c r="C643" s="12"/>
      <c r="D643" s="13"/>
      <c r="E643" s="14"/>
      <c r="F643" s="54"/>
      <c r="G643" s="25"/>
      <c r="H643" s="74"/>
      <c r="I643" s="73"/>
      <c r="J643" s="27" t="str">
        <f t="shared" ref="J643:J706" si="20">IF(LEN(F643)=0,"",IF(AND(LEN(F643)&gt;0,LEN($H$6)=0),LEFT($C$6,10),IF(LEN(F643)&gt;0,$H$6,"")))</f>
        <v/>
      </c>
      <c r="K643" s="21" t="str">
        <f t="shared" si="19"/>
        <v/>
      </c>
    </row>
    <row r="644" spans="1:11" ht="27" customHeight="1" x14ac:dyDescent="0.2">
      <c r="A644" s="10"/>
      <c r="B644" s="11"/>
      <c r="C644" s="12"/>
      <c r="D644" s="13"/>
      <c r="E644" s="14"/>
      <c r="F644" s="54"/>
      <c r="G644" s="25"/>
      <c r="H644" s="74"/>
      <c r="I644" s="73"/>
      <c r="J644" s="27" t="str">
        <f t="shared" si="20"/>
        <v/>
      </c>
      <c r="K644" s="21" t="str">
        <f t="shared" si="19"/>
        <v/>
      </c>
    </row>
    <row r="645" spans="1:11" ht="27" customHeight="1" x14ac:dyDescent="0.2">
      <c r="A645" s="10"/>
      <c r="B645" s="11"/>
      <c r="C645" s="12"/>
      <c r="D645" s="13"/>
      <c r="E645" s="14"/>
      <c r="F645" s="54"/>
      <c r="G645" s="25"/>
      <c r="H645" s="74"/>
      <c r="I645" s="73"/>
      <c r="J645" s="27" t="str">
        <f t="shared" si="20"/>
        <v/>
      </c>
      <c r="K645" s="21" t="str">
        <f t="shared" si="19"/>
        <v/>
      </c>
    </row>
    <row r="646" spans="1:11" ht="27" customHeight="1" x14ac:dyDescent="0.2">
      <c r="A646" s="10"/>
      <c r="B646" s="11"/>
      <c r="C646" s="12"/>
      <c r="D646" s="13"/>
      <c r="E646" s="14"/>
      <c r="F646" s="54"/>
      <c r="G646" s="25"/>
      <c r="H646" s="74"/>
      <c r="I646" s="73"/>
      <c r="J646" s="27" t="str">
        <f t="shared" si="20"/>
        <v/>
      </c>
      <c r="K646" s="21" t="str">
        <f t="shared" si="19"/>
        <v/>
      </c>
    </row>
    <row r="647" spans="1:11" ht="27" customHeight="1" x14ac:dyDescent="0.2">
      <c r="A647" s="10"/>
      <c r="B647" s="11"/>
      <c r="C647" s="12"/>
      <c r="D647" s="13"/>
      <c r="E647" s="14"/>
      <c r="F647" s="54"/>
      <c r="G647" s="25"/>
      <c r="H647" s="74"/>
      <c r="I647" s="73"/>
      <c r="J647" s="27" t="str">
        <f t="shared" si="20"/>
        <v/>
      </c>
      <c r="K647" s="21" t="str">
        <f t="shared" si="19"/>
        <v/>
      </c>
    </row>
    <row r="648" spans="1:11" ht="27" customHeight="1" x14ac:dyDescent="0.2">
      <c r="A648" s="10"/>
      <c r="B648" s="11"/>
      <c r="C648" s="12"/>
      <c r="D648" s="13"/>
      <c r="E648" s="14"/>
      <c r="F648" s="54"/>
      <c r="G648" s="25"/>
      <c r="H648" s="74"/>
      <c r="I648" s="73"/>
      <c r="J648" s="27" t="str">
        <f t="shared" si="20"/>
        <v/>
      </c>
      <c r="K648" s="21" t="str">
        <f t="shared" si="19"/>
        <v/>
      </c>
    </row>
    <row r="649" spans="1:11" ht="27" customHeight="1" x14ac:dyDescent="0.2">
      <c r="A649" s="10"/>
      <c r="B649" s="11"/>
      <c r="C649" s="12"/>
      <c r="D649" s="13"/>
      <c r="E649" s="14"/>
      <c r="F649" s="54"/>
      <c r="G649" s="25"/>
      <c r="H649" s="74"/>
      <c r="I649" s="73"/>
      <c r="J649" s="27" t="str">
        <f t="shared" si="20"/>
        <v/>
      </c>
      <c r="K649" s="21" t="str">
        <f t="shared" si="19"/>
        <v/>
      </c>
    </row>
    <row r="650" spans="1:11" ht="27" customHeight="1" x14ac:dyDescent="0.2">
      <c r="A650" s="10"/>
      <c r="B650" s="11"/>
      <c r="C650" s="12"/>
      <c r="D650" s="13"/>
      <c r="E650" s="14"/>
      <c r="F650" s="54"/>
      <c r="G650" s="25"/>
      <c r="H650" s="74"/>
      <c r="I650" s="73"/>
      <c r="J650" s="27" t="str">
        <f t="shared" si="20"/>
        <v/>
      </c>
      <c r="K650" s="21" t="str">
        <f t="shared" si="19"/>
        <v/>
      </c>
    </row>
    <row r="651" spans="1:11" ht="27" customHeight="1" x14ac:dyDescent="0.2">
      <c r="A651" s="10"/>
      <c r="B651" s="11"/>
      <c r="C651" s="12"/>
      <c r="D651" s="13"/>
      <c r="E651" s="14"/>
      <c r="F651" s="54"/>
      <c r="G651" s="25"/>
      <c r="H651" s="74"/>
      <c r="I651" s="73"/>
      <c r="J651" s="27" t="str">
        <f t="shared" si="20"/>
        <v/>
      </c>
      <c r="K651" s="21" t="str">
        <f t="shared" si="19"/>
        <v/>
      </c>
    </row>
    <row r="652" spans="1:11" ht="27" customHeight="1" x14ac:dyDescent="0.2">
      <c r="A652" s="10"/>
      <c r="B652" s="11"/>
      <c r="C652" s="12"/>
      <c r="D652" s="13"/>
      <c r="E652" s="14"/>
      <c r="F652" s="54"/>
      <c r="G652" s="25"/>
      <c r="H652" s="74"/>
      <c r="I652" s="73"/>
      <c r="J652" s="27" t="str">
        <f t="shared" si="20"/>
        <v/>
      </c>
      <c r="K652" s="21" t="str">
        <f t="shared" ref="K652:K715" si="21">IF(AND(ISNUMBER(F652)=FALSE,LEN(A652)&gt;0),0,IF(OR(LEN(F652)=0,F652="Gebot in € je fm",ISNUMBER(F652)=FALSE),"",E652*F652))</f>
        <v/>
      </c>
    </row>
    <row r="653" spans="1:11" ht="27" customHeight="1" x14ac:dyDescent="0.2">
      <c r="A653" s="10"/>
      <c r="B653" s="11"/>
      <c r="C653" s="12"/>
      <c r="D653" s="13"/>
      <c r="E653" s="14"/>
      <c r="F653" s="54"/>
      <c r="G653" s="25"/>
      <c r="H653" s="74"/>
      <c r="I653" s="73"/>
      <c r="J653" s="27" t="str">
        <f t="shared" si="20"/>
        <v/>
      </c>
      <c r="K653" s="21" t="str">
        <f t="shared" si="21"/>
        <v/>
      </c>
    </row>
    <row r="654" spans="1:11" ht="27" customHeight="1" x14ac:dyDescent="0.2">
      <c r="A654" s="10"/>
      <c r="B654" s="11"/>
      <c r="C654" s="12"/>
      <c r="D654" s="13"/>
      <c r="E654" s="14"/>
      <c r="F654" s="54"/>
      <c r="G654" s="25"/>
      <c r="H654" s="74"/>
      <c r="I654" s="73"/>
      <c r="J654" s="27" t="str">
        <f t="shared" si="20"/>
        <v/>
      </c>
      <c r="K654" s="21" t="str">
        <f t="shared" si="21"/>
        <v/>
      </c>
    </row>
    <row r="655" spans="1:11" ht="27" customHeight="1" x14ac:dyDescent="0.2">
      <c r="A655" s="10"/>
      <c r="B655" s="11"/>
      <c r="C655" s="12"/>
      <c r="D655" s="13"/>
      <c r="E655" s="14"/>
      <c r="F655" s="54"/>
      <c r="G655" s="25"/>
      <c r="H655" s="74"/>
      <c r="I655" s="73"/>
      <c r="J655" s="27" t="str">
        <f t="shared" si="20"/>
        <v/>
      </c>
      <c r="K655" s="21" t="str">
        <f t="shared" si="21"/>
        <v/>
      </c>
    </row>
    <row r="656" spans="1:11" ht="27" customHeight="1" x14ac:dyDescent="0.2">
      <c r="A656" s="10"/>
      <c r="B656" s="11"/>
      <c r="C656" s="12"/>
      <c r="D656" s="13"/>
      <c r="E656" s="14"/>
      <c r="F656" s="54"/>
      <c r="G656" s="25"/>
      <c r="H656" s="74"/>
      <c r="I656" s="73"/>
      <c r="J656" s="27" t="str">
        <f t="shared" si="20"/>
        <v/>
      </c>
      <c r="K656" s="21" t="str">
        <f t="shared" si="21"/>
        <v/>
      </c>
    </row>
    <row r="657" spans="1:11" ht="27" customHeight="1" x14ac:dyDescent="0.2">
      <c r="A657" s="10"/>
      <c r="B657" s="11"/>
      <c r="C657" s="12"/>
      <c r="D657" s="13"/>
      <c r="E657" s="14"/>
      <c r="F657" s="54"/>
      <c r="G657" s="25"/>
      <c r="H657" s="74"/>
      <c r="I657" s="73"/>
      <c r="J657" s="27" t="str">
        <f t="shared" si="20"/>
        <v/>
      </c>
      <c r="K657" s="21" t="str">
        <f t="shared" si="21"/>
        <v/>
      </c>
    </row>
    <row r="658" spans="1:11" ht="27" customHeight="1" x14ac:dyDescent="0.2">
      <c r="A658" s="10"/>
      <c r="B658" s="11"/>
      <c r="C658" s="12"/>
      <c r="D658" s="13"/>
      <c r="E658" s="14"/>
      <c r="F658" s="54"/>
      <c r="G658" s="25"/>
      <c r="H658" s="74"/>
      <c r="I658" s="73"/>
      <c r="J658" s="27" t="str">
        <f t="shared" si="20"/>
        <v/>
      </c>
      <c r="K658" s="21" t="str">
        <f t="shared" si="21"/>
        <v/>
      </c>
    </row>
    <row r="659" spans="1:11" ht="27" customHeight="1" x14ac:dyDescent="0.2">
      <c r="A659" s="10"/>
      <c r="B659" s="11"/>
      <c r="C659" s="12"/>
      <c r="D659" s="13"/>
      <c r="E659" s="14"/>
      <c r="F659" s="54"/>
      <c r="G659" s="25"/>
      <c r="H659" s="74"/>
      <c r="I659" s="73"/>
      <c r="J659" s="27" t="str">
        <f t="shared" si="20"/>
        <v/>
      </c>
      <c r="K659" s="21" t="str">
        <f t="shared" si="21"/>
        <v/>
      </c>
    </row>
    <row r="660" spans="1:11" ht="27" customHeight="1" x14ac:dyDescent="0.2">
      <c r="A660" s="10"/>
      <c r="B660" s="11"/>
      <c r="C660" s="12"/>
      <c r="D660" s="13"/>
      <c r="E660" s="14"/>
      <c r="F660" s="54"/>
      <c r="G660" s="25"/>
      <c r="H660" s="74"/>
      <c r="I660" s="73"/>
      <c r="J660" s="27" t="str">
        <f t="shared" si="20"/>
        <v/>
      </c>
      <c r="K660" s="21" t="str">
        <f t="shared" si="21"/>
        <v/>
      </c>
    </row>
    <row r="661" spans="1:11" ht="27" customHeight="1" x14ac:dyDescent="0.2">
      <c r="A661" s="10"/>
      <c r="B661" s="11"/>
      <c r="C661" s="12"/>
      <c r="D661" s="13"/>
      <c r="E661" s="14"/>
      <c r="F661" s="54"/>
      <c r="G661" s="25"/>
      <c r="H661" s="74"/>
      <c r="I661" s="73"/>
      <c r="J661" s="27" t="str">
        <f t="shared" si="20"/>
        <v/>
      </c>
      <c r="K661" s="21" t="str">
        <f t="shared" si="21"/>
        <v/>
      </c>
    </row>
    <row r="662" spans="1:11" ht="27" customHeight="1" x14ac:dyDescent="0.2">
      <c r="A662" s="10"/>
      <c r="B662" s="11"/>
      <c r="C662" s="12"/>
      <c r="D662" s="13"/>
      <c r="E662" s="14"/>
      <c r="F662" s="54"/>
      <c r="G662" s="25"/>
      <c r="H662" s="74"/>
      <c r="I662" s="73"/>
      <c r="J662" s="27" t="str">
        <f t="shared" si="20"/>
        <v/>
      </c>
      <c r="K662" s="21" t="str">
        <f t="shared" si="21"/>
        <v/>
      </c>
    </row>
    <row r="663" spans="1:11" ht="27" customHeight="1" x14ac:dyDescent="0.2">
      <c r="A663" s="10"/>
      <c r="B663" s="11"/>
      <c r="C663" s="12"/>
      <c r="D663" s="13"/>
      <c r="E663" s="14"/>
      <c r="F663" s="54"/>
      <c r="G663" s="25"/>
      <c r="H663" s="74"/>
      <c r="I663" s="73"/>
      <c r="J663" s="27" t="str">
        <f t="shared" si="20"/>
        <v/>
      </c>
      <c r="K663" s="21" t="str">
        <f t="shared" si="21"/>
        <v/>
      </c>
    </row>
    <row r="664" spans="1:11" ht="27" customHeight="1" x14ac:dyDescent="0.2">
      <c r="A664" s="10"/>
      <c r="B664" s="11"/>
      <c r="C664" s="12"/>
      <c r="D664" s="13"/>
      <c r="E664" s="14"/>
      <c r="F664" s="54"/>
      <c r="G664" s="25"/>
      <c r="H664" s="74"/>
      <c r="I664" s="73"/>
      <c r="J664" s="27" t="str">
        <f t="shared" si="20"/>
        <v/>
      </c>
      <c r="K664" s="21" t="str">
        <f t="shared" si="21"/>
        <v/>
      </c>
    </row>
    <row r="665" spans="1:11" ht="27" customHeight="1" x14ac:dyDescent="0.2">
      <c r="A665" s="10"/>
      <c r="B665" s="11"/>
      <c r="C665" s="12"/>
      <c r="D665" s="13"/>
      <c r="E665" s="14"/>
      <c r="F665" s="54"/>
      <c r="G665" s="25"/>
      <c r="H665" s="74"/>
      <c r="I665" s="73"/>
      <c r="J665" s="27" t="str">
        <f t="shared" si="20"/>
        <v/>
      </c>
      <c r="K665" s="21" t="str">
        <f t="shared" si="21"/>
        <v/>
      </c>
    </row>
    <row r="666" spans="1:11" ht="27" customHeight="1" x14ac:dyDescent="0.2">
      <c r="A666" s="10"/>
      <c r="B666" s="11"/>
      <c r="C666" s="12"/>
      <c r="D666" s="13"/>
      <c r="E666" s="14"/>
      <c r="F666" s="54"/>
      <c r="G666" s="25"/>
      <c r="H666" s="74"/>
      <c r="I666" s="73"/>
      <c r="J666" s="27" t="str">
        <f t="shared" si="20"/>
        <v/>
      </c>
      <c r="K666" s="21" t="str">
        <f t="shared" si="21"/>
        <v/>
      </c>
    </row>
    <row r="667" spans="1:11" ht="27" customHeight="1" x14ac:dyDescent="0.2">
      <c r="A667" s="10"/>
      <c r="B667" s="11"/>
      <c r="C667" s="12"/>
      <c r="D667" s="13"/>
      <c r="E667" s="14"/>
      <c r="F667" s="54"/>
      <c r="G667" s="25"/>
      <c r="H667" s="74"/>
      <c r="I667" s="73"/>
      <c r="J667" s="27" t="str">
        <f t="shared" si="20"/>
        <v/>
      </c>
      <c r="K667" s="21" t="str">
        <f t="shared" si="21"/>
        <v/>
      </c>
    </row>
    <row r="668" spans="1:11" ht="27" customHeight="1" x14ac:dyDescent="0.2">
      <c r="A668" s="10"/>
      <c r="B668" s="11"/>
      <c r="C668" s="12"/>
      <c r="D668" s="13"/>
      <c r="E668" s="14"/>
      <c r="F668" s="54"/>
      <c r="G668" s="25"/>
      <c r="H668" s="74"/>
      <c r="I668" s="73"/>
      <c r="J668" s="27" t="str">
        <f t="shared" si="20"/>
        <v/>
      </c>
      <c r="K668" s="21" t="str">
        <f t="shared" si="21"/>
        <v/>
      </c>
    </row>
    <row r="669" spans="1:11" ht="27" customHeight="1" x14ac:dyDescent="0.2">
      <c r="A669" s="10"/>
      <c r="B669" s="11"/>
      <c r="C669" s="12"/>
      <c r="D669" s="13"/>
      <c r="E669" s="14"/>
      <c r="F669" s="54"/>
      <c r="G669" s="25"/>
      <c r="H669" s="74"/>
      <c r="I669" s="73"/>
      <c r="J669" s="27" t="str">
        <f t="shared" si="20"/>
        <v/>
      </c>
      <c r="K669" s="21" t="str">
        <f t="shared" si="21"/>
        <v/>
      </c>
    </row>
    <row r="670" spans="1:11" ht="27" customHeight="1" x14ac:dyDescent="0.2">
      <c r="A670" s="10"/>
      <c r="B670" s="11"/>
      <c r="C670" s="12"/>
      <c r="D670" s="13"/>
      <c r="E670" s="14"/>
      <c r="F670" s="54"/>
      <c r="G670" s="25"/>
      <c r="H670" s="74"/>
      <c r="I670" s="73"/>
      <c r="J670" s="27" t="str">
        <f t="shared" si="20"/>
        <v/>
      </c>
      <c r="K670" s="21" t="str">
        <f t="shared" si="21"/>
        <v/>
      </c>
    </row>
    <row r="671" spans="1:11" ht="27" customHeight="1" x14ac:dyDescent="0.2">
      <c r="A671" s="10"/>
      <c r="B671" s="11"/>
      <c r="C671" s="12"/>
      <c r="D671" s="13"/>
      <c r="E671" s="14"/>
      <c r="F671" s="54"/>
      <c r="G671" s="25"/>
      <c r="H671" s="74"/>
      <c r="I671" s="73"/>
      <c r="J671" s="27" t="str">
        <f t="shared" si="20"/>
        <v/>
      </c>
      <c r="K671" s="21" t="str">
        <f t="shared" si="21"/>
        <v/>
      </c>
    </row>
    <row r="672" spans="1:11" ht="27" customHeight="1" x14ac:dyDescent="0.2">
      <c r="A672" s="10"/>
      <c r="B672" s="11"/>
      <c r="C672" s="12"/>
      <c r="D672" s="13"/>
      <c r="E672" s="14"/>
      <c r="F672" s="54"/>
      <c r="G672" s="25"/>
      <c r="H672" s="74"/>
      <c r="I672" s="73"/>
      <c r="J672" s="27" t="str">
        <f t="shared" si="20"/>
        <v/>
      </c>
      <c r="K672" s="21" t="str">
        <f t="shared" si="21"/>
        <v/>
      </c>
    </row>
    <row r="673" spans="1:11" ht="27" customHeight="1" x14ac:dyDescent="0.2">
      <c r="A673" s="10"/>
      <c r="B673" s="11"/>
      <c r="C673" s="12"/>
      <c r="D673" s="13"/>
      <c r="E673" s="14"/>
      <c r="F673" s="54"/>
      <c r="G673" s="25"/>
      <c r="H673" s="74"/>
      <c r="I673" s="73"/>
      <c r="J673" s="27" t="str">
        <f t="shared" si="20"/>
        <v/>
      </c>
      <c r="K673" s="21" t="str">
        <f t="shared" si="21"/>
        <v/>
      </c>
    </row>
    <row r="674" spans="1:11" ht="27" customHeight="1" x14ac:dyDescent="0.2">
      <c r="A674" s="10"/>
      <c r="B674" s="11"/>
      <c r="C674" s="12"/>
      <c r="D674" s="13"/>
      <c r="E674" s="14"/>
      <c r="F674" s="54"/>
      <c r="G674" s="25"/>
      <c r="H674" s="74"/>
      <c r="I674" s="73"/>
      <c r="J674" s="27" t="str">
        <f t="shared" si="20"/>
        <v/>
      </c>
      <c r="K674" s="21" t="str">
        <f t="shared" si="21"/>
        <v/>
      </c>
    </row>
    <row r="675" spans="1:11" ht="27" customHeight="1" x14ac:dyDescent="0.2">
      <c r="A675" s="10"/>
      <c r="B675" s="11"/>
      <c r="C675" s="12"/>
      <c r="D675" s="13"/>
      <c r="E675" s="14"/>
      <c r="F675" s="54"/>
      <c r="G675" s="25"/>
      <c r="H675" s="74"/>
      <c r="I675" s="73"/>
      <c r="J675" s="27" t="str">
        <f t="shared" si="20"/>
        <v/>
      </c>
      <c r="K675" s="21" t="str">
        <f t="shared" si="21"/>
        <v/>
      </c>
    </row>
    <row r="676" spans="1:11" ht="27" customHeight="1" x14ac:dyDescent="0.2">
      <c r="A676" s="10"/>
      <c r="B676" s="11"/>
      <c r="C676" s="12"/>
      <c r="D676" s="13"/>
      <c r="E676" s="14"/>
      <c r="F676" s="54"/>
      <c r="G676" s="25"/>
      <c r="H676" s="74"/>
      <c r="I676" s="73"/>
      <c r="J676" s="27" t="str">
        <f t="shared" si="20"/>
        <v/>
      </c>
      <c r="K676" s="21" t="str">
        <f t="shared" si="21"/>
        <v/>
      </c>
    </row>
    <row r="677" spans="1:11" ht="27" customHeight="1" x14ac:dyDescent="0.2">
      <c r="A677" s="10"/>
      <c r="B677" s="11"/>
      <c r="C677" s="12"/>
      <c r="D677" s="13"/>
      <c r="E677" s="14"/>
      <c r="F677" s="54"/>
      <c r="G677" s="25"/>
      <c r="H677" s="74"/>
      <c r="I677" s="73"/>
      <c r="J677" s="27" t="str">
        <f t="shared" si="20"/>
        <v/>
      </c>
      <c r="K677" s="21" t="str">
        <f t="shared" si="21"/>
        <v/>
      </c>
    </row>
    <row r="678" spans="1:11" ht="27" customHeight="1" x14ac:dyDescent="0.2">
      <c r="A678" s="10"/>
      <c r="B678" s="11"/>
      <c r="C678" s="12"/>
      <c r="D678" s="13"/>
      <c r="E678" s="14"/>
      <c r="F678" s="54"/>
      <c r="G678" s="25"/>
      <c r="H678" s="74"/>
      <c r="I678" s="73"/>
      <c r="J678" s="27" t="str">
        <f t="shared" si="20"/>
        <v/>
      </c>
      <c r="K678" s="21" t="str">
        <f t="shared" si="21"/>
        <v/>
      </c>
    </row>
    <row r="679" spans="1:11" ht="27" customHeight="1" x14ac:dyDescent="0.2">
      <c r="A679" s="10"/>
      <c r="B679" s="11"/>
      <c r="C679" s="12"/>
      <c r="D679" s="13"/>
      <c r="E679" s="14"/>
      <c r="F679" s="54"/>
      <c r="G679" s="25"/>
      <c r="H679" s="74"/>
      <c r="I679" s="73"/>
      <c r="J679" s="27" t="str">
        <f t="shared" si="20"/>
        <v/>
      </c>
      <c r="K679" s="21" t="str">
        <f t="shared" si="21"/>
        <v/>
      </c>
    </row>
    <row r="680" spans="1:11" ht="27" customHeight="1" x14ac:dyDescent="0.2">
      <c r="A680" s="10"/>
      <c r="B680" s="11"/>
      <c r="C680" s="12"/>
      <c r="D680" s="13"/>
      <c r="E680" s="14"/>
      <c r="F680" s="54"/>
      <c r="G680" s="25"/>
      <c r="H680" s="74"/>
      <c r="I680" s="73"/>
      <c r="J680" s="27" t="str">
        <f t="shared" si="20"/>
        <v/>
      </c>
      <c r="K680" s="21" t="str">
        <f t="shared" si="21"/>
        <v/>
      </c>
    </row>
    <row r="681" spans="1:11" ht="27" customHeight="1" x14ac:dyDescent="0.2">
      <c r="A681" s="10"/>
      <c r="B681" s="11"/>
      <c r="C681" s="12"/>
      <c r="D681" s="13"/>
      <c r="E681" s="14"/>
      <c r="F681" s="54"/>
      <c r="G681" s="25"/>
      <c r="H681" s="74"/>
      <c r="I681" s="73"/>
      <c r="J681" s="27" t="str">
        <f t="shared" si="20"/>
        <v/>
      </c>
      <c r="K681" s="21" t="str">
        <f t="shared" si="21"/>
        <v/>
      </c>
    </row>
    <row r="682" spans="1:11" ht="27" customHeight="1" x14ac:dyDescent="0.2">
      <c r="A682" s="10"/>
      <c r="B682" s="11"/>
      <c r="C682" s="12"/>
      <c r="D682" s="13"/>
      <c r="E682" s="14"/>
      <c r="F682" s="54"/>
      <c r="G682" s="25"/>
      <c r="H682" s="74"/>
      <c r="I682" s="73"/>
      <c r="J682" s="27" t="str">
        <f t="shared" si="20"/>
        <v/>
      </c>
      <c r="K682" s="21" t="str">
        <f t="shared" si="21"/>
        <v/>
      </c>
    </row>
    <row r="683" spans="1:11" ht="27" customHeight="1" x14ac:dyDescent="0.2">
      <c r="A683" s="10"/>
      <c r="B683" s="11"/>
      <c r="C683" s="12"/>
      <c r="D683" s="13"/>
      <c r="E683" s="14"/>
      <c r="F683" s="54"/>
      <c r="G683" s="25"/>
      <c r="H683" s="74"/>
      <c r="I683" s="73"/>
      <c r="J683" s="27" t="str">
        <f t="shared" si="20"/>
        <v/>
      </c>
      <c r="K683" s="21" t="str">
        <f t="shared" si="21"/>
        <v/>
      </c>
    </row>
    <row r="684" spans="1:11" ht="27" customHeight="1" x14ac:dyDescent="0.2">
      <c r="A684" s="10"/>
      <c r="B684" s="11"/>
      <c r="C684" s="12"/>
      <c r="D684" s="13"/>
      <c r="E684" s="14"/>
      <c r="F684" s="54"/>
      <c r="G684" s="25"/>
      <c r="H684" s="74"/>
      <c r="I684" s="73"/>
      <c r="J684" s="27" t="str">
        <f t="shared" si="20"/>
        <v/>
      </c>
      <c r="K684" s="21" t="str">
        <f t="shared" si="21"/>
        <v/>
      </c>
    </row>
    <row r="685" spans="1:11" ht="27" customHeight="1" x14ac:dyDescent="0.2">
      <c r="A685" s="10"/>
      <c r="B685" s="11"/>
      <c r="C685" s="12"/>
      <c r="D685" s="13"/>
      <c r="E685" s="14"/>
      <c r="F685" s="54"/>
      <c r="G685" s="25"/>
      <c r="H685" s="74"/>
      <c r="I685" s="73"/>
      <c r="J685" s="27" t="str">
        <f t="shared" si="20"/>
        <v/>
      </c>
      <c r="K685" s="21" t="str">
        <f t="shared" si="21"/>
        <v/>
      </c>
    </row>
    <row r="686" spans="1:11" ht="27" customHeight="1" x14ac:dyDescent="0.2">
      <c r="A686" s="10"/>
      <c r="B686" s="11"/>
      <c r="C686" s="12"/>
      <c r="D686" s="13"/>
      <c r="E686" s="14"/>
      <c r="F686" s="54"/>
      <c r="G686" s="25"/>
      <c r="H686" s="74"/>
      <c r="I686" s="73"/>
      <c r="J686" s="27" t="str">
        <f t="shared" si="20"/>
        <v/>
      </c>
      <c r="K686" s="21" t="str">
        <f t="shared" si="21"/>
        <v/>
      </c>
    </row>
    <row r="687" spans="1:11" ht="27" customHeight="1" x14ac:dyDescent="0.2">
      <c r="A687" s="10"/>
      <c r="B687" s="11"/>
      <c r="C687" s="12"/>
      <c r="D687" s="13"/>
      <c r="E687" s="14"/>
      <c r="F687" s="54"/>
      <c r="G687" s="25"/>
      <c r="H687" s="74"/>
      <c r="I687" s="73"/>
      <c r="J687" s="27" t="str">
        <f t="shared" si="20"/>
        <v/>
      </c>
      <c r="K687" s="21" t="str">
        <f t="shared" si="21"/>
        <v/>
      </c>
    </row>
    <row r="688" spans="1:11" ht="27" customHeight="1" x14ac:dyDescent="0.2">
      <c r="A688" s="10"/>
      <c r="B688" s="11"/>
      <c r="C688" s="12"/>
      <c r="D688" s="13"/>
      <c r="E688" s="14"/>
      <c r="F688" s="54"/>
      <c r="G688" s="25"/>
      <c r="H688" s="74"/>
      <c r="I688" s="73"/>
      <c r="J688" s="27" t="str">
        <f t="shared" si="20"/>
        <v/>
      </c>
      <c r="K688" s="21" t="str">
        <f t="shared" si="21"/>
        <v/>
      </c>
    </row>
    <row r="689" spans="1:11" ht="27" customHeight="1" x14ac:dyDescent="0.2">
      <c r="A689" s="10"/>
      <c r="B689" s="11"/>
      <c r="C689" s="12"/>
      <c r="D689" s="13"/>
      <c r="E689" s="14"/>
      <c r="F689" s="54"/>
      <c r="G689" s="25"/>
      <c r="H689" s="74"/>
      <c r="I689" s="73"/>
      <c r="J689" s="27" t="str">
        <f t="shared" si="20"/>
        <v/>
      </c>
      <c r="K689" s="21" t="str">
        <f t="shared" si="21"/>
        <v/>
      </c>
    </row>
    <row r="690" spans="1:11" ht="27" customHeight="1" x14ac:dyDescent="0.2">
      <c r="A690" s="10"/>
      <c r="B690" s="11"/>
      <c r="C690" s="12"/>
      <c r="D690" s="13"/>
      <c r="E690" s="14"/>
      <c r="F690" s="54"/>
      <c r="G690" s="25"/>
      <c r="H690" s="74"/>
      <c r="I690" s="73"/>
      <c r="J690" s="27" t="str">
        <f t="shared" si="20"/>
        <v/>
      </c>
      <c r="K690" s="21" t="str">
        <f t="shared" si="21"/>
        <v/>
      </c>
    </row>
    <row r="691" spans="1:11" ht="27" customHeight="1" x14ac:dyDescent="0.2">
      <c r="A691" s="10"/>
      <c r="B691" s="11"/>
      <c r="C691" s="12"/>
      <c r="D691" s="13"/>
      <c r="E691" s="14"/>
      <c r="F691" s="54"/>
      <c r="G691" s="25"/>
      <c r="H691" s="74"/>
      <c r="I691" s="73"/>
      <c r="J691" s="27" t="str">
        <f t="shared" si="20"/>
        <v/>
      </c>
      <c r="K691" s="21" t="str">
        <f t="shared" si="21"/>
        <v/>
      </c>
    </row>
    <row r="692" spans="1:11" ht="27" customHeight="1" x14ac:dyDescent="0.2">
      <c r="A692" s="10"/>
      <c r="B692" s="11"/>
      <c r="C692" s="12"/>
      <c r="D692" s="13"/>
      <c r="E692" s="14"/>
      <c r="F692" s="54"/>
      <c r="G692" s="25"/>
      <c r="H692" s="74"/>
      <c r="I692" s="73"/>
      <c r="J692" s="27" t="str">
        <f t="shared" si="20"/>
        <v/>
      </c>
      <c r="K692" s="21" t="str">
        <f t="shared" si="21"/>
        <v/>
      </c>
    </row>
    <row r="693" spans="1:11" ht="27" customHeight="1" x14ac:dyDescent="0.2">
      <c r="A693" s="10"/>
      <c r="B693" s="11"/>
      <c r="C693" s="12"/>
      <c r="D693" s="13"/>
      <c r="E693" s="14"/>
      <c r="F693" s="54"/>
      <c r="G693" s="25"/>
      <c r="H693" s="74"/>
      <c r="I693" s="73"/>
      <c r="J693" s="27" t="str">
        <f t="shared" si="20"/>
        <v/>
      </c>
      <c r="K693" s="21" t="str">
        <f t="shared" si="21"/>
        <v/>
      </c>
    </row>
    <row r="694" spans="1:11" ht="27" customHeight="1" x14ac:dyDescent="0.2">
      <c r="A694" s="10"/>
      <c r="B694" s="11"/>
      <c r="C694" s="12"/>
      <c r="D694" s="13"/>
      <c r="E694" s="14"/>
      <c r="F694" s="54"/>
      <c r="G694" s="25"/>
      <c r="H694" s="74"/>
      <c r="I694" s="73"/>
      <c r="J694" s="27" t="str">
        <f t="shared" si="20"/>
        <v/>
      </c>
      <c r="K694" s="21" t="str">
        <f t="shared" si="21"/>
        <v/>
      </c>
    </row>
    <row r="695" spans="1:11" ht="27" customHeight="1" x14ac:dyDescent="0.2">
      <c r="A695" s="10"/>
      <c r="B695" s="11"/>
      <c r="C695" s="12"/>
      <c r="D695" s="13"/>
      <c r="E695" s="14"/>
      <c r="F695" s="54"/>
      <c r="G695" s="25"/>
      <c r="H695" s="74"/>
      <c r="I695" s="73"/>
      <c r="J695" s="27" t="str">
        <f t="shared" si="20"/>
        <v/>
      </c>
      <c r="K695" s="21" t="str">
        <f t="shared" si="21"/>
        <v/>
      </c>
    </row>
    <row r="696" spans="1:11" ht="27" customHeight="1" x14ac:dyDescent="0.2">
      <c r="A696" s="10"/>
      <c r="B696" s="11"/>
      <c r="C696" s="12"/>
      <c r="D696" s="13"/>
      <c r="E696" s="14"/>
      <c r="F696" s="54"/>
      <c r="G696" s="25"/>
      <c r="H696" s="74"/>
      <c r="I696" s="73"/>
      <c r="J696" s="27" t="str">
        <f t="shared" si="20"/>
        <v/>
      </c>
      <c r="K696" s="21" t="str">
        <f t="shared" si="21"/>
        <v/>
      </c>
    </row>
    <row r="697" spans="1:11" ht="27" customHeight="1" x14ac:dyDescent="0.2">
      <c r="A697" s="10"/>
      <c r="B697" s="11"/>
      <c r="C697" s="12"/>
      <c r="D697" s="13"/>
      <c r="E697" s="14"/>
      <c r="F697" s="54"/>
      <c r="G697" s="25"/>
      <c r="H697" s="74"/>
      <c r="I697" s="73"/>
      <c r="J697" s="27" t="str">
        <f t="shared" si="20"/>
        <v/>
      </c>
      <c r="K697" s="21" t="str">
        <f t="shared" si="21"/>
        <v/>
      </c>
    </row>
    <row r="698" spans="1:11" ht="27" customHeight="1" x14ac:dyDescent="0.2">
      <c r="A698" s="10"/>
      <c r="B698" s="11"/>
      <c r="C698" s="12"/>
      <c r="D698" s="13"/>
      <c r="E698" s="14"/>
      <c r="F698" s="54"/>
      <c r="G698" s="25"/>
      <c r="H698" s="74"/>
      <c r="I698" s="73"/>
      <c r="J698" s="27" t="str">
        <f t="shared" si="20"/>
        <v/>
      </c>
      <c r="K698" s="21" t="str">
        <f t="shared" si="21"/>
        <v/>
      </c>
    </row>
    <row r="699" spans="1:11" ht="27" customHeight="1" x14ac:dyDescent="0.2">
      <c r="A699" s="10"/>
      <c r="B699" s="11"/>
      <c r="C699" s="12"/>
      <c r="D699" s="13"/>
      <c r="E699" s="14"/>
      <c r="F699" s="54"/>
      <c r="G699" s="25"/>
      <c r="H699" s="74"/>
      <c r="I699" s="73"/>
      <c r="J699" s="27" t="str">
        <f t="shared" si="20"/>
        <v/>
      </c>
      <c r="K699" s="21" t="str">
        <f t="shared" si="21"/>
        <v/>
      </c>
    </row>
    <row r="700" spans="1:11" ht="27" customHeight="1" x14ac:dyDescent="0.2">
      <c r="A700" s="10"/>
      <c r="B700" s="11"/>
      <c r="C700" s="12"/>
      <c r="D700" s="13"/>
      <c r="E700" s="14"/>
      <c r="F700" s="54"/>
      <c r="G700" s="25"/>
      <c r="H700" s="74"/>
      <c r="I700" s="73"/>
      <c r="J700" s="27" t="str">
        <f t="shared" si="20"/>
        <v/>
      </c>
      <c r="K700" s="21" t="str">
        <f t="shared" si="21"/>
        <v/>
      </c>
    </row>
    <row r="701" spans="1:11" ht="27" customHeight="1" x14ac:dyDescent="0.2">
      <c r="A701" s="10"/>
      <c r="B701" s="11"/>
      <c r="C701" s="12"/>
      <c r="D701" s="13"/>
      <c r="E701" s="14"/>
      <c r="F701" s="54"/>
      <c r="G701" s="25"/>
      <c r="H701" s="74"/>
      <c r="I701" s="73"/>
      <c r="J701" s="27" t="str">
        <f t="shared" si="20"/>
        <v/>
      </c>
      <c r="K701" s="21" t="str">
        <f t="shared" si="21"/>
        <v/>
      </c>
    </row>
    <row r="702" spans="1:11" ht="27" customHeight="1" x14ac:dyDescent="0.2">
      <c r="A702" s="10"/>
      <c r="B702" s="11"/>
      <c r="C702" s="12"/>
      <c r="D702" s="13"/>
      <c r="E702" s="14"/>
      <c r="F702" s="54"/>
      <c r="G702" s="25"/>
      <c r="H702" s="74"/>
      <c r="I702" s="73"/>
      <c r="J702" s="27" t="str">
        <f t="shared" si="20"/>
        <v/>
      </c>
      <c r="K702" s="21" t="str">
        <f t="shared" si="21"/>
        <v/>
      </c>
    </row>
    <row r="703" spans="1:11" ht="27" customHeight="1" x14ac:dyDescent="0.2">
      <c r="A703" s="10"/>
      <c r="B703" s="11"/>
      <c r="C703" s="12"/>
      <c r="D703" s="13"/>
      <c r="E703" s="14"/>
      <c r="F703" s="54"/>
      <c r="G703" s="25"/>
      <c r="H703" s="74"/>
      <c r="I703" s="73"/>
      <c r="J703" s="27" t="str">
        <f t="shared" si="20"/>
        <v/>
      </c>
      <c r="K703" s="21" t="str">
        <f t="shared" si="21"/>
        <v/>
      </c>
    </row>
    <row r="704" spans="1:11" ht="27" customHeight="1" x14ac:dyDescent="0.2">
      <c r="A704" s="10"/>
      <c r="B704" s="11"/>
      <c r="C704" s="12"/>
      <c r="D704" s="13"/>
      <c r="E704" s="14"/>
      <c r="F704" s="54"/>
      <c r="G704" s="25"/>
      <c r="H704" s="74"/>
      <c r="I704" s="73"/>
      <c r="J704" s="27" t="str">
        <f t="shared" si="20"/>
        <v/>
      </c>
      <c r="K704" s="21" t="str">
        <f t="shared" si="21"/>
        <v/>
      </c>
    </row>
    <row r="705" spans="1:11" ht="27" customHeight="1" x14ac:dyDescent="0.2">
      <c r="A705" s="10"/>
      <c r="B705" s="11"/>
      <c r="C705" s="12"/>
      <c r="D705" s="13"/>
      <c r="E705" s="14"/>
      <c r="F705" s="54"/>
      <c r="G705" s="25"/>
      <c r="H705" s="74"/>
      <c r="I705" s="73"/>
      <c r="J705" s="27" t="str">
        <f t="shared" si="20"/>
        <v/>
      </c>
      <c r="K705" s="21" t="str">
        <f t="shared" si="21"/>
        <v/>
      </c>
    </row>
    <row r="706" spans="1:11" ht="27" customHeight="1" x14ac:dyDescent="0.2">
      <c r="A706" s="10"/>
      <c r="B706" s="11"/>
      <c r="C706" s="12"/>
      <c r="D706" s="13"/>
      <c r="E706" s="14"/>
      <c r="F706" s="54"/>
      <c r="G706" s="25"/>
      <c r="H706" s="74"/>
      <c r="I706" s="73"/>
      <c r="J706" s="27" t="str">
        <f t="shared" si="20"/>
        <v/>
      </c>
      <c r="K706" s="21" t="str">
        <f t="shared" si="21"/>
        <v/>
      </c>
    </row>
    <row r="707" spans="1:11" ht="27" customHeight="1" x14ac:dyDescent="0.2">
      <c r="A707" s="10"/>
      <c r="B707" s="11"/>
      <c r="C707" s="12"/>
      <c r="D707" s="13"/>
      <c r="E707" s="14"/>
      <c r="F707" s="54"/>
      <c r="G707" s="25"/>
      <c r="H707" s="74"/>
      <c r="I707" s="73"/>
      <c r="J707" s="27" t="str">
        <f t="shared" ref="J707:J770" si="22">IF(LEN(F707)=0,"",IF(AND(LEN(F707)&gt;0,LEN($H$6)=0),LEFT($C$6,10),IF(LEN(F707)&gt;0,$H$6,"")))</f>
        <v/>
      </c>
      <c r="K707" s="21" t="str">
        <f t="shared" si="21"/>
        <v/>
      </c>
    </row>
    <row r="708" spans="1:11" ht="27" customHeight="1" x14ac:dyDescent="0.2">
      <c r="A708" s="10"/>
      <c r="B708" s="11"/>
      <c r="C708" s="12"/>
      <c r="D708" s="13"/>
      <c r="E708" s="14"/>
      <c r="F708" s="54"/>
      <c r="G708" s="25"/>
      <c r="H708" s="74"/>
      <c r="I708" s="73"/>
      <c r="J708" s="27" t="str">
        <f t="shared" si="22"/>
        <v/>
      </c>
      <c r="K708" s="21" t="str">
        <f t="shared" si="21"/>
        <v/>
      </c>
    </row>
    <row r="709" spans="1:11" ht="27" customHeight="1" x14ac:dyDescent="0.2">
      <c r="A709" s="10"/>
      <c r="B709" s="11"/>
      <c r="C709" s="12"/>
      <c r="D709" s="13"/>
      <c r="E709" s="14"/>
      <c r="F709" s="54"/>
      <c r="G709" s="25"/>
      <c r="H709" s="74"/>
      <c r="I709" s="73"/>
      <c r="J709" s="27" t="str">
        <f t="shared" si="22"/>
        <v/>
      </c>
      <c r="K709" s="21" t="str">
        <f t="shared" si="21"/>
        <v/>
      </c>
    </row>
    <row r="710" spans="1:11" ht="27" customHeight="1" x14ac:dyDescent="0.2">
      <c r="A710" s="10"/>
      <c r="B710" s="11"/>
      <c r="C710" s="12"/>
      <c r="D710" s="13"/>
      <c r="E710" s="14"/>
      <c r="F710" s="54"/>
      <c r="G710" s="25"/>
      <c r="H710" s="74"/>
      <c r="I710" s="73"/>
      <c r="J710" s="27" t="str">
        <f t="shared" si="22"/>
        <v/>
      </c>
      <c r="K710" s="21" t="str">
        <f t="shared" si="21"/>
        <v/>
      </c>
    </row>
    <row r="711" spans="1:11" ht="27" customHeight="1" x14ac:dyDescent="0.2">
      <c r="A711" s="10"/>
      <c r="B711" s="11"/>
      <c r="C711" s="12"/>
      <c r="D711" s="13"/>
      <c r="E711" s="14"/>
      <c r="F711" s="54"/>
      <c r="G711" s="25"/>
      <c r="H711" s="74"/>
      <c r="I711" s="73"/>
      <c r="J711" s="27" t="str">
        <f t="shared" si="22"/>
        <v/>
      </c>
      <c r="K711" s="21" t="str">
        <f t="shared" si="21"/>
        <v/>
      </c>
    </row>
    <row r="712" spans="1:11" ht="27" customHeight="1" x14ac:dyDescent="0.2">
      <c r="A712" s="10"/>
      <c r="B712" s="11"/>
      <c r="C712" s="12"/>
      <c r="D712" s="13"/>
      <c r="E712" s="14"/>
      <c r="F712" s="54"/>
      <c r="G712" s="25"/>
      <c r="H712" s="74"/>
      <c r="I712" s="73"/>
      <c r="J712" s="27" t="str">
        <f t="shared" si="22"/>
        <v/>
      </c>
      <c r="K712" s="21" t="str">
        <f t="shared" si="21"/>
        <v/>
      </c>
    </row>
    <row r="713" spans="1:11" ht="27" customHeight="1" x14ac:dyDescent="0.2">
      <c r="A713" s="10"/>
      <c r="B713" s="11"/>
      <c r="C713" s="12"/>
      <c r="D713" s="13"/>
      <c r="E713" s="14"/>
      <c r="F713" s="54"/>
      <c r="G713" s="25"/>
      <c r="H713" s="74"/>
      <c r="I713" s="73"/>
      <c r="J713" s="27" t="str">
        <f t="shared" si="22"/>
        <v/>
      </c>
      <c r="K713" s="21" t="str">
        <f t="shared" si="21"/>
        <v/>
      </c>
    </row>
    <row r="714" spans="1:11" ht="27" customHeight="1" x14ac:dyDescent="0.2">
      <c r="A714" s="10"/>
      <c r="B714" s="11"/>
      <c r="C714" s="12"/>
      <c r="D714" s="13"/>
      <c r="E714" s="14"/>
      <c r="F714" s="54"/>
      <c r="G714" s="25"/>
      <c r="H714" s="74"/>
      <c r="I714" s="73"/>
      <c r="J714" s="27" t="str">
        <f t="shared" si="22"/>
        <v/>
      </c>
      <c r="K714" s="21" t="str">
        <f t="shared" si="21"/>
        <v/>
      </c>
    </row>
    <row r="715" spans="1:11" ht="27" customHeight="1" x14ac:dyDescent="0.2">
      <c r="A715" s="10"/>
      <c r="B715" s="11"/>
      <c r="C715" s="12"/>
      <c r="D715" s="13"/>
      <c r="E715" s="14"/>
      <c r="F715" s="54"/>
      <c r="G715" s="25"/>
      <c r="H715" s="74"/>
      <c r="I715" s="73"/>
      <c r="J715" s="27" t="str">
        <f t="shared" si="22"/>
        <v/>
      </c>
      <c r="K715" s="21" t="str">
        <f t="shared" si="21"/>
        <v/>
      </c>
    </row>
    <row r="716" spans="1:11" ht="27" customHeight="1" x14ac:dyDescent="0.2">
      <c r="A716" s="10"/>
      <c r="B716" s="11"/>
      <c r="C716" s="12"/>
      <c r="D716" s="13"/>
      <c r="E716" s="14"/>
      <c r="F716" s="54"/>
      <c r="G716" s="25"/>
      <c r="H716" s="74"/>
      <c r="I716" s="73"/>
      <c r="J716" s="27" t="str">
        <f t="shared" si="22"/>
        <v/>
      </c>
      <c r="K716" s="21" t="str">
        <f t="shared" ref="K716:K779" si="23">IF(AND(ISNUMBER(F716)=FALSE,LEN(A716)&gt;0),0,IF(OR(LEN(F716)=0,F716="Gebot in € je fm",ISNUMBER(F716)=FALSE),"",E716*F716))</f>
        <v/>
      </c>
    </row>
    <row r="717" spans="1:11" ht="27" customHeight="1" x14ac:dyDescent="0.2">
      <c r="A717" s="10"/>
      <c r="B717" s="11"/>
      <c r="C717" s="12"/>
      <c r="D717" s="13"/>
      <c r="E717" s="14"/>
      <c r="F717" s="54"/>
      <c r="G717" s="25"/>
      <c r="H717" s="74"/>
      <c r="I717" s="73"/>
      <c r="J717" s="27" t="str">
        <f t="shared" si="22"/>
        <v/>
      </c>
      <c r="K717" s="21" t="str">
        <f t="shared" si="23"/>
        <v/>
      </c>
    </row>
    <row r="718" spans="1:11" ht="27" customHeight="1" x14ac:dyDescent="0.2">
      <c r="A718" s="10"/>
      <c r="B718" s="11"/>
      <c r="C718" s="12"/>
      <c r="D718" s="13"/>
      <c r="E718" s="14"/>
      <c r="F718" s="54"/>
      <c r="G718" s="25"/>
      <c r="H718" s="74"/>
      <c r="I718" s="73"/>
      <c r="J718" s="27" t="str">
        <f t="shared" si="22"/>
        <v/>
      </c>
      <c r="K718" s="21" t="str">
        <f t="shared" si="23"/>
        <v/>
      </c>
    </row>
    <row r="719" spans="1:11" ht="27" customHeight="1" x14ac:dyDescent="0.2">
      <c r="A719" s="10"/>
      <c r="B719" s="11"/>
      <c r="C719" s="12"/>
      <c r="D719" s="13"/>
      <c r="E719" s="14"/>
      <c r="F719" s="54"/>
      <c r="G719" s="25"/>
      <c r="H719" s="74"/>
      <c r="I719" s="73"/>
      <c r="J719" s="27" t="str">
        <f t="shared" si="22"/>
        <v/>
      </c>
      <c r="K719" s="21" t="str">
        <f t="shared" si="23"/>
        <v/>
      </c>
    </row>
    <row r="720" spans="1:11" ht="27" customHeight="1" x14ac:dyDescent="0.2">
      <c r="A720" s="10"/>
      <c r="B720" s="11"/>
      <c r="C720" s="12"/>
      <c r="D720" s="13"/>
      <c r="E720" s="14"/>
      <c r="F720" s="54"/>
      <c r="G720" s="25"/>
      <c r="H720" s="74"/>
      <c r="I720" s="73"/>
      <c r="J720" s="27" t="str">
        <f t="shared" si="22"/>
        <v/>
      </c>
      <c r="K720" s="21" t="str">
        <f t="shared" si="23"/>
        <v/>
      </c>
    </row>
    <row r="721" spans="1:11" ht="27" customHeight="1" x14ac:dyDescent="0.2">
      <c r="A721" s="10"/>
      <c r="B721" s="11"/>
      <c r="C721" s="12"/>
      <c r="D721" s="13"/>
      <c r="E721" s="14"/>
      <c r="F721" s="54"/>
      <c r="G721" s="25"/>
      <c r="H721" s="74"/>
      <c r="I721" s="73"/>
      <c r="J721" s="27" t="str">
        <f t="shared" si="22"/>
        <v/>
      </c>
      <c r="K721" s="21" t="str">
        <f t="shared" si="23"/>
        <v/>
      </c>
    </row>
    <row r="722" spans="1:11" ht="27" customHeight="1" x14ac:dyDescent="0.2">
      <c r="A722" s="10"/>
      <c r="B722" s="11"/>
      <c r="C722" s="12"/>
      <c r="D722" s="13"/>
      <c r="E722" s="14"/>
      <c r="F722" s="54"/>
      <c r="G722" s="25"/>
      <c r="H722" s="74"/>
      <c r="I722" s="73"/>
      <c r="J722" s="27" t="str">
        <f t="shared" si="22"/>
        <v/>
      </c>
      <c r="K722" s="21" t="str">
        <f t="shared" si="23"/>
        <v/>
      </c>
    </row>
    <row r="723" spans="1:11" ht="27" customHeight="1" x14ac:dyDescent="0.2">
      <c r="A723" s="10"/>
      <c r="B723" s="11"/>
      <c r="C723" s="12"/>
      <c r="D723" s="13"/>
      <c r="E723" s="14"/>
      <c r="F723" s="54"/>
      <c r="G723" s="25"/>
      <c r="H723" s="74"/>
      <c r="I723" s="73"/>
      <c r="J723" s="27" t="str">
        <f t="shared" si="22"/>
        <v/>
      </c>
      <c r="K723" s="21" t="str">
        <f t="shared" si="23"/>
        <v/>
      </c>
    </row>
    <row r="724" spans="1:11" ht="27" customHeight="1" x14ac:dyDescent="0.2">
      <c r="A724" s="10"/>
      <c r="B724" s="11"/>
      <c r="C724" s="12"/>
      <c r="D724" s="13"/>
      <c r="E724" s="14"/>
      <c r="F724" s="54"/>
      <c r="G724" s="25"/>
      <c r="H724" s="74"/>
      <c r="I724" s="73"/>
      <c r="J724" s="27" t="str">
        <f t="shared" si="22"/>
        <v/>
      </c>
      <c r="K724" s="21" t="str">
        <f t="shared" si="23"/>
        <v/>
      </c>
    </row>
    <row r="725" spans="1:11" ht="27" customHeight="1" x14ac:dyDescent="0.2">
      <c r="A725" s="10"/>
      <c r="B725" s="11"/>
      <c r="C725" s="12"/>
      <c r="D725" s="13"/>
      <c r="E725" s="14"/>
      <c r="F725" s="54"/>
      <c r="G725" s="25"/>
      <c r="H725" s="74"/>
      <c r="I725" s="73"/>
      <c r="J725" s="27" t="str">
        <f t="shared" si="22"/>
        <v/>
      </c>
      <c r="K725" s="21" t="str">
        <f t="shared" si="23"/>
        <v/>
      </c>
    </row>
    <row r="726" spans="1:11" ht="27" customHeight="1" x14ac:dyDescent="0.2">
      <c r="A726" s="10"/>
      <c r="B726" s="11"/>
      <c r="C726" s="12"/>
      <c r="D726" s="13"/>
      <c r="E726" s="14"/>
      <c r="F726" s="54"/>
      <c r="G726" s="25"/>
      <c r="H726" s="74"/>
      <c r="I726" s="73"/>
      <c r="J726" s="27" t="str">
        <f t="shared" si="22"/>
        <v/>
      </c>
      <c r="K726" s="21" t="str">
        <f t="shared" si="23"/>
        <v/>
      </c>
    </row>
    <row r="727" spans="1:11" ht="27" customHeight="1" x14ac:dyDescent="0.2">
      <c r="A727" s="10"/>
      <c r="B727" s="11"/>
      <c r="C727" s="12"/>
      <c r="D727" s="13"/>
      <c r="E727" s="14"/>
      <c r="F727" s="54"/>
      <c r="G727" s="25"/>
      <c r="H727" s="74"/>
      <c r="I727" s="73"/>
      <c r="J727" s="27" t="str">
        <f t="shared" si="22"/>
        <v/>
      </c>
      <c r="K727" s="21" t="str">
        <f t="shared" si="23"/>
        <v/>
      </c>
    </row>
    <row r="728" spans="1:11" ht="27" customHeight="1" x14ac:dyDescent="0.2">
      <c r="A728" s="10"/>
      <c r="B728" s="11"/>
      <c r="C728" s="12"/>
      <c r="D728" s="13"/>
      <c r="E728" s="14"/>
      <c r="F728" s="54"/>
      <c r="G728" s="25"/>
      <c r="H728" s="74"/>
      <c r="I728" s="73"/>
      <c r="J728" s="27" t="str">
        <f t="shared" si="22"/>
        <v/>
      </c>
      <c r="K728" s="21" t="str">
        <f t="shared" si="23"/>
        <v/>
      </c>
    </row>
    <row r="729" spans="1:11" ht="27" customHeight="1" x14ac:dyDescent="0.2">
      <c r="A729" s="10"/>
      <c r="B729" s="11"/>
      <c r="C729" s="12"/>
      <c r="D729" s="13"/>
      <c r="E729" s="14"/>
      <c r="F729" s="54"/>
      <c r="G729" s="25"/>
      <c r="H729" s="74"/>
      <c r="I729" s="73"/>
      <c r="J729" s="27" t="str">
        <f t="shared" si="22"/>
        <v/>
      </c>
      <c r="K729" s="21" t="str">
        <f t="shared" si="23"/>
        <v/>
      </c>
    </row>
    <row r="730" spans="1:11" ht="27" customHeight="1" x14ac:dyDescent="0.2">
      <c r="A730" s="10"/>
      <c r="B730" s="11"/>
      <c r="C730" s="12"/>
      <c r="D730" s="13"/>
      <c r="E730" s="14"/>
      <c r="F730" s="54"/>
      <c r="G730" s="25"/>
      <c r="H730" s="74"/>
      <c r="I730" s="73"/>
      <c r="J730" s="27" t="str">
        <f t="shared" si="22"/>
        <v/>
      </c>
      <c r="K730" s="21" t="str">
        <f t="shared" si="23"/>
        <v/>
      </c>
    </row>
    <row r="731" spans="1:11" ht="27" customHeight="1" x14ac:dyDescent="0.2">
      <c r="A731" s="10"/>
      <c r="B731" s="11"/>
      <c r="C731" s="12"/>
      <c r="D731" s="13"/>
      <c r="E731" s="14"/>
      <c r="F731" s="54"/>
      <c r="G731" s="25"/>
      <c r="H731" s="74"/>
      <c r="I731" s="73"/>
      <c r="J731" s="27" t="str">
        <f t="shared" si="22"/>
        <v/>
      </c>
      <c r="K731" s="21" t="str">
        <f t="shared" si="23"/>
        <v/>
      </c>
    </row>
    <row r="732" spans="1:11" ht="27" customHeight="1" x14ac:dyDescent="0.2">
      <c r="A732" s="10"/>
      <c r="B732" s="11"/>
      <c r="C732" s="12"/>
      <c r="D732" s="13"/>
      <c r="E732" s="14"/>
      <c r="F732" s="54"/>
      <c r="G732" s="25"/>
      <c r="H732" s="74"/>
      <c r="I732" s="73"/>
      <c r="J732" s="27" t="str">
        <f t="shared" si="22"/>
        <v/>
      </c>
      <c r="K732" s="21" t="str">
        <f t="shared" si="23"/>
        <v/>
      </c>
    </row>
    <row r="733" spans="1:11" ht="27" customHeight="1" x14ac:dyDescent="0.2">
      <c r="A733" s="10"/>
      <c r="B733" s="11"/>
      <c r="C733" s="12"/>
      <c r="D733" s="13"/>
      <c r="E733" s="14"/>
      <c r="F733" s="54"/>
      <c r="G733" s="25"/>
      <c r="H733" s="74"/>
      <c r="I733" s="73"/>
      <c r="J733" s="27" t="str">
        <f t="shared" si="22"/>
        <v/>
      </c>
      <c r="K733" s="21" t="str">
        <f t="shared" si="23"/>
        <v/>
      </c>
    </row>
    <row r="734" spans="1:11" ht="27" customHeight="1" x14ac:dyDescent="0.2">
      <c r="A734" s="10"/>
      <c r="B734" s="11"/>
      <c r="C734" s="12"/>
      <c r="D734" s="13"/>
      <c r="E734" s="14"/>
      <c r="F734" s="54"/>
      <c r="G734" s="25"/>
      <c r="H734" s="74"/>
      <c r="I734" s="73"/>
      <c r="J734" s="27" t="str">
        <f t="shared" si="22"/>
        <v/>
      </c>
      <c r="K734" s="21" t="str">
        <f t="shared" si="23"/>
        <v/>
      </c>
    </row>
    <row r="735" spans="1:11" ht="27" customHeight="1" x14ac:dyDescent="0.2">
      <c r="A735" s="10"/>
      <c r="B735" s="11"/>
      <c r="C735" s="12"/>
      <c r="D735" s="13"/>
      <c r="E735" s="14"/>
      <c r="F735" s="54"/>
      <c r="G735" s="25"/>
      <c r="H735" s="74"/>
      <c r="I735" s="73"/>
      <c r="J735" s="27" t="str">
        <f t="shared" si="22"/>
        <v/>
      </c>
      <c r="K735" s="21" t="str">
        <f t="shared" si="23"/>
        <v/>
      </c>
    </row>
    <row r="736" spans="1:11" ht="27" customHeight="1" x14ac:dyDescent="0.2">
      <c r="A736" s="10"/>
      <c r="B736" s="11"/>
      <c r="C736" s="12"/>
      <c r="D736" s="13"/>
      <c r="E736" s="14"/>
      <c r="F736" s="54"/>
      <c r="G736" s="25"/>
      <c r="H736" s="74"/>
      <c r="I736" s="73"/>
      <c r="J736" s="27" t="str">
        <f t="shared" si="22"/>
        <v/>
      </c>
      <c r="K736" s="21" t="str">
        <f t="shared" si="23"/>
        <v/>
      </c>
    </row>
    <row r="737" spans="1:11" ht="27" customHeight="1" x14ac:dyDescent="0.2">
      <c r="A737" s="10"/>
      <c r="B737" s="11"/>
      <c r="C737" s="12"/>
      <c r="D737" s="13"/>
      <c r="E737" s="14"/>
      <c r="F737" s="54"/>
      <c r="G737" s="25"/>
      <c r="H737" s="74"/>
      <c r="I737" s="73"/>
      <c r="J737" s="27" t="str">
        <f t="shared" si="22"/>
        <v/>
      </c>
      <c r="K737" s="21" t="str">
        <f t="shared" si="23"/>
        <v/>
      </c>
    </row>
    <row r="738" spans="1:11" ht="27" customHeight="1" x14ac:dyDescent="0.2">
      <c r="A738" s="10"/>
      <c r="B738" s="11"/>
      <c r="C738" s="12"/>
      <c r="D738" s="13"/>
      <c r="E738" s="14"/>
      <c r="F738" s="54"/>
      <c r="G738" s="25"/>
      <c r="H738" s="74"/>
      <c r="I738" s="73"/>
      <c r="J738" s="27" t="str">
        <f t="shared" si="22"/>
        <v/>
      </c>
      <c r="K738" s="21" t="str">
        <f t="shared" si="23"/>
        <v/>
      </c>
    </row>
    <row r="739" spans="1:11" ht="27" customHeight="1" x14ac:dyDescent="0.2">
      <c r="A739" s="10"/>
      <c r="B739" s="11"/>
      <c r="C739" s="12"/>
      <c r="D739" s="13"/>
      <c r="E739" s="14"/>
      <c r="F739" s="54"/>
      <c r="G739" s="25"/>
      <c r="H739" s="74"/>
      <c r="I739" s="73"/>
      <c r="J739" s="27" t="str">
        <f t="shared" si="22"/>
        <v/>
      </c>
      <c r="K739" s="21" t="str">
        <f t="shared" si="23"/>
        <v/>
      </c>
    </row>
    <row r="740" spans="1:11" ht="27" customHeight="1" x14ac:dyDescent="0.2">
      <c r="A740" s="10"/>
      <c r="B740" s="11"/>
      <c r="C740" s="12"/>
      <c r="D740" s="13"/>
      <c r="E740" s="14"/>
      <c r="F740" s="54"/>
      <c r="G740" s="25"/>
      <c r="H740" s="74"/>
      <c r="I740" s="73"/>
      <c r="J740" s="27" t="str">
        <f t="shared" si="22"/>
        <v/>
      </c>
      <c r="K740" s="21" t="str">
        <f t="shared" si="23"/>
        <v/>
      </c>
    </row>
    <row r="741" spans="1:11" ht="27" customHeight="1" x14ac:dyDescent="0.2">
      <c r="A741" s="10"/>
      <c r="B741" s="11"/>
      <c r="C741" s="12"/>
      <c r="D741" s="13"/>
      <c r="E741" s="14"/>
      <c r="F741" s="54"/>
      <c r="G741" s="25"/>
      <c r="H741" s="74"/>
      <c r="I741" s="73"/>
      <c r="J741" s="27" t="str">
        <f t="shared" si="22"/>
        <v/>
      </c>
      <c r="K741" s="21" t="str">
        <f t="shared" si="23"/>
        <v/>
      </c>
    </row>
    <row r="742" spans="1:11" ht="27" customHeight="1" x14ac:dyDescent="0.2">
      <c r="A742" s="10"/>
      <c r="B742" s="11"/>
      <c r="C742" s="12"/>
      <c r="D742" s="13"/>
      <c r="E742" s="14"/>
      <c r="F742" s="54"/>
      <c r="G742" s="25"/>
      <c r="H742" s="74"/>
      <c r="I742" s="73"/>
      <c r="J742" s="27" t="str">
        <f t="shared" si="22"/>
        <v/>
      </c>
      <c r="K742" s="21" t="str">
        <f t="shared" si="23"/>
        <v/>
      </c>
    </row>
    <row r="743" spans="1:11" ht="27" customHeight="1" x14ac:dyDescent="0.2">
      <c r="A743" s="10"/>
      <c r="B743" s="11"/>
      <c r="C743" s="12"/>
      <c r="D743" s="13"/>
      <c r="E743" s="14"/>
      <c r="F743" s="54"/>
      <c r="G743" s="25"/>
      <c r="H743" s="74"/>
      <c r="I743" s="73"/>
      <c r="J743" s="27" t="str">
        <f t="shared" si="22"/>
        <v/>
      </c>
      <c r="K743" s="21" t="str">
        <f t="shared" si="23"/>
        <v/>
      </c>
    </row>
    <row r="744" spans="1:11" ht="27" customHeight="1" x14ac:dyDescent="0.2">
      <c r="A744" s="10"/>
      <c r="B744" s="11"/>
      <c r="C744" s="12"/>
      <c r="D744" s="13"/>
      <c r="E744" s="14"/>
      <c r="F744" s="54"/>
      <c r="G744" s="25"/>
      <c r="H744" s="74"/>
      <c r="I744" s="73"/>
      <c r="J744" s="27" t="str">
        <f t="shared" si="22"/>
        <v/>
      </c>
      <c r="K744" s="21" t="str">
        <f t="shared" si="23"/>
        <v/>
      </c>
    </row>
    <row r="745" spans="1:11" ht="27" customHeight="1" x14ac:dyDescent="0.2">
      <c r="A745" s="10"/>
      <c r="B745" s="11"/>
      <c r="C745" s="12"/>
      <c r="D745" s="13"/>
      <c r="E745" s="14"/>
      <c r="F745" s="54"/>
      <c r="G745" s="25"/>
      <c r="H745" s="74"/>
      <c r="I745" s="73"/>
      <c r="J745" s="27" t="str">
        <f t="shared" si="22"/>
        <v/>
      </c>
      <c r="K745" s="21" t="str">
        <f t="shared" si="23"/>
        <v/>
      </c>
    </row>
    <row r="746" spans="1:11" ht="27" customHeight="1" x14ac:dyDescent="0.2">
      <c r="A746" s="10"/>
      <c r="B746" s="11"/>
      <c r="C746" s="12"/>
      <c r="D746" s="13"/>
      <c r="E746" s="14"/>
      <c r="F746" s="54"/>
      <c r="G746" s="25"/>
      <c r="H746" s="74"/>
      <c r="I746" s="73"/>
      <c r="J746" s="27" t="str">
        <f t="shared" si="22"/>
        <v/>
      </c>
      <c r="K746" s="21" t="str">
        <f t="shared" si="23"/>
        <v/>
      </c>
    </row>
    <row r="747" spans="1:11" ht="27" customHeight="1" x14ac:dyDescent="0.2">
      <c r="A747" s="10"/>
      <c r="B747" s="11"/>
      <c r="C747" s="12"/>
      <c r="D747" s="13"/>
      <c r="E747" s="14"/>
      <c r="F747" s="54"/>
      <c r="G747" s="25"/>
      <c r="H747" s="74"/>
      <c r="I747" s="73"/>
      <c r="J747" s="27" t="str">
        <f t="shared" si="22"/>
        <v/>
      </c>
      <c r="K747" s="21" t="str">
        <f t="shared" si="23"/>
        <v/>
      </c>
    </row>
    <row r="748" spans="1:11" ht="27" customHeight="1" x14ac:dyDescent="0.2">
      <c r="A748" s="10"/>
      <c r="B748" s="11"/>
      <c r="C748" s="12"/>
      <c r="D748" s="13"/>
      <c r="E748" s="14"/>
      <c r="F748" s="54"/>
      <c r="G748" s="25"/>
      <c r="H748" s="74"/>
      <c r="I748" s="73"/>
      <c r="J748" s="27" t="str">
        <f t="shared" si="22"/>
        <v/>
      </c>
      <c r="K748" s="21" t="str">
        <f t="shared" si="23"/>
        <v/>
      </c>
    </row>
    <row r="749" spans="1:11" ht="27" customHeight="1" x14ac:dyDescent="0.2">
      <c r="A749" s="10"/>
      <c r="B749" s="11"/>
      <c r="C749" s="12"/>
      <c r="D749" s="13"/>
      <c r="E749" s="14"/>
      <c r="F749" s="54"/>
      <c r="G749" s="25"/>
      <c r="H749" s="74"/>
      <c r="I749" s="73"/>
      <c r="J749" s="27" t="str">
        <f t="shared" si="22"/>
        <v/>
      </c>
      <c r="K749" s="21" t="str">
        <f t="shared" si="23"/>
        <v/>
      </c>
    </row>
    <row r="750" spans="1:11" ht="27" customHeight="1" x14ac:dyDescent="0.2">
      <c r="A750" s="10"/>
      <c r="B750" s="11"/>
      <c r="C750" s="12"/>
      <c r="D750" s="13"/>
      <c r="E750" s="14"/>
      <c r="F750" s="54"/>
      <c r="G750" s="25"/>
      <c r="H750" s="74"/>
      <c r="I750" s="73"/>
      <c r="J750" s="27" t="str">
        <f t="shared" si="22"/>
        <v/>
      </c>
      <c r="K750" s="21" t="str">
        <f t="shared" si="23"/>
        <v/>
      </c>
    </row>
    <row r="751" spans="1:11" ht="27" customHeight="1" x14ac:dyDescent="0.2">
      <c r="A751" s="10"/>
      <c r="B751" s="11"/>
      <c r="C751" s="12"/>
      <c r="D751" s="13"/>
      <c r="E751" s="14"/>
      <c r="F751" s="54"/>
      <c r="G751" s="25"/>
      <c r="H751" s="74"/>
      <c r="I751" s="73"/>
      <c r="J751" s="27" t="str">
        <f t="shared" si="22"/>
        <v/>
      </c>
      <c r="K751" s="21" t="str">
        <f t="shared" si="23"/>
        <v/>
      </c>
    </row>
    <row r="752" spans="1:11" ht="27" customHeight="1" x14ac:dyDescent="0.2">
      <c r="A752" s="10"/>
      <c r="B752" s="11"/>
      <c r="C752" s="12"/>
      <c r="D752" s="13"/>
      <c r="E752" s="14"/>
      <c r="F752" s="54"/>
      <c r="G752" s="25"/>
      <c r="H752" s="74"/>
      <c r="I752" s="73"/>
      <c r="J752" s="27" t="str">
        <f t="shared" si="22"/>
        <v/>
      </c>
      <c r="K752" s="21" t="str">
        <f t="shared" si="23"/>
        <v/>
      </c>
    </row>
    <row r="753" spans="1:11" ht="27" customHeight="1" x14ac:dyDescent="0.2">
      <c r="A753" s="10"/>
      <c r="B753" s="11"/>
      <c r="C753" s="12"/>
      <c r="D753" s="13"/>
      <c r="E753" s="14"/>
      <c r="F753" s="54"/>
      <c r="G753" s="25"/>
      <c r="H753" s="74"/>
      <c r="I753" s="73"/>
      <c r="J753" s="27" t="str">
        <f t="shared" si="22"/>
        <v/>
      </c>
      <c r="K753" s="21" t="str">
        <f t="shared" si="23"/>
        <v/>
      </c>
    </row>
    <row r="754" spans="1:11" ht="27" customHeight="1" x14ac:dyDescent="0.2">
      <c r="A754" s="10"/>
      <c r="B754" s="11"/>
      <c r="C754" s="12"/>
      <c r="D754" s="13"/>
      <c r="E754" s="14"/>
      <c r="F754" s="54"/>
      <c r="G754" s="25"/>
      <c r="H754" s="74"/>
      <c r="I754" s="73"/>
      <c r="J754" s="27" t="str">
        <f t="shared" si="22"/>
        <v/>
      </c>
      <c r="K754" s="21" t="str">
        <f t="shared" si="23"/>
        <v/>
      </c>
    </row>
    <row r="755" spans="1:11" ht="27" customHeight="1" x14ac:dyDescent="0.2">
      <c r="A755" s="10"/>
      <c r="B755" s="11"/>
      <c r="C755" s="12"/>
      <c r="D755" s="13"/>
      <c r="E755" s="14"/>
      <c r="F755" s="54"/>
      <c r="G755" s="25"/>
      <c r="H755" s="74"/>
      <c r="I755" s="73"/>
      <c r="J755" s="27" t="str">
        <f t="shared" si="22"/>
        <v/>
      </c>
      <c r="K755" s="21" t="str">
        <f t="shared" si="23"/>
        <v/>
      </c>
    </row>
    <row r="756" spans="1:11" ht="27" customHeight="1" x14ac:dyDescent="0.2">
      <c r="A756" s="10"/>
      <c r="B756" s="11"/>
      <c r="C756" s="12"/>
      <c r="D756" s="13"/>
      <c r="E756" s="14"/>
      <c r="F756" s="54"/>
      <c r="G756" s="25"/>
      <c r="H756" s="74"/>
      <c r="I756" s="73"/>
      <c r="J756" s="27" t="str">
        <f t="shared" si="22"/>
        <v/>
      </c>
      <c r="K756" s="21" t="str">
        <f t="shared" si="23"/>
        <v/>
      </c>
    </row>
    <row r="757" spans="1:11" ht="27" customHeight="1" x14ac:dyDescent="0.2">
      <c r="A757" s="10"/>
      <c r="B757" s="11"/>
      <c r="C757" s="12"/>
      <c r="D757" s="13"/>
      <c r="E757" s="14"/>
      <c r="F757" s="54"/>
      <c r="G757" s="25"/>
      <c r="H757" s="74"/>
      <c r="I757" s="73"/>
      <c r="J757" s="27" t="str">
        <f t="shared" si="22"/>
        <v/>
      </c>
      <c r="K757" s="21" t="str">
        <f t="shared" si="23"/>
        <v/>
      </c>
    </row>
    <row r="758" spans="1:11" ht="27" customHeight="1" x14ac:dyDescent="0.2">
      <c r="A758" s="10"/>
      <c r="B758" s="11"/>
      <c r="C758" s="12"/>
      <c r="D758" s="13"/>
      <c r="E758" s="14"/>
      <c r="F758" s="54"/>
      <c r="G758" s="25"/>
      <c r="H758" s="74"/>
      <c r="I758" s="73"/>
      <c r="J758" s="27" t="str">
        <f t="shared" si="22"/>
        <v/>
      </c>
      <c r="K758" s="21" t="str">
        <f t="shared" si="23"/>
        <v/>
      </c>
    </row>
    <row r="759" spans="1:11" ht="27" customHeight="1" x14ac:dyDescent="0.2">
      <c r="A759" s="10"/>
      <c r="B759" s="11"/>
      <c r="C759" s="12"/>
      <c r="D759" s="13"/>
      <c r="E759" s="14"/>
      <c r="F759" s="54"/>
      <c r="G759" s="25"/>
      <c r="H759" s="74"/>
      <c r="I759" s="73"/>
      <c r="J759" s="27" t="str">
        <f t="shared" si="22"/>
        <v/>
      </c>
      <c r="K759" s="21" t="str">
        <f t="shared" si="23"/>
        <v/>
      </c>
    </row>
    <row r="760" spans="1:11" ht="27" customHeight="1" x14ac:dyDescent="0.2">
      <c r="A760" s="10"/>
      <c r="B760" s="11"/>
      <c r="C760" s="12"/>
      <c r="D760" s="13"/>
      <c r="E760" s="14"/>
      <c r="F760" s="54"/>
      <c r="G760" s="25"/>
      <c r="H760" s="74"/>
      <c r="I760" s="73"/>
      <c r="J760" s="27" t="str">
        <f t="shared" si="22"/>
        <v/>
      </c>
      <c r="K760" s="21" t="str">
        <f t="shared" si="23"/>
        <v/>
      </c>
    </row>
    <row r="761" spans="1:11" ht="27" customHeight="1" x14ac:dyDescent="0.2">
      <c r="A761" s="10"/>
      <c r="B761" s="11"/>
      <c r="C761" s="12"/>
      <c r="D761" s="13"/>
      <c r="E761" s="14"/>
      <c r="F761" s="54"/>
      <c r="G761" s="25"/>
      <c r="H761" s="74"/>
      <c r="I761" s="73"/>
      <c r="J761" s="27" t="str">
        <f t="shared" si="22"/>
        <v/>
      </c>
      <c r="K761" s="21" t="str">
        <f t="shared" si="23"/>
        <v/>
      </c>
    </row>
    <row r="762" spans="1:11" ht="27" customHeight="1" x14ac:dyDescent="0.2">
      <c r="A762" s="10"/>
      <c r="B762" s="11"/>
      <c r="C762" s="12"/>
      <c r="D762" s="13"/>
      <c r="E762" s="14"/>
      <c r="F762" s="54"/>
      <c r="G762" s="25"/>
      <c r="H762" s="74"/>
      <c r="I762" s="73"/>
      <c r="J762" s="27" t="str">
        <f t="shared" si="22"/>
        <v/>
      </c>
      <c r="K762" s="21" t="str">
        <f t="shared" si="23"/>
        <v/>
      </c>
    </row>
    <row r="763" spans="1:11" ht="27" customHeight="1" x14ac:dyDescent="0.2">
      <c r="A763" s="10"/>
      <c r="B763" s="11"/>
      <c r="C763" s="12"/>
      <c r="D763" s="13"/>
      <c r="E763" s="14"/>
      <c r="F763" s="54"/>
      <c r="G763" s="25"/>
      <c r="H763" s="74"/>
      <c r="I763" s="73"/>
      <c r="J763" s="27" t="str">
        <f t="shared" si="22"/>
        <v/>
      </c>
      <c r="K763" s="21" t="str">
        <f t="shared" si="23"/>
        <v/>
      </c>
    </row>
    <row r="764" spans="1:11" ht="27" customHeight="1" x14ac:dyDescent="0.2">
      <c r="A764" s="10"/>
      <c r="B764" s="11"/>
      <c r="C764" s="12"/>
      <c r="D764" s="13"/>
      <c r="E764" s="14"/>
      <c r="F764" s="54"/>
      <c r="G764" s="25"/>
      <c r="H764" s="74"/>
      <c r="I764" s="73"/>
      <c r="J764" s="27" t="str">
        <f t="shared" si="22"/>
        <v/>
      </c>
      <c r="K764" s="21" t="str">
        <f t="shared" si="23"/>
        <v/>
      </c>
    </row>
    <row r="765" spans="1:11" ht="27" customHeight="1" x14ac:dyDescent="0.2">
      <c r="A765" s="10"/>
      <c r="B765" s="11"/>
      <c r="C765" s="12"/>
      <c r="D765" s="13"/>
      <c r="E765" s="14"/>
      <c r="F765" s="54"/>
      <c r="G765" s="25"/>
      <c r="H765" s="74"/>
      <c r="I765" s="73"/>
      <c r="J765" s="27" t="str">
        <f t="shared" si="22"/>
        <v/>
      </c>
      <c r="K765" s="21" t="str">
        <f t="shared" si="23"/>
        <v/>
      </c>
    </row>
    <row r="766" spans="1:11" ht="27" customHeight="1" x14ac:dyDescent="0.2">
      <c r="A766" s="10"/>
      <c r="B766" s="11"/>
      <c r="C766" s="12"/>
      <c r="D766" s="13"/>
      <c r="E766" s="14"/>
      <c r="F766" s="54"/>
      <c r="G766" s="25"/>
      <c r="H766" s="74"/>
      <c r="I766" s="73"/>
      <c r="J766" s="27" t="str">
        <f t="shared" si="22"/>
        <v/>
      </c>
      <c r="K766" s="21" t="str">
        <f t="shared" si="23"/>
        <v/>
      </c>
    </row>
    <row r="767" spans="1:11" ht="27" customHeight="1" x14ac:dyDescent="0.2">
      <c r="A767" s="10"/>
      <c r="B767" s="11"/>
      <c r="C767" s="12"/>
      <c r="D767" s="13"/>
      <c r="E767" s="14"/>
      <c r="F767" s="54"/>
      <c r="G767" s="25"/>
      <c r="H767" s="74"/>
      <c r="I767" s="73"/>
      <c r="J767" s="27" t="str">
        <f t="shared" si="22"/>
        <v/>
      </c>
      <c r="K767" s="21" t="str">
        <f t="shared" si="23"/>
        <v/>
      </c>
    </row>
    <row r="768" spans="1:11" ht="27" customHeight="1" x14ac:dyDescent="0.2">
      <c r="A768" s="10"/>
      <c r="B768" s="11"/>
      <c r="C768" s="12"/>
      <c r="D768" s="13"/>
      <c r="E768" s="14"/>
      <c r="F768" s="54"/>
      <c r="G768" s="25"/>
      <c r="H768" s="74"/>
      <c r="I768" s="73"/>
      <c r="J768" s="27" t="str">
        <f t="shared" si="22"/>
        <v/>
      </c>
      <c r="K768" s="21" t="str">
        <f t="shared" si="23"/>
        <v/>
      </c>
    </row>
    <row r="769" spans="1:11" ht="27" customHeight="1" x14ac:dyDescent="0.2">
      <c r="A769" s="10"/>
      <c r="B769" s="11"/>
      <c r="C769" s="12"/>
      <c r="D769" s="13"/>
      <c r="E769" s="14"/>
      <c r="F769" s="54"/>
      <c r="G769" s="25"/>
      <c r="H769" s="74"/>
      <c r="I769" s="73"/>
      <c r="J769" s="27" t="str">
        <f t="shared" si="22"/>
        <v/>
      </c>
      <c r="K769" s="21" t="str">
        <f t="shared" si="23"/>
        <v/>
      </c>
    </row>
    <row r="770" spans="1:11" ht="27" customHeight="1" x14ac:dyDescent="0.2">
      <c r="A770" s="10"/>
      <c r="B770" s="11"/>
      <c r="C770" s="12"/>
      <c r="D770" s="13"/>
      <c r="E770" s="14"/>
      <c r="F770" s="54"/>
      <c r="G770" s="25"/>
      <c r="H770" s="74"/>
      <c r="I770" s="73"/>
      <c r="J770" s="27" t="str">
        <f t="shared" si="22"/>
        <v/>
      </c>
      <c r="K770" s="21" t="str">
        <f t="shared" si="23"/>
        <v/>
      </c>
    </row>
    <row r="771" spans="1:11" ht="27" customHeight="1" x14ac:dyDescent="0.2">
      <c r="A771" s="10"/>
      <c r="B771" s="11"/>
      <c r="C771" s="12"/>
      <c r="D771" s="13"/>
      <c r="E771" s="14"/>
      <c r="F771" s="54"/>
      <c r="G771" s="25"/>
      <c r="H771" s="74"/>
      <c r="I771" s="73"/>
      <c r="J771" s="27" t="str">
        <f t="shared" ref="J771:J834" si="24">IF(LEN(F771)=0,"",IF(AND(LEN(F771)&gt;0,LEN($H$6)=0),LEFT($C$6,10),IF(LEN(F771)&gt;0,$H$6,"")))</f>
        <v/>
      </c>
      <c r="K771" s="21" t="str">
        <f t="shared" si="23"/>
        <v/>
      </c>
    </row>
    <row r="772" spans="1:11" ht="27" customHeight="1" x14ac:dyDescent="0.2">
      <c r="A772" s="10"/>
      <c r="B772" s="11"/>
      <c r="C772" s="12"/>
      <c r="D772" s="13"/>
      <c r="E772" s="14"/>
      <c r="F772" s="54"/>
      <c r="G772" s="25"/>
      <c r="H772" s="74"/>
      <c r="I772" s="73"/>
      <c r="J772" s="27" t="str">
        <f t="shared" si="24"/>
        <v/>
      </c>
      <c r="K772" s="21" t="str">
        <f t="shared" si="23"/>
        <v/>
      </c>
    </row>
    <row r="773" spans="1:11" ht="27" customHeight="1" x14ac:dyDescent="0.2">
      <c r="A773" s="10"/>
      <c r="B773" s="11"/>
      <c r="C773" s="12"/>
      <c r="D773" s="13"/>
      <c r="E773" s="14"/>
      <c r="F773" s="54"/>
      <c r="G773" s="25"/>
      <c r="H773" s="74"/>
      <c r="I773" s="73"/>
      <c r="J773" s="27" t="str">
        <f t="shared" si="24"/>
        <v/>
      </c>
      <c r="K773" s="21" t="str">
        <f t="shared" si="23"/>
        <v/>
      </c>
    </row>
    <row r="774" spans="1:11" ht="27" customHeight="1" x14ac:dyDescent="0.2">
      <c r="A774" s="10"/>
      <c r="B774" s="11"/>
      <c r="C774" s="12"/>
      <c r="D774" s="13"/>
      <c r="E774" s="14"/>
      <c r="F774" s="54"/>
      <c r="G774" s="25"/>
      <c r="H774" s="74"/>
      <c r="I774" s="73"/>
      <c r="J774" s="27" t="str">
        <f t="shared" si="24"/>
        <v/>
      </c>
      <c r="K774" s="21" t="str">
        <f t="shared" si="23"/>
        <v/>
      </c>
    </row>
    <row r="775" spans="1:11" ht="27" customHeight="1" x14ac:dyDescent="0.2">
      <c r="A775" s="10"/>
      <c r="B775" s="11"/>
      <c r="C775" s="12"/>
      <c r="D775" s="13"/>
      <c r="E775" s="14"/>
      <c r="F775" s="54"/>
      <c r="G775" s="25"/>
      <c r="H775" s="74"/>
      <c r="I775" s="73"/>
      <c r="J775" s="27" t="str">
        <f t="shared" si="24"/>
        <v/>
      </c>
      <c r="K775" s="21" t="str">
        <f t="shared" si="23"/>
        <v/>
      </c>
    </row>
    <row r="776" spans="1:11" ht="27" customHeight="1" x14ac:dyDescent="0.2">
      <c r="A776" s="10"/>
      <c r="B776" s="11"/>
      <c r="C776" s="12"/>
      <c r="D776" s="13"/>
      <c r="E776" s="14"/>
      <c r="F776" s="54"/>
      <c r="G776" s="25"/>
      <c r="H776" s="74"/>
      <c r="I776" s="73"/>
      <c r="J776" s="27" t="str">
        <f t="shared" si="24"/>
        <v/>
      </c>
      <c r="K776" s="21" t="str">
        <f t="shared" si="23"/>
        <v/>
      </c>
    </row>
    <row r="777" spans="1:11" ht="27" customHeight="1" x14ac:dyDescent="0.2">
      <c r="A777" s="10"/>
      <c r="B777" s="11"/>
      <c r="C777" s="12"/>
      <c r="D777" s="13"/>
      <c r="E777" s="14"/>
      <c r="F777" s="54"/>
      <c r="G777" s="25"/>
      <c r="H777" s="74"/>
      <c r="I777" s="73"/>
      <c r="J777" s="27" t="str">
        <f t="shared" si="24"/>
        <v/>
      </c>
      <c r="K777" s="21" t="str">
        <f t="shared" si="23"/>
        <v/>
      </c>
    </row>
    <row r="778" spans="1:11" ht="27" customHeight="1" x14ac:dyDescent="0.2">
      <c r="A778" s="10"/>
      <c r="B778" s="11"/>
      <c r="C778" s="12"/>
      <c r="D778" s="13"/>
      <c r="E778" s="14"/>
      <c r="F778" s="54"/>
      <c r="G778" s="25"/>
      <c r="H778" s="74"/>
      <c r="I778" s="73"/>
      <c r="J778" s="27" t="str">
        <f t="shared" si="24"/>
        <v/>
      </c>
      <c r="K778" s="21" t="str">
        <f t="shared" si="23"/>
        <v/>
      </c>
    </row>
    <row r="779" spans="1:11" ht="27" customHeight="1" x14ac:dyDescent="0.2">
      <c r="A779" s="10"/>
      <c r="B779" s="11"/>
      <c r="C779" s="12"/>
      <c r="D779" s="13"/>
      <c r="E779" s="14"/>
      <c r="F779" s="54"/>
      <c r="G779" s="25"/>
      <c r="H779" s="74"/>
      <c r="I779" s="73"/>
      <c r="J779" s="27" t="str">
        <f t="shared" si="24"/>
        <v/>
      </c>
      <c r="K779" s="21" t="str">
        <f t="shared" si="23"/>
        <v/>
      </c>
    </row>
    <row r="780" spans="1:11" ht="27" customHeight="1" x14ac:dyDescent="0.2">
      <c r="A780" s="10"/>
      <c r="B780" s="11"/>
      <c r="C780" s="12"/>
      <c r="D780" s="13"/>
      <c r="E780" s="14"/>
      <c r="F780" s="54"/>
      <c r="G780" s="25"/>
      <c r="H780" s="74"/>
      <c r="I780" s="73"/>
      <c r="J780" s="27" t="str">
        <f t="shared" si="24"/>
        <v/>
      </c>
      <c r="K780" s="21" t="str">
        <f t="shared" ref="K780:K843" si="25">IF(AND(ISNUMBER(F780)=FALSE,LEN(A780)&gt;0),0,IF(OR(LEN(F780)=0,F780="Gebot in € je fm",ISNUMBER(F780)=FALSE),"",E780*F780))</f>
        <v/>
      </c>
    </row>
    <row r="781" spans="1:11" ht="27" customHeight="1" x14ac:dyDescent="0.2">
      <c r="A781" s="10"/>
      <c r="B781" s="11"/>
      <c r="C781" s="12"/>
      <c r="D781" s="13"/>
      <c r="E781" s="14"/>
      <c r="F781" s="54"/>
      <c r="G781" s="25"/>
      <c r="H781" s="74"/>
      <c r="I781" s="73"/>
      <c r="J781" s="27" t="str">
        <f t="shared" si="24"/>
        <v/>
      </c>
      <c r="K781" s="21" t="str">
        <f t="shared" si="25"/>
        <v/>
      </c>
    </row>
    <row r="782" spans="1:11" ht="27" customHeight="1" x14ac:dyDescent="0.2">
      <c r="A782" s="10"/>
      <c r="B782" s="11"/>
      <c r="C782" s="12"/>
      <c r="D782" s="13"/>
      <c r="E782" s="14"/>
      <c r="F782" s="54"/>
      <c r="G782" s="25"/>
      <c r="H782" s="74"/>
      <c r="I782" s="73"/>
      <c r="J782" s="27" t="str">
        <f t="shared" si="24"/>
        <v/>
      </c>
      <c r="K782" s="21" t="str">
        <f t="shared" si="25"/>
        <v/>
      </c>
    </row>
    <row r="783" spans="1:11" ht="27" customHeight="1" x14ac:dyDescent="0.2">
      <c r="A783" s="10"/>
      <c r="B783" s="11"/>
      <c r="C783" s="12"/>
      <c r="D783" s="13"/>
      <c r="E783" s="14"/>
      <c r="F783" s="54"/>
      <c r="G783" s="25"/>
      <c r="H783" s="74"/>
      <c r="I783" s="73"/>
      <c r="J783" s="27" t="str">
        <f t="shared" si="24"/>
        <v/>
      </c>
      <c r="K783" s="21" t="str">
        <f t="shared" si="25"/>
        <v/>
      </c>
    </row>
    <row r="784" spans="1:11" ht="27" customHeight="1" x14ac:dyDescent="0.2">
      <c r="A784" s="10"/>
      <c r="B784" s="11"/>
      <c r="C784" s="12"/>
      <c r="D784" s="13"/>
      <c r="E784" s="14"/>
      <c r="F784" s="54"/>
      <c r="G784" s="25"/>
      <c r="H784" s="74"/>
      <c r="I784" s="73"/>
      <c r="J784" s="27" t="str">
        <f t="shared" si="24"/>
        <v/>
      </c>
      <c r="K784" s="21" t="str">
        <f t="shared" si="25"/>
        <v/>
      </c>
    </row>
    <row r="785" spans="1:11" ht="27" customHeight="1" x14ac:dyDescent="0.2">
      <c r="A785" s="10"/>
      <c r="B785" s="11"/>
      <c r="C785" s="12"/>
      <c r="D785" s="13"/>
      <c r="E785" s="14"/>
      <c r="F785" s="54"/>
      <c r="G785" s="25"/>
      <c r="H785" s="74"/>
      <c r="I785" s="73"/>
      <c r="J785" s="27" t="str">
        <f t="shared" si="24"/>
        <v/>
      </c>
      <c r="K785" s="21" t="str">
        <f t="shared" si="25"/>
        <v/>
      </c>
    </row>
    <row r="786" spans="1:11" ht="27" customHeight="1" x14ac:dyDescent="0.2">
      <c r="A786" s="10"/>
      <c r="B786" s="11"/>
      <c r="C786" s="12"/>
      <c r="D786" s="13"/>
      <c r="E786" s="14"/>
      <c r="F786" s="54"/>
      <c r="G786" s="25"/>
      <c r="H786" s="74"/>
      <c r="I786" s="73"/>
      <c r="J786" s="27" t="str">
        <f t="shared" si="24"/>
        <v/>
      </c>
      <c r="K786" s="21" t="str">
        <f t="shared" si="25"/>
        <v/>
      </c>
    </row>
    <row r="787" spans="1:11" ht="27" customHeight="1" x14ac:dyDescent="0.2">
      <c r="A787" s="10"/>
      <c r="B787" s="11"/>
      <c r="C787" s="12"/>
      <c r="D787" s="13"/>
      <c r="E787" s="14"/>
      <c r="F787" s="54"/>
      <c r="G787" s="25"/>
      <c r="H787" s="74"/>
      <c r="I787" s="73"/>
      <c r="J787" s="27" t="str">
        <f t="shared" si="24"/>
        <v/>
      </c>
      <c r="K787" s="21" t="str">
        <f t="shared" si="25"/>
        <v/>
      </c>
    </row>
    <row r="788" spans="1:11" ht="27" customHeight="1" x14ac:dyDescent="0.2">
      <c r="A788" s="10"/>
      <c r="B788" s="11"/>
      <c r="C788" s="12"/>
      <c r="D788" s="13"/>
      <c r="E788" s="14"/>
      <c r="F788" s="54"/>
      <c r="G788" s="25"/>
      <c r="H788" s="74"/>
      <c r="I788" s="73"/>
      <c r="J788" s="27" t="str">
        <f t="shared" si="24"/>
        <v/>
      </c>
      <c r="K788" s="21" t="str">
        <f t="shared" si="25"/>
        <v/>
      </c>
    </row>
    <row r="789" spans="1:11" ht="27" customHeight="1" x14ac:dyDescent="0.2">
      <c r="A789" s="10"/>
      <c r="B789" s="11"/>
      <c r="C789" s="12"/>
      <c r="D789" s="13"/>
      <c r="E789" s="14"/>
      <c r="F789" s="54"/>
      <c r="G789" s="25"/>
      <c r="H789" s="74"/>
      <c r="I789" s="73"/>
      <c r="J789" s="27" t="str">
        <f t="shared" si="24"/>
        <v/>
      </c>
      <c r="K789" s="21" t="str">
        <f t="shared" si="25"/>
        <v/>
      </c>
    </row>
    <row r="790" spans="1:11" ht="27" customHeight="1" x14ac:dyDescent="0.2">
      <c r="A790" s="10"/>
      <c r="B790" s="11"/>
      <c r="C790" s="12"/>
      <c r="D790" s="13"/>
      <c r="E790" s="14"/>
      <c r="F790" s="54"/>
      <c r="G790" s="25"/>
      <c r="H790" s="74"/>
      <c r="I790" s="73"/>
      <c r="J790" s="27" t="str">
        <f t="shared" si="24"/>
        <v/>
      </c>
      <c r="K790" s="21" t="str">
        <f t="shared" si="25"/>
        <v/>
      </c>
    </row>
    <row r="791" spans="1:11" ht="27" customHeight="1" x14ac:dyDescent="0.2">
      <c r="A791" s="10"/>
      <c r="B791" s="11"/>
      <c r="C791" s="12"/>
      <c r="D791" s="13"/>
      <c r="E791" s="14"/>
      <c r="F791" s="54"/>
      <c r="G791" s="25"/>
      <c r="H791" s="74"/>
      <c r="I791" s="73"/>
      <c r="J791" s="27" t="str">
        <f t="shared" si="24"/>
        <v/>
      </c>
      <c r="K791" s="21" t="str">
        <f t="shared" si="25"/>
        <v/>
      </c>
    </row>
    <row r="792" spans="1:11" ht="27" customHeight="1" x14ac:dyDescent="0.2">
      <c r="A792" s="10"/>
      <c r="B792" s="11"/>
      <c r="C792" s="12"/>
      <c r="D792" s="13"/>
      <c r="E792" s="14"/>
      <c r="F792" s="54"/>
      <c r="G792" s="25"/>
      <c r="H792" s="74"/>
      <c r="I792" s="73"/>
      <c r="J792" s="27" t="str">
        <f t="shared" si="24"/>
        <v/>
      </c>
      <c r="K792" s="21" t="str">
        <f t="shared" si="25"/>
        <v/>
      </c>
    </row>
    <row r="793" spans="1:11" ht="27" customHeight="1" x14ac:dyDescent="0.2">
      <c r="A793" s="10"/>
      <c r="B793" s="11"/>
      <c r="C793" s="12"/>
      <c r="D793" s="13"/>
      <c r="E793" s="14"/>
      <c r="F793" s="54"/>
      <c r="G793" s="25"/>
      <c r="H793" s="74"/>
      <c r="I793" s="73"/>
      <c r="J793" s="27" t="str">
        <f t="shared" si="24"/>
        <v/>
      </c>
      <c r="K793" s="21" t="str">
        <f t="shared" si="25"/>
        <v/>
      </c>
    </row>
    <row r="794" spans="1:11" ht="27" customHeight="1" x14ac:dyDescent="0.2">
      <c r="A794" s="10"/>
      <c r="B794" s="11"/>
      <c r="C794" s="12"/>
      <c r="D794" s="13"/>
      <c r="E794" s="14"/>
      <c r="F794" s="54"/>
      <c r="G794" s="25"/>
      <c r="H794" s="74"/>
      <c r="I794" s="73"/>
      <c r="J794" s="27" t="str">
        <f t="shared" si="24"/>
        <v/>
      </c>
      <c r="K794" s="21" t="str">
        <f t="shared" si="25"/>
        <v/>
      </c>
    </row>
    <row r="795" spans="1:11" ht="27" customHeight="1" x14ac:dyDescent="0.2">
      <c r="A795" s="10"/>
      <c r="B795" s="11"/>
      <c r="C795" s="12"/>
      <c r="D795" s="13"/>
      <c r="E795" s="14"/>
      <c r="F795" s="54"/>
      <c r="G795" s="25"/>
      <c r="H795" s="74"/>
      <c r="I795" s="73"/>
      <c r="J795" s="27" t="str">
        <f t="shared" si="24"/>
        <v/>
      </c>
      <c r="K795" s="21" t="str">
        <f t="shared" si="25"/>
        <v/>
      </c>
    </row>
    <row r="796" spans="1:11" ht="27" customHeight="1" x14ac:dyDescent="0.2">
      <c r="A796" s="10"/>
      <c r="B796" s="11"/>
      <c r="C796" s="12"/>
      <c r="D796" s="13"/>
      <c r="E796" s="14"/>
      <c r="F796" s="54"/>
      <c r="G796" s="25"/>
      <c r="H796" s="74"/>
      <c r="I796" s="73"/>
      <c r="J796" s="27" t="str">
        <f t="shared" si="24"/>
        <v/>
      </c>
      <c r="K796" s="21" t="str">
        <f t="shared" si="25"/>
        <v/>
      </c>
    </row>
    <row r="797" spans="1:11" ht="27" customHeight="1" x14ac:dyDescent="0.2">
      <c r="A797" s="10"/>
      <c r="B797" s="11"/>
      <c r="C797" s="12"/>
      <c r="D797" s="13"/>
      <c r="E797" s="14"/>
      <c r="F797" s="54"/>
      <c r="G797" s="25"/>
      <c r="H797" s="74"/>
      <c r="I797" s="73"/>
      <c r="J797" s="27" t="str">
        <f t="shared" si="24"/>
        <v/>
      </c>
      <c r="K797" s="21" t="str">
        <f t="shared" si="25"/>
        <v/>
      </c>
    </row>
    <row r="798" spans="1:11" ht="27" customHeight="1" x14ac:dyDescent="0.2">
      <c r="A798" s="10"/>
      <c r="B798" s="11"/>
      <c r="C798" s="12"/>
      <c r="D798" s="13"/>
      <c r="E798" s="14"/>
      <c r="F798" s="54"/>
      <c r="G798" s="25"/>
      <c r="H798" s="74"/>
      <c r="I798" s="73"/>
      <c r="J798" s="27" t="str">
        <f t="shared" si="24"/>
        <v/>
      </c>
      <c r="K798" s="21" t="str">
        <f t="shared" si="25"/>
        <v/>
      </c>
    </row>
    <row r="799" spans="1:11" ht="27" customHeight="1" x14ac:dyDescent="0.2">
      <c r="A799" s="10"/>
      <c r="B799" s="11"/>
      <c r="C799" s="12"/>
      <c r="D799" s="13"/>
      <c r="E799" s="14"/>
      <c r="F799" s="54"/>
      <c r="G799" s="25"/>
      <c r="H799" s="74"/>
      <c r="I799" s="73"/>
      <c r="J799" s="27" t="str">
        <f t="shared" si="24"/>
        <v/>
      </c>
      <c r="K799" s="21" t="str">
        <f t="shared" si="25"/>
        <v/>
      </c>
    </row>
    <row r="800" spans="1:11" ht="27" customHeight="1" x14ac:dyDescent="0.2">
      <c r="A800" s="10"/>
      <c r="B800" s="11"/>
      <c r="C800" s="12"/>
      <c r="D800" s="13"/>
      <c r="E800" s="14"/>
      <c r="F800" s="54"/>
      <c r="G800" s="25"/>
      <c r="H800" s="74"/>
      <c r="I800" s="73"/>
      <c r="J800" s="27" t="str">
        <f t="shared" si="24"/>
        <v/>
      </c>
      <c r="K800" s="21" t="str">
        <f t="shared" si="25"/>
        <v/>
      </c>
    </row>
    <row r="801" spans="1:11" ht="27" customHeight="1" x14ac:dyDescent="0.2">
      <c r="A801" s="10"/>
      <c r="B801" s="11"/>
      <c r="C801" s="12"/>
      <c r="D801" s="13"/>
      <c r="E801" s="14"/>
      <c r="F801" s="54"/>
      <c r="G801" s="25"/>
      <c r="H801" s="74"/>
      <c r="I801" s="73"/>
      <c r="J801" s="27" t="str">
        <f t="shared" si="24"/>
        <v/>
      </c>
      <c r="K801" s="21" t="str">
        <f t="shared" si="25"/>
        <v/>
      </c>
    </row>
    <row r="802" spans="1:11" ht="27" customHeight="1" x14ac:dyDescent="0.2">
      <c r="A802" s="10"/>
      <c r="B802" s="11"/>
      <c r="C802" s="12"/>
      <c r="D802" s="13"/>
      <c r="E802" s="14"/>
      <c r="F802" s="54"/>
      <c r="G802" s="25"/>
      <c r="H802" s="74"/>
      <c r="I802" s="73"/>
      <c r="J802" s="27" t="str">
        <f t="shared" si="24"/>
        <v/>
      </c>
      <c r="K802" s="21" t="str">
        <f t="shared" si="25"/>
        <v/>
      </c>
    </row>
    <row r="803" spans="1:11" ht="27" customHeight="1" x14ac:dyDescent="0.2">
      <c r="A803" s="10"/>
      <c r="B803" s="11"/>
      <c r="C803" s="12"/>
      <c r="D803" s="13"/>
      <c r="E803" s="14"/>
      <c r="F803" s="54"/>
      <c r="G803" s="25"/>
      <c r="H803" s="74"/>
      <c r="I803" s="73"/>
      <c r="J803" s="27" t="str">
        <f t="shared" si="24"/>
        <v/>
      </c>
      <c r="K803" s="21" t="str">
        <f t="shared" si="25"/>
        <v/>
      </c>
    </row>
    <row r="804" spans="1:11" ht="27" customHeight="1" x14ac:dyDescent="0.2">
      <c r="A804" s="10"/>
      <c r="B804" s="11"/>
      <c r="C804" s="12"/>
      <c r="D804" s="13"/>
      <c r="E804" s="14"/>
      <c r="F804" s="54"/>
      <c r="G804" s="25"/>
      <c r="H804" s="74"/>
      <c r="I804" s="73"/>
      <c r="J804" s="27" t="str">
        <f t="shared" si="24"/>
        <v/>
      </c>
      <c r="K804" s="21" t="str">
        <f t="shared" si="25"/>
        <v/>
      </c>
    </row>
    <row r="805" spans="1:11" ht="27" customHeight="1" x14ac:dyDescent="0.2">
      <c r="A805" s="10"/>
      <c r="B805" s="11"/>
      <c r="C805" s="12"/>
      <c r="D805" s="13"/>
      <c r="E805" s="14"/>
      <c r="F805" s="54"/>
      <c r="G805" s="25"/>
      <c r="H805" s="74"/>
      <c r="I805" s="73"/>
      <c r="J805" s="27" t="str">
        <f t="shared" si="24"/>
        <v/>
      </c>
      <c r="K805" s="21" t="str">
        <f t="shared" si="25"/>
        <v/>
      </c>
    </row>
    <row r="806" spans="1:11" ht="27" customHeight="1" x14ac:dyDescent="0.2">
      <c r="A806" s="10"/>
      <c r="B806" s="11"/>
      <c r="C806" s="12"/>
      <c r="D806" s="13"/>
      <c r="E806" s="14"/>
      <c r="F806" s="54"/>
      <c r="G806" s="25"/>
      <c r="H806" s="74"/>
      <c r="I806" s="73"/>
      <c r="J806" s="27" t="str">
        <f t="shared" si="24"/>
        <v/>
      </c>
      <c r="K806" s="21" t="str">
        <f t="shared" si="25"/>
        <v/>
      </c>
    </row>
    <row r="807" spans="1:11" ht="27" customHeight="1" x14ac:dyDescent="0.2">
      <c r="A807" s="10"/>
      <c r="B807" s="11"/>
      <c r="C807" s="12"/>
      <c r="D807" s="13"/>
      <c r="E807" s="14"/>
      <c r="F807" s="54"/>
      <c r="G807" s="25"/>
      <c r="H807" s="74"/>
      <c r="I807" s="73"/>
      <c r="J807" s="27" t="str">
        <f t="shared" si="24"/>
        <v/>
      </c>
      <c r="K807" s="21" t="str">
        <f t="shared" si="25"/>
        <v/>
      </c>
    </row>
    <row r="808" spans="1:11" ht="27" customHeight="1" x14ac:dyDescent="0.2">
      <c r="A808" s="10"/>
      <c r="B808" s="11"/>
      <c r="C808" s="12"/>
      <c r="D808" s="13"/>
      <c r="E808" s="14"/>
      <c r="F808" s="54"/>
      <c r="G808" s="25"/>
      <c r="H808" s="74"/>
      <c r="I808" s="73"/>
      <c r="J808" s="27" t="str">
        <f t="shared" si="24"/>
        <v/>
      </c>
      <c r="K808" s="21" t="str">
        <f t="shared" si="25"/>
        <v/>
      </c>
    </row>
    <row r="809" spans="1:11" ht="27" customHeight="1" x14ac:dyDescent="0.2">
      <c r="A809" s="10"/>
      <c r="B809" s="11"/>
      <c r="C809" s="12"/>
      <c r="D809" s="13"/>
      <c r="E809" s="14"/>
      <c r="F809" s="54"/>
      <c r="G809" s="25"/>
      <c r="H809" s="74"/>
      <c r="I809" s="73"/>
      <c r="J809" s="27" t="str">
        <f t="shared" si="24"/>
        <v/>
      </c>
      <c r="K809" s="21" t="str">
        <f t="shared" si="25"/>
        <v/>
      </c>
    </row>
    <row r="810" spans="1:11" ht="27" customHeight="1" x14ac:dyDescent="0.2">
      <c r="A810" s="10"/>
      <c r="B810" s="11"/>
      <c r="C810" s="12"/>
      <c r="D810" s="13"/>
      <c r="E810" s="14"/>
      <c r="F810" s="54"/>
      <c r="G810" s="25"/>
      <c r="H810" s="74"/>
      <c r="I810" s="73"/>
      <c r="J810" s="27" t="str">
        <f t="shared" si="24"/>
        <v/>
      </c>
      <c r="K810" s="21" t="str">
        <f t="shared" si="25"/>
        <v/>
      </c>
    </row>
    <row r="811" spans="1:11" ht="27" customHeight="1" x14ac:dyDescent="0.2">
      <c r="A811" s="10"/>
      <c r="B811" s="11"/>
      <c r="C811" s="12"/>
      <c r="D811" s="13"/>
      <c r="E811" s="14"/>
      <c r="F811" s="54"/>
      <c r="G811" s="25"/>
      <c r="H811" s="74"/>
      <c r="I811" s="73"/>
      <c r="J811" s="27" t="str">
        <f t="shared" si="24"/>
        <v/>
      </c>
      <c r="K811" s="21" t="str">
        <f t="shared" si="25"/>
        <v/>
      </c>
    </row>
    <row r="812" spans="1:11" ht="27" customHeight="1" x14ac:dyDescent="0.2">
      <c r="A812" s="10"/>
      <c r="B812" s="11"/>
      <c r="C812" s="12"/>
      <c r="D812" s="13"/>
      <c r="E812" s="14"/>
      <c r="F812" s="54"/>
      <c r="G812" s="25"/>
      <c r="H812" s="74"/>
      <c r="I812" s="73"/>
      <c r="J812" s="27" t="str">
        <f t="shared" si="24"/>
        <v/>
      </c>
      <c r="K812" s="21" t="str">
        <f t="shared" si="25"/>
        <v/>
      </c>
    </row>
    <row r="813" spans="1:11" ht="27" customHeight="1" x14ac:dyDescent="0.2">
      <c r="A813" s="10"/>
      <c r="B813" s="11"/>
      <c r="C813" s="12"/>
      <c r="D813" s="13"/>
      <c r="E813" s="14"/>
      <c r="F813" s="54"/>
      <c r="G813" s="25"/>
      <c r="H813" s="74"/>
      <c r="I813" s="73"/>
      <c r="J813" s="27" t="str">
        <f t="shared" si="24"/>
        <v/>
      </c>
      <c r="K813" s="21" t="str">
        <f t="shared" si="25"/>
        <v/>
      </c>
    </row>
    <row r="814" spans="1:11" ht="27" customHeight="1" x14ac:dyDescent="0.2">
      <c r="A814" s="10"/>
      <c r="B814" s="11"/>
      <c r="C814" s="12"/>
      <c r="D814" s="13"/>
      <c r="E814" s="14"/>
      <c r="F814" s="54"/>
      <c r="G814" s="25"/>
      <c r="H814" s="74"/>
      <c r="I814" s="73"/>
      <c r="J814" s="27" t="str">
        <f t="shared" si="24"/>
        <v/>
      </c>
      <c r="K814" s="21" t="str">
        <f t="shared" si="25"/>
        <v/>
      </c>
    </row>
    <row r="815" spans="1:11" ht="27" customHeight="1" x14ac:dyDescent="0.2">
      <c r="A815" s="10"/>
      <c r="B815" s="11"/>
      <c r="C815" s="12"/>
      <c r="D815" s="13"/>
      <c r="E815" s="14"/>
      <c r="F815" s="54"/>
      <c r="G815" s="25"/>
      <c r="H815" s="74"/>
      <c r="I815" s="73"/>
      <c r="J815" s="27" t="str">
        <f t="shared" si="24"/>
        <v/>
      </c>
      <c r="K815" s="21" t="str">
        <f t="shared" si="25"/>
        <v/>
      </c>
    </row>
    <row r="816" spans="1:11" ht="27" customHeight="1" x14ac:dyDescent="0.2">
      <c r="A816" s="10"/>
      <c r="B816" s="11"/>
      <c r="C816" s="12"/>
      <c r="D816" s="13"/>
      <c r="E816" s="14"/>
      <c r="F816" s="54"/>
      <c r="G816" s="25"/>
      <c r="H816" s="74"/>
      <c r="I816" s="73"/>
      <c r="J816" s="27" t="str">
        <f t="shared" si="24"/>
        <v/>
      </c>
      <c r="K816" s="21" t="str">
        <f t="shared" si="25"/>
        <v/>
      </c>
    </row>
    <row r="817" spans="1:11" ht="27" customHeight="1" x14ac:dyDescent="0.2">
      <c r="A817" s="10"/>
      <c r="B817" s="11"/>
      <c r="C817" s="12"/>
      <c r="D817" s="13"/>
      <c r="E817" s="14"/>
      <c r="F817" s="54"/>
      <c r="G817" s="25"/>
      <c r="H817" s="74"/>
      <c r="I817" s="73"/>
      <c r="J817" s="27" t="str">
        <f t="shared" si="24"/>
        <v/>
      </c>
      <c r="K817" s="21" t="str">
        <f t="shared" si="25"/>
        <v/>
      </c>
    </row>
    <row r="818" spans="1:11" ht="27" customHeight="1" x14ac:dyDescent="0.2">
      <c r="A818" s="10"/>
      <c r="B818" s="11"/>
      <c r="C818" s="12"/>
      <c r="D818" s="13"/>
      <c r="E818" s="14"/>
      <c r="F818" s="54"/>
      <c r="G818" s="25"/>
      <c r="H818" s="74"/>
      <c r="I818" s="73"/>
      <c r="J818" s="27" t="str">
        <f t="shared" si="24"/>
        <v/>
      </c>
      <c r="K818" s="21" t="str">
        <f t="shared" si="25"/>
        <v/>
      </c>
    </row>
    <row r="819" spans="1:11" ht="27" customHeight="1" x14ac:dyDescent="0.2">
      <c r="A819" s="10"/>
      <c r="B819" s="11"/>
      <c r="C819" s="12"/>
      <c r="D819" s="13"/>
      <c r="E819" s="14"/>
      <c r="F819" s="54"/>
      <c r="G819" s="25"/>
      <c r="H819" s="74"/>
      <c r="I819" s="73"/>
      <c r="J819" s="27" t="str">
        <f t="shared" si="24"/>
        <v/>
      </c>
      <c r="K819" s="21" t="str">
        <f t="shared" si="25"/>
        <v/>
      </c>
    </row>
    <row r="820" spans="1:11" ht="27" customHeight="1" x14ac:dyDescent="0.2">
      <c r="A820" s="10"/>
      <c r="B820" s="11"/>
      <c r="C820" s="12"/>
      <c r="D820" s="13"/>
      <c r="E820" s="14"/>
      <c r="F820" s="54"/>
      <c r="G820" s="25"/>
      <c r="H820" s="74"/>
      <c r="I820" s="73"/>
      <c r="J820" s="27" t="str">
        <f t="shared" si="24"/>
        <v/>
      </c>
      <c r="K820" s="21" t="str">
        <f t="shared" si="25"/>
        <v/>
      </c>
    </row>
    <row r="821" spans="1:11" ht="27" customHeight="1" x14ac:dyDescent="0.2">
      <c r="A821" s="10"/>
      <c r="B821" s="11"/>
      <c r="C821" s="12"/>
      <c r="D821" s="13"/>
      <c r="E821" s="14"/>
      <c r="F821" s="54"/>
      <c r="G821" s="25"/>
      <c r="H821" s="74"/>
      <c r="I821" s="73"/>
      <c r="J821" s="27" t="str">
        <f t="shared" si="24"/>
        <v/>
      </c>
      <c r="K821" s="21" t="str">
        <f t="shared" si="25"/>
        <v/>
      </c>
    </row>
    <row r="822" spans="1:11" ht="27" customHeight="1" x14ac:dyDescent="0.2">
      <c r="A822" s="10"/>
      <c r="B822" s="11"/>
      <c r="C822" s="12"/>
      <c r="D822" s="13"/>
      <c r="E822" s="14"/>
      <c r="F822" s="54"/>
      <c r="G822" s="25"/>
      <c r="H822" s="74"/>
      <c r="I822" s="73"/>
      <c r="J822" s="27" t="str">
        <f t="shared" si="24"/>
        <v/>
      </c>
      <c r="K822" s="21" t="str">
        <f t="shared" si="25"/>
        <v/>
      </c>
    </row>
    <row r="823" spans="1:11" ht="27" customHeight="1" x14ac:dyDescent="0.2">
      <c r="A823" s="10"/>
      <c r="B823" s="11"/>
      <c r="C823" s="12"/>
      <c r="D823" s="13"/>
      <c r="E823" s="14"/>
      <c r="F823" s="54"/>
      <c r="G823" s="25"/>
      <c r="H823" s="74"/>
      <c r="I823" s="73"/>
      <c r="J823" s="27" t="str">
        <f t="shared" si="24"/>
        <v/>
      </c>
      <c r="K823" s="21" t="str">
        <f t="shared" si="25"/>
        <v/>
      </c>
    </row>
    <row r="824" spans="1:11" ht="27" customHeight="1" x14ac:dyDescent="0.2">
      <c r="A824" s="10"/>
      <c r="B824" s="11"/>
      <c r="C824" s="12"/>
      <c r="D824" s="13"/>
      <c r="E824" s="14"/>
      <c r="F824" s="54"/>
      <c r="G824" s="25"/>
      <c r="H824" s="74"/>
      <c r="I824" s="73"/>
      <c r="J824" s="27" t="str">
        <f t="shared" si="24"/>
        <v/>
      </c>
      <c r="K824" s="21" t="str">
        <f t="shared" si="25"/>
        <v/>
      </c>
    </row>
    <row r="825" spans="1:11" ht="27" customHeight="1" x14ac:dyDescent="0.2">
      <c r="A825" s="10"/>
      <c r="B825" s="11"/>
      <c r="C825" s="12"/>
      <c r="D825" s="13"/>
      <c r="E825" s="14"/>
      <c r="F825" s="54"/>
      <c r="G825" s="25"/>
      <c r="H825" s="74"/>
      <c r="I825" s="73"/>
      <c r="J825" s="27" t="str">
        <f t="shared" si="24"/>
        <v/>
      </c>
      <c r="K825" s="21" t="str">
        <f t="shared" si="25"/>
        <v/>
      </c>
    </row>
    <row r="826" spans="1:11" ht="27" customHeight="1" x14ac:dyDescent="0.2">
      <c r="A826" s="10"/>
      <c r="B826" s="11"/>
      <c r="C826" s="12"/>
      <c r="D826" s="13"/>
      <c r="E826" s="14"/>
      <c r="F826" s="54"/>
      <c r="G826" s="25"/>
      <c r="H826" s="74"/>
      <c r="I826" s="73"/>
      <c r="J826" s="27" t="str">
        <f t="shared" si="24"/>
        <v/>
      </c>
      <c r="K826" s="21" t="str">
        <f t="shared" si="25"/>
        <v/>
      </c>
    </row>
    <row r="827" spans="1:11" ht="27" customHeight="1" x14ac:dyDescent="0.2">
      <c r="A827" s="10"/>
      <c r="B827" s="11"/>
      <c r="C827" s="12"/>
      <c r="D827" s="13"/>
      <c r="E827" s="14"/>
      <c r="F827" s="54"/>
      <c r="G827" s="25"/>
      <c r="H827" s="74"/>
      <c r="I827" s="73"/>
      <c r="J827" s="27" t="str">
        <f t="shared" si="24"/>
        <v/>
      </c>
      <c r="K827" s="21" t="str">
        <f t="shared" si="25"/>
        <v/>
      </c>
    </row>
    <row r="828" spans="1:11" ht="27" customHeight="1" x14ac:dyDescent="0.2">
      <c r="A828" s="10"/>
      <c r="B828" s="11"/>
      <c r="C828" s="12"/>
      <c r="D828" s="13"/>
      <c r="E828" s="14"/>
      <c r="F828" s="54"/>
      <c r="G828" s="25"/>
      <c r="H828" s="74"/>
      <c r="I828" s="73"/>
      <c r="J828" s="27" t="str">
        <f t="shared" si="24"/>
        <v/>
      </c>
      <c r="K828" s="21" t="str">
        <f t="shared" si="25"/>
        <v/>
      </c>
    </row>
    <row r="829" spans="1:11" ht="27" customHeight="1" x14ac:dyDescent="0.2">
      <c r="A829" s="10"/>
      <c r="B829" s="11"/>
      <c r="C829" s="12"/>
      <c r="D829" s="13"/>
      <c r="E829" s="14"/>
      <c r="F829" s="54"/>
      <c r="G829" s="25"/>
      <c r="H829" s="74"/>
      <c r="I829" s="73"/>
      <c r="J829" s="27" t="str">
        <f t="shared" si="24"/>
        <v/>
      </c>
      <c r="K829" s="21" t="str">
        <f t="shared" si="25"/>
        <v/>
      </c>
    </row>
    <row r="830" spans="1:11" ht="27" customHeight="1" x14ac:dyDescent="0.2">
      <c r="A830" s="10"/>
      <c r="B830" s="11"/>
      <c r="C830" s="12"/>
      <c r="D830" s="13"/>
      <c r="E830" s="14"/>
      <c r="F830" s="54"/>
      <c r="G830" s="25"/>
      <c r="H830" s="74"/>
      <c r="I830" s="73"/>
      <c r="J830" s="27" t="str">
        <f t="shared" si="24"/>
        <v/>
      </c>
      <c r="K830" s="21" t="str">
        <f t="shared" si="25"/>
        <v/>
      </c>
    </row>
    <row r="831" spans="1:11" ht="27" customHeight="1" x14ac:dyDescent="0.2">
      <c r="A831" s="10"/>
      <c r="B831" s="11"/>
      <c r="C831" s="12"/>
      <c r="D831" s="13"/>
      <c r="E831" s="14"/>
      <c r="F831" s="54"/>
      <c r="G831" s="25"/>
      <c r="H831" s="74"/>
      <c r="I831" s="73"/>
      <c r="J831" s="27" t="str">
        <f t="shared" si="24"/>
        <v/>
      </c>
      <c r="K831" s="21" t="str">
        <f t="shared" si="25"/>
        <v/>
      </c>
    </row>
    <row r="832" spans="1:11" ht="27" customHeight="1" x14ac:dyDescent="0.2">
      <c r="A832" s="10"/>
      <c r="B832" s="11"/>
      <c r="C832" s="12"/>
      <c r="D832" s="13"/>
      <c r="E832" s="14"/>
      <c r="F832" s="54"/>
      <c r="G832" s="25"/>
      <c r="H832" s="74"/>
      <c r="I832" s="73"/>
      <c r="J832" s="27" t="str">
        <f t="shared" si="24"/>
        <v/>
      </c>
      <c r="K832" s="21" t="str">
        <f t="shared" si="25"/>
        <v/>
      </c>
    </row>
    <row r="833" spans="1:11" ht="27" customHeight="1" x14ac:dyDescent="0.2">
      <c r="A833" s="10"/>
      <c r="B833" s="11"/>
      <c r="C833" s="12"/>
      <c r="D833" s="13"/>
      <c r="E833" s="14"/>
      <c r="F833" s="54"/>
      <c r="G833" s="25"/>
      <c r="H833" s="74"/>
      <c r="I833" s="73"/>
      <c r="J833" s="27" t="str">
        <f t="shared" si="24"/>
        <v/>
      </c>
      <c r="K833" s="21" t="str">
        <f t="shared" si="25"/>
        <v/>
      </c>
    </row>
    <row r="834" spans="1:11" ht="27" customHeight="1" x14ac:dyDescent="0.2">
      <c r="A834" s="10"/>
      <c r="B834" s="11"/>
      <c r="C834" s="12"/>
      <c r="D834" s="13"/>
      <c r="E834" s="14"/>
      <c r="F834" s="54"/>
      <c r="G834" s="25"/>
      <c r="H834" s="74"/>
      <c r="I834" s="73"/>
      <c r="J834" s="27" t="str">
        <f t="shared" si="24"/>
        <v/>
      </c>
      <c r="K834" s="21" t="str">
        <f t="shared" si="25"/>
        <v/>
      </c>
    </row>
    <row r="835" spans="1:11" ht="27" customHeight="1" x14ac:dyDescent="0.2">
      <c r="A835" s="10"/>
      <c r="B835" s="11"/>
      <c r="C835" s="12"/>
      <c r="D835" s="13"/>
      <c r="E835" s="14"/>
      <c r="F835" s="54"/>
      <c r="G835" s="25"/>
      <c r="H835" s="74"/>
      <c r="I835" s="73"/>
      <c r="J835" s="27" t="str">
        <f t="shared" ref="J835:J898" si="26">IF(LEN(F835)=0,"",IF(AND(LEN(F835)&gt;0,LEN($H$6)=0),LEFT($C$6,10),IF(LEN(F835)&gt;0,$H$6,"")))</f>
        <v/>
      </c>
      <c r="K835" s="21" t="str">
        <f t="shared" si="25"/>
        <v/>
      </c>
    </row>
    <row r="836" spans="1:11" ht="27" customHeight="1" x14ac:dyDescent="0.2">
      <c r="A836" s="10"/>
      <c r="B836" s="11"/>
      <c r="C836" s="12"/>
      <c r="D836" s="13"/>
      <c r="E836" s="14"/>
      <c r="F836" s="54"/>
      <c r="G836" s="25"/>
      <c r="H836" s="74"/>
      <c r="I836" s="73"/>
      <c r="J836" s="27" t="str">
        <f t="shared" si="26"/>
        <v/>
      </c>
      <c r="K836" s="21" t="str">
        <f t="shared" si="25"/>
        <v/>
      </c>
    </row>
    <row r="837" spans="1:11" ht="27" customHeight="1" x14ac:dyDescent="0.2">
      <c r="A837" s="10"/>
      <c r="B837" s="11"/>
      <c r="C837" s="12"/>
      <c r="D837" s="13"/>
      <c r="E837" s="14"/>
      <c r="F837" s="54"/>
      <c r="G837" s="25"/>
      <c r="H837" s="74"/>
      <c r="I837" s="73"/>
      <c r="J837" s="27" t="str">
        <f t="shared" si="26"/>
        <v/>
      </c>
      <c r="K837" s="21" t="str">
        <f t="shared" si="25"/>
        <v/>
      </c>
    </row>
    <row r="838" spans="1:11" ht="27" customHeight="1" x14ac:dyDescent="0.2">
      <c r="A838" s="10"/>
      <c r="B838" s="11"/>
      <c r="C838" s="12"/>
      <c r="D838" s="13"/>
      <c r="E838" s="14"/>
      <c r="F838" s="54"/>
      <c r="G838" s="25"/>
      <c r="H838" s="74"/>
      <c r="I838" s="73"/>
      <c r="J838" s="27" t="str">
        <f t="shared" si="26"/>
        <v/>
      </c>
      <c r="K838" s="21" t="str">
        <f t="shared" si="25"/>
        <v/>
      </c>
    </row>
    <row r="839" spans="1:11" ht="27" customHeight="1" x14ac:dyDescent="0.2">
      <c r="A839" s="10"/>
      <c r="B839" s="11"/>
      <c r="C839" s="12"/>
      <c r="D839" s="13"/>
      <c r="E839" s="14"/>
      <c r="F839" s="54"/>
      <c r="G839" s="25"/>
      <c r="H839" s="74"/>
      <c r="I839" s="73"/>
      <c r="J839" s="27" t="str">
        <f t="shared" si="26"/>
        <v/>
      </c>
      <c r="K839" s="21" t="str">
        <f t="shared" si="25"/>
        <v/>
      </c>
    </row>
    <row r="840" spans="1:11" ht="27" customHeight="1" x14ac:dyDescent="0.2">
      <c r="A840" s="10"/>
      <c r="B840" s="11"/>
      <c r="C840" s="12"/>
      <c r="D840" s="13"/>
      <c r="E840" s="14"/>
      <c r="F840" s="54"/>
      <c r="G840" s="25"/>
      <c r="H840" s="74"/>
      <c r="I840" s="73"/>
      <c r="J840" s="27" t="str">
        <f t="shared" si="26"/>
        <v/>
      </c>
      <c r="K840" s="21" t="str">
        <f t="shared" si="25"/>
        <v/>
      </c>
    </row>
    <row r="841" spans="1:11" ht="27" customHeight="1" x14ac:dyDescent="0.2">
      <c r="A841" s="10"/>
      <c r="B841" s="11"/>
      <c r="C841" s="12"/>
      <c r="D841" s="13"/>
      <c r="E841" s="14"/>
      <c r="F841" s="54"/>
      <c r="G841" s="25"/>
      <c r="H841" s="74"/>
      <c r="I841" s="73"/>
      <c r="J841" s="27" t="str">
        <f t="shared" si="26"/>
        <v/>
      </c>
      <c r="K841" s="21" t="str">
        <f t="shared" si="25"/>
        <v/>
      </c>
    </row>
    <row r="842" spans="1:11" ht="27" customHeight="1" x14ac:dyDescent="0.2">
      <c r="A842" s="10"/>
      <c r="B842" s="11"/>
      <c r="C842" s="12"/>
      <c r="D842" s="13"/>
      <c r="E842" s="14"/>
      <c r="F842" s="54"/>
      <c r="G842" s="25"/>
      <c r="H842" s="74"/>
      <c r="I842" s="73"/>
      <c r="J842" s="27" t="str">
        <f t="shared" si="26"/>
        <v/>
      </c>
      <c r="K842" s="21" t="str">
        <f t="shared" si="25"/>
        <v/>
      </c>
    </row>
    <row r="843" spans="1:11" ht="27" customHeight="1" x14ac:dyDescent="0.2">
      <c r="A843" s="10"/>
      <c r="B843" s="11"/>
      <c r="C843" s="12"/>
      <c r="D843" s="13"/>
      <c r="E843" s="14"/>
      <c r="F843" s="54"/>
      <c r="G843" s="25"/>
      <c r="H843" s="74"/>
      <c r="I843" s="73"/>
      <c r="J843" s="27" t="str">
        <f t="shared" si="26"/>
        <v/>
      </c>
      <c r="K843" s="21" t="str">
        <f t="shared" si="25"/>
        <v/>
      </c>
    </row>
    <row r="844" spans="1:11" ht="27" customHeight="1" x14ac:dyDescent="0.2">
      <c r="A844" s="10"/>
      <c r="B844" s="11"/>
      <c r="C844" s="12"/>
      <c r="D844" s="13"/>
      <c r="E844" s="14"/>
      <c r="F844" s="54"/>
      <c r="G844" s="25"/>
      <c r="H844" s="74"/>
      <c r="I844" s="73"/>
      <c r="J844" s="27" t="str">
        <f t="shared" si="26"/>
        <v/>
      </c>
      <c r="K844" s="21" t="str">
        <f t="shared" ref="K844:K907" si="27">IF(AND(ISNUMBER(F844)=FALSE,LEN(A844)&gt;0),0,IF(OR(LEN(F844)=0,F844="Gebot in € je fm",ISNUMBER(F844)=FALSE),"",E844*F844))</f>
        <v/>
      </c>
    </row>
    <row r="845" spans="1:11" ht="27" customHeight="1" x14ac:dyDescent="0.2">
      <c r="A845" s="10"/>
      <c r="B845" s="11"/>
      <c r="C845" s="12"/>
      <c r="D845" s="13"/>
      <c r="E845" s="14"/>
      <c r="F845" s="54"/>
      <c r="G845" s="25"/>
      <c r="H845" s="74"/>
      <c r="I845" s="73"/>
      <c r="J845" s="27" t="str">
        <f t="shared" si="26"/>
        <v/>
      </c>
      <c r="K845" s="21" t="str">
        <f t="shared" si="27"/>
        <v/>
      </c>
    </row>
    <row r="846" spans="1:11" ht="27" customHeight="1" x14ac:dyDescent="0.2">
      <c r="A846" s="10"/>
      <c r="B846" s="11"/>
      <c r="C846" s="12"/>
      <c r="D846" s="13"/>
      <c r="E846" s="14"/>
      <c r="F846" s="54"/>
      <c r="G846" s="25"/>
      <c r="H846" s="74"/>
      <c r="I846" s="73"/>
      <c r="J846" s="27" t="str">
        <f t="shared" si="26"/>
        <v/>
      </c>
      <c r="K846" s="21" t="str">
        <f t="shared" si="27"/>
        <v/>
      </c>
    </row>
    <row r="847" spans="1:11" ht="27" customHeight="1" x14ac:dyDescent="0.2">
      <c r="A847" s="10"/>
      <c r="B847" s="11"/>
      <c r="C847" s="12"/>
      <c r="D847" s="13"/>
      <c r="E847" s="14"/>
      <c r="F847" s="54"/>
      <c r="G847" s="25"/>
      <c r="H847" s="74"/>
      <c r="I847" s="73"/>
      <c r="J847" s="27" t="str">
        <f t="shared" si="26"/>
        <v/>
      </c>
      <c r="K847" s="21" t="str">
        <f t="shared" si="27"/>
        <v/>
      </c>
    </row>
    <row r="848" spans="1:11" ht="27" customHeight="1" x14ac:dyDescent="0.2">
      <c r="A848" s="10"/>
      <c r="B848" s="11"/>
      <c r="C848" s="12"/>
      <c r="D848" s="13"/>
      <c r="E848" s="14"/>
      <c r="F848" s="54"/>
      <c r="G848" s="25"/>
      <c r="H848" s="74"/>
      <c r="I848" s="73"/>
      <c r="J848" s="27" t="str">
        <f t="shared" si="26"/>
        <v/>
      </c>
      <c r="K848" s="21" t="str">
        <f t="shared" si="27"/>
        <v/>
      </c>
    </row>
    <row r="849" spans="1:11" ht="27" customHeight="1" x14ac:dyDescent="0.2">
      <c r="A849" s="10"/>
      <c r="B849" s="11"/>
      <c r="C849" s="12"/>
      <c r="D849" s="13"/>
      <c r="E849" s="14"/>
      <c r="F849" s="54"/>
      <c r="G849" s="25"/>
      <c r="H849" s="74"/>
      <c r="I849" s="73"/>
      <c r="J849" s="27" t="str">
        <f t="shared" si="26"/>
        <v/>
      </c>
      <c r="K849" s="21" t="str">
        <f t="shared" si="27"/>
        <v/>
      </c>
    </row>
    <row r="850" spans="1:11" ht="27" customHeight="1" x14ac:dyDescent="0.2">
      <c r="A850" s="10"/>
      <c r="B850" s="11"/>
      <c r="C850" s="12"/>
      <c r="D850" s="13"/>
      <c r="E850" s="14"/>
      <c r="F850" s="54"/>
      <c r="G850" s="25"/>
      <c r="H850" s="74"/>
      <c r="I850" s="73"/>
      <c r="J850" s="27" t="str">
        <f t="shared" si="26"/>
        <v/>
      </c>
      <c r="K850" s="21" t="str">
        <f t="shared" si="27"/>
        <v/>
      </c>
    </row>
    <row r="851" spans="1:11" ht="27" customHeight="1" x14ac:dyDescent="0.2">
      <c r="A851" s="10"/>
      <c r="B851" s="11"/>
      <c r="C851" s="12"/>
      <c r="D851" s="13"/>
      <c r="E851" s="14"/>
      <c r="F851" s="54"/>
      <c r="G851" s="25"/>
      <c r="H851" s="74"/>
      <c r="I851" s="73"/>
      <c r="J851" s="27" t="str">
        <f t="shared" si="26"/>
        <v/>
      </c>
      <c r="K851" s="21" t="str">
        <f t="shared" si="27"/>
        <v/>
      </c>
    </row>
    <row r="852" spans="1:11" ht="27" customHeight="1" x14ac:dyDescent="0.2">
      <c r="A852" s="10"/>
      <c r="B852" s="11"/>
      <c r="C852" s="12"/>
      <c r="D852" s="13"/>
      <c r="E852" s="14"/>
      <c r="F852" s="54"/>
      <c r="G852" s="25"/>
      <c r="H852" s="74"/>
      <c r="I852" s="73"/>
      <c r="J852" s="27" t="str">
        <f t="shared" si="26"/>
        <v/>
      </c>
      <c r="K852" s="21" t="str">
        <f t="shared" si="27"/>
        <v/>
      </c>
    </row>
    <row r="853" spans="1:11" ht="27" customHeight="1" x14ac:dyDescent="0.2">
      <c r="A853" s="10"/>
      <c r="B853" s="11"/>
      <c r="C853" s="12"/>
      <c r="D853" s="13"/>
      <c r="E853" s="14"/>
      <c r="F853" s="54"/>
      <c r="G853" s="25"/>
      <c r="H853" s="74"/>
      <c r="I853" s="73"/>
      <c r="J853" s="27" t="str">
        <f t="shared" si="26"/>
        <v/>
      </c>
      <c r="K853" s="21" t="str">
        <f t="shared" si="27"/>
        <v/>
      </c>
    </row>
    <row r="854" spans="1:11" ht="27" customHeight="1" x14ac:dyDescent="0.2">
      <c r="A854" s="10"/>
      <c r="B854" s="11"/>
      <c r="C854" s="12"/>
      <c r="D854" s="13"/>
      <c r="E854" s="14"/>
      <c r="F854" s="54"/>
      <c r="G854" s="25"/>
      <c r="H854" s="74"/>
      <c r="I854" s="73"/>
      <c r="J854" s="27" t="str">
        <f t="shared" si="26"/>
        <v/>
      </c>
      <c r="K854" s="21" t="str">
        <f t="shared" si="27"/>
        <v/>
      </c>
    </row>
    <row r="855" spans="1:11" ht="27" customHeight="1" x14ac:dyDescent="0.2">
      <c r="A855" s="10"/>
      <c r="B855" s="11"/>
      <c r="C855" s="12"/>
      <c r="D855" s="13"/>
      <c r="E855" s="14"/>
      <c r="F855" s="54"/>
      <c r="G855" s="25"/>
      <c r="H855" s="74"/>
      <c r="I855" s="73"/>
      <c r="J855" s="27" t="str">
        <f t="shared" si="26"/>
        <v/>
      </c>
      <c r="K855" s="21" t="str">
        <f t="shared" si="27"/>
        <v/>
      </c>
    </row>
    <row r="856" spans="1:11" ht="27" customHeight="1" x14ac:dyDescent="0.2">
      <c r="A856" s="10"/>
      <c r="B856" s="11"/>
      <c r="C856" s="12"/>
      <c r="D856" s="13"/>
      <c r="E856" s="14"/>
      <c r="F856" s="54"/>
      <c r="G856" s="25"/>
      <c r="H856" s="74"/>
      <c r="I856" s="73"/>
      <c r="J856" s="27" t="str">
        <f t="shared" si="26"/>
        <v/>
      </c>
      <c r="K856" s="21" t="str">
        <f t="shared" si="27"/>
        <v/>
      </c>
    </row>
    <row r="857" spans="1:11" ht="27" customHeight="1" x14ac:dyDescent="0.2">
      <c r="A857" s="10"/>
      <c r="B857" s="11"/>
      <c r="C857" s="12"/>
      <c r="D857" s="13"/>
      <c r="E857" s="14"/>
      <c r="F857" s="54"/>
      <c r="G857" s="25"/>
      <c r="H857" s="74"/>
      <c r="I857" s="73"/>
      <c r="J857" s="27" t="str">
        <f t="shared" si="26"/>
        <v/>
      </c>
      <c r="K857" s="21" t="str">
        <f t="shared" si="27"/>
        <v/>
      </c>
    </row>
    <row r="858" spans="1:11" ht="27" customHeight="1" x14ac:dyDescent="0.2">
      <c r="A858" s="10"/>
      <c r="B858" s="11"/>
      <c r="C858" s="12"/>
      <c r="D858" s="13"/>
      <c r="E858" s="14"/>
      <c r="F858" s="54"/>
      <c r="G858" s="25"/>
      <c r="H858" s="74"/>
      <c r="I858" s="73"/>
      <c r="J858" s="27" t="str">
        <f t="shared" si="26"/>
        <v/>
      </c>
      <c r="K858" s="21" t="str">
        <f t="shared" si="27"/>
        <v/>
      </c>
    </row>
    <row r="859" spans="1:11" ht="27" customHeight="1" x14ac:dyDescent="0.2">
      <c r="A859" s="10"/>
      <c r="B859" s="11"/>
      <c r="C859" s="12"/>
      <c r="D859" s="13"/>
      <c r="E859" s="14"/>
      <c r="F859" s="54"/>
      <c r="G859" s="25"/>
      <c r="H859" s="74"/>
      <c r="I859" s="73"/>
      <c r="J859" s="27" t="str">
        <f t="shared" si="26"/>
        <v/>
      </c>
      <c r="K859" s="21" t="str">
        <f t="shared" si="27"/>
        <v/>
      </c>
    </row>
    <row r="860" spans="1:11" ht="27" customHeight="1" x14ac:dyDescent="0.2">
      <c r="A860" s="10"/>
      <c r="B860" s="11"/>
      <c r="C860" s="12"/>
      <c r="D860" s="13"/>
      <c r="E860" s="14"/>
      <c r="F860" s="54"/>
      <c r="G860" s="25"/>
      <c r="H860" s="74"/>
      <c r="I860" s="73"/>
      <c r="J860" s="27" t="str">
        <f t="shared" si="26"/>
        <v/>
      </c>
      <c r="K860" s="21" t="str">
        <f t="shared" si="27"/>
        <v/>
      </c>
    </row>
    <row r="861" spans="1:11" ht="27" customHeight="1" x14ac:dyDescent="0.2">
      <c r="A861" s="10"/>
      <c r="B861" s="11"/>
      <c r="C861" s="12"/>
      <c r="D861" s="13"/>
      <c r="E861" s="14"/>
      <c r="F861" s="54"/>
      <c r="G861" s="25"/>
      <c r="H861" s="74"/>
      <c r="I861" s="73"/>
      <c r="J861" s="27" t="str">
        <f t="shared" si="26"/>
        <v/>
      </c>
      <c r="K861" s="21" t="str">
        <f t="shared" si="27"/>
        <v/>
      </c>
    </row>
    <row r="862" spans="1:11" ht="27" customHeight="1" x14ac:dyDescent="0.2">
      <c r="A862" s="10"/>
      <c r="B862" s="11"/>
      <c r="C862" s="12"/>
      <c r="D862" s="13"/>
      <c r="E862" s="14"/>
      <c r="F862" s="54"/>
      <c r="G862" s="25"/>
      <c r="H862" s="74"/>
      <c r="I862" s="73"/>
      <c r="J862" s="27" t="str">
        <f t="shared" si="26"/>
        <v/>
      </c>
      <c r="K862" s="21" t="str">
        <f t="shared" si="27"/>
        <v/>
      </c>
    </row>
    <row r="863" spans="1:11" ht="27" customHeight="1" x14ac:dyDescent="0.2">
      <c r="A863" s="10"/>
      <c r="B863" s="11"/>
      <c r="C863" s="12"/>
      <c r="D863" s="13"/>
      <c r="E863" s="14"/>
      <c r="F863" s="54"/>
      <c r="G863" s="25"/>
      <c r="H863" s="74"/>
      <c r="I863" s="73"/>
      <c r="J863" s="27" t="str">
        <f t="shared" si="26"/>
        <v/>
      </c>
      <c r="K863" s="21" t="str">
        <f t="shared" si="27"/>
        <v/>
      </c>
    </row>
    <row r="864" spans="1:11" ht="27" customHeight="1" x14ac:dyDescent="0.2">
      <c r="A864" s="10"/>
      <c r="B864" s="11"/>
      <c r="C864" s="12"/>
      <c r="D864" s="13"/>
      <c r="E864" s="14"/>
      <c r="F864" s="54"/>
      <c r="G864" s="25"/>
      <c r="H864" s="74"/>
      <c r="I864" s="73"/>
      <c r="J864" s="27" t="str">
        <f t="shared" si="26"/>
        <v/>
      </c>
      <c r="K864" s="21" t="str">
        <f t="shared" si="27"/>
        <v/>
      </c>
    </row>
    <row r="865" spans="1:11" ht="27" customHeight="1" x14ac:dyDescent="0.2">
      <c r="A865" s="10"/>
      <c r="B865" s="11"/>
      <c r="C865" s="12"/>
      <c r="D865" s="13"/>
      <c r="E865" s="14"/>
      <c r="F865" s="54"/>
      <c r="G865" s="25"/>
      <c r="H865" s="74"/>
      <c r="I865" s="73"/>
      <c r="J865" s="27" t="str">
        <f t="shared" si="26"/>
        <v/>
      </c>
      <c r="K865" s="21" t="str">
        <f t="shared" si="27"/>
        <v/>
      </c>
    </row>
    <row r="866" spans="1:11" ht="27" customHeight="1" x14ac:dyDescent="0.2">
      <c r="A866" s="10"/>
      <c r="B866" s="11"/>
      <c r="C866" s="12"/>
      <c r="D866" s="13"/>
      <c r="E866" s="14"/>
      <c r="F866" s="54"/>
      <c r="G866" s="25"/>
      <c r="H866" s="74"/>
      <c r="I866" s="73"/>
      <c r="J866" s="27" t="str">
        <f t="shared" si="26"/>
        <v/>
      </c>
      <c r="K866" s="21" t="str">
        <f t="shared" si="27"/>
        <v/>
      </c>
    </row>
    <row r="867" spans="1:11" ht="27" customHeight="1" x14ac:dyDescent="0.2">
      <c r="A867" s="10"/>
      <c r="B867" s="11"/>
      <c r="C867" s="12"/>
      <c r="D867" s="13"/>
      <c r="E867" s="14"/>
      <c r="F867" s="54"/>
      <c r="G867" s="25"/>
      <c r="H867" s="74"/>
      <c r="I867" s="73"/>
      <c r="J867" s="27" t="str">
        <f t="shared" si="26"/>
        <v/>
      </c>
      <c r="K867" s="21" t="str">
        <f t="shared" si="27"/>
        <v/>
      </c>
    </row>
    <row r="868" spans="1:11" ht="27" customHeight="1" x14ac:dyDescent="0.2">
      <c r="A868" s="10"/>
      <c r="B868" s="11"/>
      <c r="C868" s="12"/>
      <c r="D868" s="13"/>
      <c r="E868" s="14"/>
      <c r="F868" s="54"/>
      <c r="G868" s="25"/>
      <c r="H868" s="74"/>
      <c r="I868" s="73"/>
      <c r="J868" s="27" t="str">
        <f t="shared" si="26"/>
        <v/>
      </c>
      <c r="K868" s="21" t="str">
        <f t="shared" si="27"/>
        <v/>
      </c>
    </row>
    <row r="869" spans="1:11" ht="27" customHeight="1" x14ac:dyDescent="0.2">
      <c r="A869" s="10"/>
      <c r="B869" s="11"/>
      <c r="C869" s="12"/>
      <c r="D869" s="13"/>
      <c r="E869" s="14"/>
      <c r="F869" s="54"/>
      <c r="G869" s="25"/>
      <c r="H869" s="74"/>
      <c r="I869" s="73"/>
      <c r="J869" s="27" t="str">
        <f t="shared" si="26"/>
        <v/>
      </c>
      <c r="K869" s="21" t="str">
        <f t="shared" si="27"/>
        <v/>
      </c>
    </row>
    <row r="870" spans="1:11" ht="27" customHeight="1" x14ac:dyDescent="0.2">
      <c r="A870" s="10"/>
      <c r="B870" s="11"/>
      <c r="C870" s="12"/>
      <c r="D870" s="13"/>
      <c r="E870" s="14"/>
      <c r="F870" s="54"/>
      <c r="G870" s="25"/>
      <c r="H870" s="74"/>
      <c r="I870" s="73"/>
      <c r="J870" s="27" t="str">
        <f t="shared" si="26"/>
        <v/>
      </c>
      <c r="K870" s="21" t="str">
        <f t="shared" si="27"/>
        <v/>
      </c>
    </row>
    <row r="871" spans="1:11" ht="27" customHeight="1" x14ac:dyDescent="0.2">
      <c r="A871" s="10"/>
      <c r="B871" s="11"/>
      <c r="C871" s="12"/>
      <c r="D871" s="13"/>
      <c r="E871" s="14"/>
      <c r="F871" s="54"/>
      <c r="G871" s="25"/>
      <c r="H871" s="74"/>
      <c r="I871" s="73"/>
      <c r="J871" s="27" t="str">
        <f t="shared" si="26"/>
        <v/>
      </c>
      <c r="K871" s="21" t="str">
        <f t="shared" si="27"/>
        <v/>
      </c>
    </row>
    <row r="872" spans="1:11" ht="27" customHeight="1" x14ac:dyDescent="0.2">
      <c r="A872" s="10"/>
      <c r="B872" s="11"/>
      <c r="C872" s="12"/>
      <c r="D872" s="13"/>
      <c r="E872" s="14"/>
      <c r="F872" s="54"/>
      <c r="G872" s="25"/>
      <c r="H872" s="74"/>
      <c r="I872" s="73"/>
      <c r="J872" s="27" t="str">
        <f t="shared" si="26"/>
        <v/>
      </c>
      <c r="K872" s="21" t="str">
        <f t="shared" si="27"/>
        <v/>
      </c>
    </row>
    <row r="873" spans="1:11" ht="27" customHeight="1" x14ac:dyDescent="0.2">
      <c r="A873" s="10"/>
      <c r="B873" s="11"/>
      <c r="C873" s="12"/>
      <c r="D873" s="13"/>
      <c r="E873" s="14"/>
      <c r="F873" s="54"/>
      <c r="G873" s="25"/>
      <c r="H873" s="74"/>
      <c r="I873" s="73"/>
      <c r="J873" s="27" t="str">
        <f t="shared" si="26"/>
        <v/>
      </c>
      <c r="K873" s="21" t="str">
        <f t="shared" si="27"/>
        <v/>
      </c>
    </row>
    <row r="874" spans="1:11" ht="27" customHeight="1" x14ac:dyDescent="0.2">
      <c r="A874" s="10"/>
      <c r="B874" s="11"/>
      <c r="C874" s="12"/>
      <c r="D874" s="13"/>
      <c r="E874" s="14"/>
      <c r="F874" s="54"/>
      <c r="G874" s="25"/>
      <c r="H874" s="74"/>
      <c r="I874" s="73"/>
      <c r="J874" s="27" t="str">
        <f t="shared" si="26"/>
        <v/>
      </c>
      <c r="K874" s="21" t="str">
        <f t="shared" si="27"/>
        <v/>
      </c>
    </row>
    <row r="875" spans="1:11" ht="27" customHeight="1" x14ac:dyDescent="0.2">
      <c r="A875" s="10"/>
      <c r="B875" s="11"/>
      <c r="C875" s="12"/>
      <c r="D875" s="13"/>
      <c r="E875" s="14"/>
      <c r="F875" s="54"/>
      <c r="G875" s="25"/>
      <c r="H875" s="74"/>
      <c r="I875" s="73"/>
      <c r="J875" s="27" t="str">
        <f t="shared" si="26"/>
        <v/>
      </c>
      <c r="K875" s="21" t="str">
        <f t="shared" si="27"/>
        <v/>
      </c>
    </row>
    <row r="876" spans="1:11" ht="27" customHeight="1" x14ac:dyDescent="0.2">
      <c r="A876" s="10"/>
      <c r="B876" s="11"/>
      <c r="C876" s="12"/>
      <c r="D876" s="13"/>
      <c r="E876" s="14"/>
      <c r="F876" s="54"/>
      <c r="G876" s="25"/>
      <c r="H876" s="74"/>
      <c r="I876" s="73"/>
      <c r="J876" s="27" t="str">
        <f t="shared" si="26"/>
        <v/>
      </c>
      <c r="K876" s="21" t="str">
        <f t="shared" si="27"/>
        <v/>
      </c>
    </row>
    <row r="877" spans="1:11" ht="27" customHeight="1" x14ac:dyDescent="0.2">
      <c r="A877" s="10"/>
      <c r="B877" s="11"/>
      <c r="C877" s="12"/>
      <c r="D877" s="13"/>
      <c r="E877" s="14"/>
      <c r="F877" s="54"/>
      <c r="G877" s="25"/>
      <c r="H877" s="74"/>
      <c r="I877" s="73"/>
      <c r="J877" s="27" t="str">
        <f t="shared" si="26"/>
        <v/>
      </c>
      <c r="K877" s="21" t="str">
        <f t="shared" si="27"/>
        <v/>
      </c>
    </row>
    <row r="878" spans="1:11" ht="27" customHeight="1" x14ac:dyDescent="0.2">
      <c r="A878" s="10"/>
      <c r="B878" s="11"/>
      <c r="C878" s="12"/>
      <c r="D878" s="13"/>
      <c r="E878" s="14"/>
      <c r="F878" s="54"/>
      <c r="G878" s="25"/>
      <c r="H878" s="74"/>
      <c r="I878" s="73"/>
      <c r="J878" s="27" t="str">
        <f t="shared" si="26"/>
        <v/>
      </c>
      <c r="K878" s="21" t="str">
        <f t="shared" si="27"/>
        <v/>
      </c>
    </row>
    <row r="879" spans="1:11" ht="27" customHeight="1" x14ac:dyDescent="0.2">
      <c r="A879" s="10"/>
      <c r="B879" s="11"/>
      <c r="C879" s="12"/>
      <c r="D879" s="13"/>
      <c r="E879" s="14"/>
      <c r="F879" s="54"/>
      <c r="G879" s="25"/>
      <c r="H879" s="74"/>
      <c r="I879" s="73"/>
      <c r="J879" s="27" t="str">
        <f t="shared" si="26"/>
        <v/>
      </c>
      <c r="K879" s="21" t="str">
        <f t="shared" si="27"/>
        <v/>
      </c>
    </row>
    <row r="880" spans="1:11" ht="27" customHeight="1" x14ac:dyDescent="0.2">
      <c r="A880" s="10"/>
      <c r="B880" s="11"/>
      <c r="C880" s="12"/>
      <c r="D880" s="13"/>
      <c r="E880" s="14"/>
      <c r="F880" s="54"/>
      <c r="G880" s="25"/>
      <c r="H880" s="74"/>
      <c r="I880" s="73"/>
      <c r="J880" s="27" t="str">
        <f t="shared" si="26"/>
        <v/>
      </c>
      <c r="K880" s="21" t="str">
        <f t="shared" si="27"/>
        <v/>
      </c>
    </row>
    <row r="881" spans="1:11" ht="27" customHeight="1" x14ac:dyDescent="0.2">
      <c r="A881" s="10"/>
      <c r="B881" s="11"/>
      <c r="C881" s="12"/>
      <c r="D881" s="13"/>
      <c r="E881" s="14"/>
      <c r="F881" s="54"/>
      <c r="G881" s="25"/>
      <c r="H881" s="74"/>
      <c r="I881" s="73"/>
      <c r="J881" s="27" t="str">
        <f t="shared" si="26"/>
        <v/>
      </c>
      <c r="K881" s="21" t="str">
        <f t="shared" si="27"/>
        <v/>
      </c>
    </row>
    <row r="882" spans="1:11" ht="27" customHeight="1" x14ac:dyDescent="0.2">
      <c r="A882" s="10"/>
      <c r="B882" s="11"/>
      <c r="C882" s="12"/>
      <c r="D882" s="13"/>
      <c r="E882" s="14"/>
      <c r="F882" s="54"/>
      <c r="G882" s="25"/>
      <c r="H882" s="74"/>
      <c r="I882" s="73"/>
      <c r="J882" s="27" t="str">
        <f t="shared" si="26"/>
        <v/>
      </c>
      <c r="K882" s="21" t="str">
        <f t="shared" si="27"/>
        <v/>
      </c>
    </row>
    <row r="883" spans="1:11" ht="27" customHeight="1" x14ac:dyDescent="0.2">
      <c r="A883" s="10"/>
      <c r="B883" s="11"/>
      <c r="C883" s="12"/>
      <c r="D883" s="13"/>
      <c r="E883" s="14"/>
      <c r="F883" s="54"/>
      <c r="G883" s="25"/>
      <c r="H883" s="74"/>
      <c r="I883" s="73"/>
      <c r="J883" s="27" t="str">
        <f t="shared" si="26"/>
        <v/>
      </c>
      <c r="K883" s="21" t="str">
        <f t="shared" si="27"/>
        <v/>
      </c>
    </row>
    <row r="884" spans="1:11" ht="27" customHeight="1" x14ac:dyDescent="0.2">
      <c r="A884" s="10"/>
      <c r="B884" s="11"/>
      <c r="C884" s="12"/>
      <c r="D884" s="13"/>
      <c r="E884" s="14"/>
      <c r="F884" s="54"/>
      <c r="G884" s="25"/>
      <c r="H884" s="74"/>
      <c r="I884" s="73"/>
      <c r="J884" s="27" t="str">
        <f t="shared" si="26"/>
        <v/>
      </c>
      <c r="K884" s="21" t="str">
        <f t="shared" si="27"/>
        <v/>
      </c>
    </row>
    <row r="885" spans="1:11" ht="27" customHeight="1" x14ac:dyDescent="0.2">
      <c r="A885" s="10"/>
      <c r="B885" s="11"/>
      <c r="C885" s="12"/>
      <c r="D885" s="13"/>
      <c r="E885" s="14"/>
      <c r="F885" s="54"/>
      <c r="G885" s="25"/>
      <c r="H885" s="74"/>
      <c r="I885" s="73"/>
      <c r="J885" s="27" t="str">
        <f t="shared" si="26"/>
        <v/>
      </c>
      <c r="K885" s="21" t="str">
        <f t="shared" si="27"/>
        <v/>
      </c>
    </row>
    <row r="886" spans="1:11" ht="27" customHeight="1" x14ac:dyDescent="0.2">
      <c r="A886" s="10"/>
      <c r="B886" s="11"/>
      <c r="C886" s="12"/>
      <c r="D886" s="13"/>
      <c r="E886" s="14"/>
      <c r="F886" s="54"/>
      <c r="G886" s="25"/>
      <c r="H886" s="74"/>
      <c r="I886" s="73"/>
      <c r="J886" s="27" t="str">
        <f t="shared" si="26"/>
        <v/>
      </c>
      <c r="K886" s="21" t="str">
        <f t="shared" si="27"/>
        <v/>
      </c>
    </row>
    <row r="887" spans="1:11" ht="27" customHeight="1" x14ac:dyDescent="0.2">
      <c r="A887" s="10"/>
      <c r="B887" s="11"/>
      <c r="C887" s="12"/>
      <c r="D887" s="13"/>
      <c r="E887" s="14"/>
      <c r="F887" s="54"/>
      <c r="G887" s="25"/>
      <c r="H887" s="74"/>
      <c r="I887" s="73"/>
      <c r="J887" s="27" t="str">
        <f t="shared" si="26"/>
        <v/>
      </c>
      <c r="K887" s="21" t="str">
        <f t="shared" si="27"/>
        <v/>
      </c>
    </row>
    <row r="888" spans="1:11" ht="27" customHeight="1" x14ac:dyDescent="0.2">
      <c r="A888" s="10"/>
      <c r="B888" s="11"/>
      <c r="C888" s="12"/>
      <c r="D888" s="13"/>
      <c r="E888" s="14"/>
      <c r="F888" s="54"/>
      <c r="G888" s="25"/>
      <c r="H888" s="74"/>
      <c r="I888" s="73"/>
      <c r="J888" s="27" t="str">
        <f t="shared" si="26"/>
        <v/>
      </c>
      <c r="K888" s="21" t="str">
        <f t="shared" si="27"/>
        <v/>
      </c>
    </row>
    <row r="889" spans="1:11" ht="27" customHeight="1" x14ac:dyDescent="0.2">
      <c r="A889" s="10"/>
      <c r="B889" s="11"/>
      <c r="C889" s="12"/>
      <c r="D889" s="13"/>
      <c r="E889" s="14"/>
      <c r="F889" s="54"/>
      <c r="G889" s="25"/>
      <c r="H889" s="74"/>
      <c r="I889" s="73"/>
      <c r="J889" s="27" t="str">
        <f t="shared" si="26"/>
        <v/>
      </c>
      <c r="K889" s="21" t="str">
        <f t="shared" si="27"/>
        <v/>
      </c>
    </row>
    <row r="890" spans="1:11" ht="27" customHeight="1" x14ac:dyDescent="0.2">
      <c r="A890" s="10"/>
      <c r="B890" s="11"/>
      <c r="C890" s="12"/>
      <c r="D890" s="13"/>
      <c r="E890" s="14"/>
      <c r="F890" s="54"/>
      <c r="G890" s="25"/>
      <c r="H890" s="74"/>
      <c r="I890" s="73"/>
      <c r="J890" s="27" t="str">
        <f t="shared" si="26"/>
        <v/>
      </c>
      <c r="K890" s="21" t="str">
        <f t="shared" si="27"/>
        <v/>
      </c>
    </row>
    <row r="891" spans="1:11" ht="27" customHeight="1" x14ac:dyDescent="0.2">
      <c r="A891" s="10"/>
      <c r="B891" s="11"/>
      <c r="C891" s="12"/>
      <c r="D891" s="13"/>
      <c r="E891" s="14"/>
      <c r="F891" s="54"/>
      <c r="G891" s="25"/>
      <c r="H891" s="74"/>
      <c r="I891" s="73"/>
      <c r="J891" s="27" t="str">
        <f t="shared" si="26"/>
        <v/>
      </c>
      <c r="K891" s="21" t="str">
        <f t="shared" si="27"/>
        <v/>
      </c>
    </row>
    <row r="892" spans="1:11" ht="27" customHeight="1" x14ac:dyDescent="0.2">
      <c r="A892" s="10"/>
      <c r="B892" s="11"/>
      <c r="C892" s="12"/>
      <c r="D892" s="13"/>
      <c r="E892" s="14"/>
      <c r="F892" s="54"/>
      <c r="G892" s="25"/>
      <c r="H892" s="74"/>
      <c r="I892" s="73"/>
      <c r="J892" s="27" t="str">
        <f t="shared" si="26"/>
        <v/>
      </c>
      <c r="K892" s="21" t="str">
        <f t="shared" si="27"/>
        <v/>
      </c>
    </row>
    <row r="893" spans="1:11" ht="27" customHeight="1" x14ac:dyDescent="0.2">
      <c r="A893" s="10"/>
      <c r="B893" s="11"/>
      <c r="C893" s="12"/>
      <c r="D893" s="13"/>
      <c r="E893" s="14"/>
      <c r="F893" s="54"/>
      <c r="G893" s="25"/>
      <c r="H893" s="74"/>
      <c r="I893" s="73"/>
      <c r="J893" s="27" t="str">
        <f t="shared" si="26"/>
        <v/>
      </c>
      <c r="K893" s="21" t="str">
        <f t="shared" si="27"/>
        <v/>
      </c>
    </row>
    <row r="894" spans="1:11" ht="27" customHeight="1" x14ac:dyDescent="0.2">
      <c r="A894" s="10"/>
      <c r="B894" s="11"/>
      <c r="C894" s="12"/>
      <c r="D894" s="13"/>
      <c r="E894" s="14"/>
      <c r="F894" s="54"/>
      <c r="G894" s="25"/>
      <c r="H894" s="74"/>
      <c r="I894" s="73"/>
      <c r="J894" s="27" t="str">
        <f t="shared" si="26"/>
        <v/>
      </c>
      <c r="K894" s="21" t="str">
        <f t="shared" si="27"/>
        <v/>
      </c>
    </row>
    <row r="895" spans="1:11" ht="27" customHeight="1" x14ac:dyDescent="0.2">
      <c r="A895" s="10"/>
      <c r="B895" s="11"/>
      <c r="C895" s="12"/>
      <c r="D895" s="13"/>
      <c r="E895" s="14"/>
      <c r="F895" s="54"/>
      <c r="G895" s="25"/>
      <c r="H895" s="74"/>
      <c r="I895" s="73"/>
      <c r="J895" s="27" t="str">
        <f t="shared" si="26"/>
        <v/>
      </c>
      <c r="K895" s="21" t="str">
        <f t="shared" si="27"/>
        <v/>
      </c>
    </row>
    <row r="896" spans="1:11" ht="27" customHeight="1" x14ac:dyDescent="0.2">
      <c r="A896" s="10"/>
      <c r="B896" s="11"/>
      <c r="C896" s="12"/>
      <c r="D896" s="13"/>
      <c r="E896" s="14"/>
      <c r="F896" s="54"/>
      <c r="G896" s="25"/>
      <c r="H896" s="74"/>
      <c r="I896" s="73"/>
      <c r="J896" s="27" t="str">
        <f t="shared" si="26"/>
        <v/>
      </c>
      <c r="K896" s="21" t="str">
        <f t="shared" si="27"/>
        <v/>
      </c>
    </row>
    <row r="897" spans="1:11" ht="27" customHeight="1" x14ac:dyDescent="0.2">
      <c r="A897" s="10"/>
      <c r="B897" s="11"/>
      <c r="C897" s="12"/>
      <c r="D897" s="13"/>
      <c r="E897" s="14"/>
      <c r="F897" s="54"/>
      <c r="G897" s="25"/>
      <c r="H897" s="74"/>
      <c r="I897" s="73"/>
      <c r="J897" s="27" t="str">
        <f t="shared" si="26"/>
        <v/>
      </c>
      <c r="K897" s="21" t="str">
        <f t="shared" si="27"/>
        <v/>
      </c>
    </row>
    <row r="898" spans="1:11" ht="27" customHeight="1" x14ac:dyDescent="0.2">
      <c r="A898" s="10"/>
      <c r="B898" s="11"/>
      <c r="C898" s="12"/>
      <c r="D898" s="13"/>
      <c r="E898" s="14"/>
      <c r="F898" s="54"/>
      <c r="G898" s="25"/>
      <c r="H898" s="74"/>
      <c r="I898" s="73"/>
      <c r="J898" s="27" t="str">
        <f t="shared" si="26"/>
        <v/>
      </c>
      <c r="K898" s="21" t="str">
        <f t="shared" si="27"/>
        <v/>
      </c>
    </row>
    <row r="899" spans="1:11" ht="27" customHeight="1" x14ac:dyDescent="0.2">
      <c r="A899" s="10"/>
      <c r="B899" s="11"/>
      <c r="C899" s="12"/>
      <c r="D899" s="13"/>
      <c r="E899" s="14"/>
      <c r="F899" s="54"/>
      <c r="G899" s="25"/>
      <c r="H899" s="74"/>
      <c r="I899" s="73"/>
      <c r="J899" s="27" t="str">
        <f t="shared" ref="J899:J962" si="28">IF(LEN(F899)=0,"",IF(AND(LEN(F899)&gt;0,LEN($H$6)=0),LEFT($C$6,10),IF(LEN(F899)&gt;0,$H$6,"")))</f>
        <v/>
      </c>
      <c r="K899" s="21" t="str">
        <f t="shared" si="27"/>
        <v/>
      </c>
    </row>
    <row r="900" spans="1:11" ht="27" customHeight="1" x14ac:dyDescent="0.2">
      <c r="A900" s="10"/>
      <c r="B900" s="11"/>
      <c r="C900" s="12"/>
      <c r="D900" s="13"/>
      <c r="E900" s="14"/>
      <c r="F900" s="54"/>
      <c r="G900" s="25"/>
      <c r="H900" s="74"/>
      <c r="I900" s="73"/>
      <c r="J900" s="27" t="str">
        <f t="shared" si="28"/>
        <v/>
      </c>
      <c r="K900" s="21" t="str">
        <f t="shared" si="27"/>
        <v/>
      </c>
    </row>
    <row r="901" spans="1:11" ht="27" customHeight="1" x14ac:dyDescent="0.2">
      <c r="A901" s="10"/>
      <c r="B901" s="11"/>
      <c r="C901" s="12"/>
      <c r="D901" s="13"/>
      <c r="E901" s="14"/>
      <c r="F901" s="54"/>
      <c r="G901" s="25"/>
      <c r="H901" s="74"/>
      <c r="I901" s="73"/>
      <c r="J901" s="27" t="str">
        <f t="shared" si="28"/>
        <v/>
      </c>
      <c r="K901" s="21" t="str">
        <f t="shared" si="27"/>
        <v/>
      </c>
    </row>
    <row r="902" spans="1:11" ht="27" customHeight="1" x14ac:dyDescent="0.2">
      <c r="A902" s="10"/>
      <c r="B902" s="11"/>
      <c r="C902" s="12"/>
      <c r="D902" s="13"/>
      <c r="E902" s="14"/>
      <c r="F902" s="54"/>
      <c r="G902" s="25"/>
      <c r="H902" s="74"/>
      <c r="I902" s="73"/>
      <c r="J902" s="27" t="str">
        <f t="shared" si="28"/>
        <v/>
      </c>
      <c r="K902" s="21" t="str">
        <f t="shared" si="27"/>
        <v/>
      </c>
    </row>
    <row r="903" spans="1:11" ht="27" customHeight="1" x14ac:dyDescent="0.2">
      <c r="A903" s="10"/>
      <c r="B903" s="11"/>
      <c r="C903" s="12"/>
      <c r="D903" s="13"/>
      <c r="E903" s="14"/>
      <c r="F903" s="54"/>
      <c r="G903" s="25"/>
      <c r="H903" s="74"/>
      <c r="I903" s="73"/>
      <c r="J903" s="27" t="str">
        <f t="shared" si="28"/>
        <v/>
      </c>
      <c r="K903" s="21" t="str">
        <f t="shared" si="27"/>
        <v/>
      </c>
    </row>
    <row r="904" spans="1:11" ht="27" customHeight="1" x14ac:dyDescent="0.2">
      <c r="A904" s="10"/>
      <c r="B904" s="11"/>
      <c r="C904" s="12"/>
      <c r="D904" s="13"/>
      <c r="E904" s="14"/>
      <c r="F904" s="54"/>
      <c r="G904" s="25"/>
      <c r="H904" s="74"/>
      <c r="I904" s="73"/>
      <c r="J904" s="27" t="str">
        <f t="shared" si="28"/>
        <v/>
      </c>
      <c r="K904" s="21" t="str">
        <f t="shared" si="27"/>
        <v/>
      </c>
    </row>
    <row r="905" spans="1:11" ht="27" customHeight="1" x14ac:dyDescent="0.2">
      <c r="A905" s="10"/>
      <c r="B905" s="11"/>
      <c r="C905" s="12"/>
      <c r="D905" s="13"/>
      <c r="E905" s="14"/>
      <c r="F905" s="54"/>
      <c r="G905" s="25"/>
      <c r="H905" s="74"/>
      <c r="I905" s="73"/>
      <c r="J905" s="27" t="str">
        <f t="shared" si="28"/>
        <v/>
      </c>
      <c r="K905" s="21" t="str">
        <f t="shared" si="27"/>
        <v/>
      </c>
    </row>
    <row r="906" spans="1:11" ht="27" customHeight="1" x14ac:dyDescent="0.2">
      <c r="A906" s="10"/>
      <c r="B906" s="11"/>
      <c r="C906" s="12"/>
      <c r="D906" s="13"/>
      <c r="E906" s="14"/>
      <c r="F906" s="54"/>
      <c r="G906" s="25"/>
      <c r="H906" s="74"/>
      <c r="I906" s="73"/>
      <c r="J906" s="27" t="str">
        <f t="shared" si="28"/>
        <v/>
      </c>
      <c r="K906" s="21" t="str">
        <f t="shared" si="27"/>
        <v/>
      </c>
    </row>
    <row r="907" spans="1:11" ht="27" customHeight="1" x14ac:dyDescent="0.2">
      <c r="A907" s="10"/>
      <c r="B907" s="11"/>
      <c r="C907" s="12"/>
      <c r="D907" s="13"/>
      <c r="E907" s="14"/>
      <c r="F907" s="54"/>
      <c r="G907" s="25"/>
      <c r="H907" s="74"/>
      <c r="I907" s="73"/>
      <c r="J907" s="27" t="str">
        <f t="shared" si="28"/>
        <v/>
      </c>
      <c r="K907" s="21" t="str">
        <f t="shared" si="27"/>
        <v/>
      </c>
    </row>
    <row r="908" spans="1:11" ht="27" customHeight="1" x14ac:dyDescent="0.2">
      <c r="A908" s="10"/>
      <c r="B908" s="11"/>
      <c r="C908" s="12"/>
      <c r="D908" s="13"/>
      <c r="E908" s="14"/>
      <c r="F908" s="54"/>
      <c r="G908" s="25"/>
      <c r="H908" s="74"/>
      <c r="I908" s="73"/>
      <c r="J908" s="27" t="str">
        <f t="shared" si="28"/>
        <v/>
      </c>
      <c r="K908" s="21" t="str">
        <f t="shared" ref="K908:K971" si="29">IF(AND(ISNUMBER(F908)=FALSE,LEN(A908)&gt;0),0,IF(OR(LEN(F908)=0,F908="Gebot in € je fm",ISNUMBER(F908)=FALSE),"",E908*F908))</f>
        <v/>
      </c>
    </row>
    <row r="909" spans="1:11" ht="27" customHeight="1" x14ac:dyDescent="0.2">
      <c r="A909" s="10"/>
      <c r="B909" s="11"/>
      <c r="C909" s="12"/>
      <c r="D909" s="13"/>
      <c r="E909" s="14"/>
      <c r="F909" s="54"/>
      <c r="G909" s="25"/>
      <c r="H909" s="74"/>
      <c r="I909" s="73"/>
      <c r="J909" s="27" t="str">
        <f t="shared" si="28"/>
        <v/>
      </c>
      <c r="K909" s="21" t="str">
        <f t="shared" si="29"/>
        <v/>
      </c>
    </row>
    <row r="910" spans="1:11" ht="27" customHeight="1" x14ac:dyDescent="0.2">
      <c r="A910" s="10"/>
      <c r="B910" s="11"/>
      <c r="C910" s="12"/>
      <c r="D910" s="13"/>
      <c r="E910" s="14"/>
      <c r="F910" s="54"/>
      <c r="G910" s="25"/>
      <c r="H910" s="74"/>
      <c r="I910" s="73"/>
      <c r="J910" s="27" t="str">
        <f t="shared" si="28"/>
        <v/>
      </c>
      <c r="K910" s="21" t="str">
        <f t="shared" si="29"/>
        <v/>
      </c>
    </row>
    <row r="911" spans="1:11" ht="27" customHeight="1" x14ac:dyDescent="0.2">
      <c r="A911" s="10"/>
      <c r="B911" s="11"/>
      <c r="C911" s="12"/>
      <c r="D911" s="13"/>
      <c r="E911" s="14"/>
      <c r="F911" s="54"/>
      <c r="G911" s="25"/>
      <c r="H911" s="74"/>
      <c r="I911" s="73"/>
      <c r="J911" s="27" t="str">
        <f t="shared" si="28"/>
        <v/>
      </c>
      <c r="K911" s="21" t="str">
        <f t="shared" si="29"/>
        <v/>
      </c>
    </row>
    <row r="912" spans="1:11" ht="27" customHeight="1" x14ac:dyDescent="0.2">
      <c r="A912" s="10"/>
      <c r="B912" s="11"/>
      <c r="C912" s="12"/>
      <c r="D912" s="13"/>
      <c r="E912" s="14"/>
      <c r="F912" s="54"/>
      <c r="G912" s="25"/>
      <c r="H912" s="74"/>
      <c r="I912" s="73"/>
      <c r="J912" s="27" t="str">
        <f t="shared" si="28"/>
        <v/>
      </c>
      <c r="K912" s="21" t="str">
        <f t="shared" si="29"/>
        <v/>
      </c>
    </row>
    <row r="913" spans="1:11" ht="27" customHeight="1" x14ac:dyDescent="0.2">
      <c r="A913" s="10"/>
      <c r="B913" s="11"/>
      <c r="C913" s="12"/>
      <c r="D913" s="13"/>
      <c r="E913" s="14"/>
      <c r="F913" s="54"/>
      <c r="G913" s="25"/>
      <c r="H913" s="74"/>
      <c r="I913" s="73"/>
      <c r="J913" s="27" t="str">
        <f t="shared" si="28"/>
        <v/>
      </c>
      <c r="K913" s="21" t="str">
        <f t="shared" si="29"/>
        <v/>
      </c>
    </row>
    <row r="914" spans="1:11" ht="27" customHeight="1" x14ac:dyDescent="0.2">
      <c r="A914" s="10"/>
      <c r="B914" s="11"/>
      <c r="C914" s="12"/>
      <c r="D914" s="13"/>
      <c r="E914" s="14"/>
      <c r="F914" s="54"/>
      <c r="G914" s="25"/>
      <c r="H914" s="74"/>
      <c r="I914" s="73"/>
      <c r="J914" s="27" t="str">
        <f t="shared" si="28"/>
        <v/>
      </c>
      <c r="K914" s="21" t="str">
        <f t="shared" si="29"/>
        <v/>
      </c>
    </row>
    <row r="915" spans="1:11" ht="27" customHeight="1" x14ac:dyDescent="0.2">
      <c r="A915" s="10"/>
      <c r="B915" s="11"/>
      <c r="C915" s="12"/>
      <c r="D915" s="13"/>
      <c r="E915" s="14"/>
      <c r="F915" s="54"/>
      <c r="G915" s="25"/>
      <c r="H915" s="74"/>
      <c r="I915" s="73"/>
      <c r="J915" s="27" t="str">
        <f t="shared" si="28"/>
        <v/>
      </c>
      <c r="K915" s="21" t="str">
        <f t="shared" si="29"/>
        <v/>
      </c>
    </row>
    <row r="916" spans="1:11" ht="27" customHeight="1" x14ac:dyDescent="0.2">
      <c r="A916" s="10"/>
      <c r="B916" s="11"/>
      <c r="C916" s="12"/>
      <c r="D916" s="13"/>
      <c r="E916" s="14"/>
      <c r="F916" s="54"/>
      <c r="G916" s="25"/>
      <c r="H916" s="74"/>
      <c r="I916" s="73"/>
      <c r="J916" s="27" t="str">
        <f t="shared" si="28"/>
        <v/>
      </c>
      <c r="K916" s="21" t="str">
        <f t="shared" si="29"/>
        <v/>
      </c>
    </row>
    <row r="917" spans="1:11" ht="27" customHeight="1" x14ac:dyDescent="0.2">
      <c r="A917" s="10"/>
      <c r="B917" s="11"/>
      <c r="C917" s="12"/>
      <c r="D917" s="13"/>
      <c r="E917" s="14"/>
      <c r="F917" s="54"/>
      <c r="G917" s="25"/>
      <c r="H917" s="74"/>
      <c r="I917" s="73"/>
      <c r="J917" s="27" t="str">
        <f t="shared" si="28"/>
        <v/>
      </c>
      <c r="K917" s="21" t="str">
        <f t="shared" si="29"/>
        <v/>
      </c>
    </row>
    <row r="918" spans="1:11" ht="27" customHeight="1" x14ac:dyDescent="0.2">
      <c r="A918" s="10"/>
      <c r="B918" s="11"/>
      <c r="C918" s="12"/>
      <c r="D918" s="13"/>
      <c r="E918" s="14"/>
      <c r="F918" s="54"/>
      <c r="G918" s="25"/>
      <c r="H918" s="74"/>
      <c r="I918" s="73"/>
      <c r="J918" s="27" t="str">
        <f t="shared" si="28"/>
        <v/>
      </c>
      <c r="K918" s="21" t="str">
        <f t="shared" si="29"/>
        <v/>
      </c>
    </row>
    <row r="919" spans="1:11" ht="27" customHeight="1" x14ac:dyDescent="0.2">
      <c r="A919" s="10"/>
      <c r="B919" s="11"/>
      <c r="C919" s="12"/>
      <c r="D919" s="13"/>
      <c r="E919" s="14"/>
      <c r="F919" s="54"/>
      <c r="G919" s="25"/>
      <c r="H919" s="74"/>
      <c r="I919" s="73"/>
      <c r="J919" s="27" t="str">
        <f t="shared" si="28"/>
        <v/>
      </c>
      <c r="K919" s="21" t="str">
        <f t="shared" si="29"/>
        <v/>
      </c>
    </row>
    <row r="920" spans="1:11" ht="27" customHeight="1" x14ac:dyDescent="0.2">
      <c r="A920" s="10"/>
      <c r="B920" s="11"/>
      <c r="C920" s="12"/>
      <c r="D920" s="13"/>
      <c r="E920" s="14"/>
      <c r="F920" s="54"/>
      <c r="G920" s="25"/>
      <c r="H920" s="74"/>
      <c r="I920" s="73"/>
      <c r="J920" s="27" t="str">
        <f t="shared" si="28"/>
        <v/>
      </c>
      <c r="K920" s="21" t="str">
        <f t="shared" si="29"/>
        <v/>
      </c>
    </row>
    <row r="921" spans="1:11" ht="27" customHeight="1" x14ac:dyDescent="0.2">
      <c r="A921" s="10"/>
      <c r="B921" s="11"/>
      <c r="C921" s="12"/>
      <c r="D921" s="13"/>
      <c r="E921" s="14"/>
      <c r="F921" s="54"/>
      <c r="G921" s="25"/>
      <c r="H921" s="74"/>
      <c r="I921" s="73"/>
      <c r="J921" s="27" t="str">
        <f t="shared" si="28"/>
        <v/>
      </c>
      <c r="K921" s="21" t="str">
        <f t="shared" si="29"/>
        <v/>
      </c>
    </row>
    <row r="922" spans="1:11" ht="27" customHeight="1" x14ac:dyDescent="0.2">
      <c r="A922" s="10"/>
      <c r="B922" s="11"/>
      <c r="C922" s="12"/>
      <c r="D922" s="13"/>
      <c r="E922" s="14"/>
      <c r="F922" s="54"/>
      <c r="G922" s="25"/>
      <c r="H922" s="74"/>
      <c r="I922" s="73"/>
      <c r="J922" s="27" t="str">
        <f t="shared" si="28"/>
        <v/>
      </c>
      <c r="K922" s="21" t="str">
        <f t="shared" si="29"/>
        <v/>
      </c>
    </row>
    <row r="923" spans="1:11" ht="27" customHeight="1" x14ac:dyDescent="0.2">
      <c r="A923" s="10"/>
      <c r="B923" s="11"/>
      <c r="C923" s="12"/>
      <c r="D923" s="13"/>
      <c r="E923" s="14"/>
      <c r="F923" s="54"/>
      <c r="G923" s="25"/>
      <c r="H923" s="74"/>
      <c r="I923" s="73"/>
      <c r="J923" s="27" t="str">
        <f t="shared" si="28"/>
        <v/>
      </c>
      <c r="K923" s="21" t="str">
        <f t="shared" si="29"/>
        <v/>
      </c>
    </row>
    <row r="924" spans="1:11" ht="27" customHeight="1" x14ac:dyDescent="0.2">
      <c r="A924" s="10"/>
      <c r="B924" s="11"/>
      <c r="C924" s="12"/>
      <c r="D924" s="13"/>
      <c r="E924" s="14"/>
      <c r="F924" s="54"/>
      <c r="G924" s="25"/>
      <c r="H924" s="74"/>
      <c r="I924" s="73"/>
      <c r="J924" s="27" t="str">
        <f t="shared" si="28"/>
        <v/>
      </c>
      <c r="K924" s="21" t="str">
        <f t="shared" si="29"/>
        <v/>
      </c>
    </row>
    <row r="925" spans="1:11" ht="27" customHeight="1" x14ac:dyDescent="0.2">
      <c r="A925" s="10"/>
      <c r="B925" s="11"/>
      <c r="C925" s="12"/>
      <c r="D925" s="13"/>
      <c r="E925" s="14"/>
      <c r="F925" s="54"/>
      <c r="G925" s="25"/>
      <c r="H925" s="74"/>
      <c r="I925" s="73"/>
      <c r="J925" s="27" t="str">
        <f t="shared" si="28"/>
        <v/>
      </c>
      <c r="K925" s="21" t="str">
        <f t="shared" si="29"/>
        <v/>
      </c>
    </row>
    <row r="926" spans="1:11" ht="27" customHeight="1" x14ac:dyDescent="0.2">
      <c r="A926" s="10"/>
      <c r="B926" s="11"/>
      <c r="C926" s="12"/>
      <c r="D926" s="13"/>
      <c r="E926" s="14"/>
      <c r="F926" s="54"/>
      <c r="G926" s="25"/>
      <c r="H926" s="74"/>
      <c r="I926" s="73"/>
      <c r="J926" s="27" t="str">
        <f t="shared" si="28"/>
        <v/>
      </c>
      <c r="K926" s="21" t="str">
        <f t="shared" si="29"/>
        <v/>
      </c>
    </row>
    <row r="927" spans="1:11" ht="27" customHeight="1" x14ac:dyDescent="0.2">
      <c r="A927" s="10"/>
      <c r="B927" s="11"/>
      <c r="C927" s="12"/>
      <c r="D927" s="13"/>
      <c r="E927" s="14"/>
      <c r="F927" s="54"/>
      <c r="G927" s="25"/>
      <c r="H927" s="74"/>
      <c r="I927" s="73"/>
      <c r="J927" s="27" t="str">
        <f t="shared" si="28"/>
        <v/>
      </c>
      <c r="K927" s="21" t="str">
        <f t="shared" si="29"/>
        <v/>
      </c>
    </row>
    <row r="928" spans="1:11" ht="27" customHeight="1" x14ac:dyDescent="0.2">
      <c r="A928" s="10"/>
      <c r="B928" s="11"/>
      <c r="C928" s="12"/>
      <c r="D928" s="13"/>
      <c r="E928" s="14"/>
      <c r="F928" s="54"/>
      <c r="G928" s="25"/>
      <c r="H928" s="74"/>
      <c r="I928" s="73"/>
      <c r="J928" s="27" t="str">
        <f t="shared" si="28"/>
        <v/>
      </c>
      <c r="K928" s="21" t="str">
        <f t="shared" si="29"/>
        <v/>
      </c>
    </row>
    <row r="929" spans="1:11" ht="27" customHeight="1" x14ac:dyDescent="0.2">
      <c r="A929" s="10"/>
      <c r="B929" s="11"/>
      <c r="C929" s="12"/>
      <c r="D929" s="13"/>
      <c r="E929" s="14"/>
      <c r="F929" s="54"/>
      <c r="G929" s="25"/>
      <c r="H929" s="74"/>
      <c r="I929" s="73"/>
      <c r="J929" s="27" t="str">
        <f t="shared" si="28"/>
        <v/>
      </c>
      <c r="K929" s="21" t="str">
        <f t="shared" si="29"/>
        <v/>
      </c>
    </row>
    <row r="930" spans="1:11" ht="27" customHeight="1" x14ac:dyDescent="0.2">
      <c r="A930" s="10"/>
      <c r="B930" s="11"/>
      <c r="C930" s="12"/>
      <c r="D930" s="13"/>
      <c r="E930" s="14"/>
      <c r="F930" s="54"/>
      <c r="G930" s="25"/>
      <c r="H930" s="74"/>
      <c r="I930" s="73"/>
      <c r="J930" s="27" t="str">
        <f t="shared" si="28"/>
        <v/>
      </c>
      <c r="K930" s="21" t="str">
        <f t="shared" si="29"/>
        <v/>
      </c>
    </row>
    <row r="931" spans="1:11" ht="27" customHeight="1" x14ac:dyDescent="0.2">
      <c r="A931" s="10"/>
      <c r="B931" s="11"/>
      <c r="C931" s="12"/>
      <c r="D931" s="13"/>
      <c r="E931" s="14"/>
      <c r="F931" s="54"/>
      <c r="G931" s="25"/>
      <c r="H931" s="74"/>
      <c r="I931" s="73"/>
      <c r="J931" s="27" t="str">
        <f t="shared" si="28"/>
        <v/>
      </c>
      <c r="K931" s="21" t="str">
        <f t="shared" si="29"/>
        <v/>
      </c>
    </row>
    <row r="932" spans="1:11" ht="27" customHeight="1" x14ac:dyDescent="0.2">
      <c r="A932" s="10"/>
      <c r="B932" s="11"/>
      <c r="C932" s="12"/>
      <c r="D932" s="13"/>
      <c r="E932" s="14"/>
      <c r="F932" s="54"/>
      <c r="G932" s="25"/>
      <c r="H932" s="74"/>
      <c r="I932" s="73"/>
      <c r="J932" s="27" t="str">
        <f t="shared" si="28"/>
        <v/>
      </c>
      <c r="K932" s="21" t="str">
        <f t="shared" si="29"/>
        <v/>
      </c>
    </row>
    <row r="933" spans="1:11" ht="27" customHeight="1" x14ac:dyDescent="0.2">
      <c r="A933" s="10"/>
      <c r="B933" s="11"/>
      <c r="C933" s="12"/>
      <c r="D933" s="13"/>
      <c r="E933" s="14"/>
      <c r="F933" s="54"/>
      <c r="G933" s="25"/>
      <c r="H933" s="74"/>
      <c r="I933" s="73"/>
      <c r="J933" s="27" t="str">
        <f t="shared" si="28"/>
        <v/>
      </c>
      <c r="K933" s="21" t="str">
        <f t="shared" si="29"/>
        <v/>
      </c>
    </row>
    <row r="934" spans="1:11" ht="27" customHeight="1" x14ac:dyDescent="0.2">
      <c r="A934" s="10"/>
      <c r="B934" s="11"/>
      <c r="C934" s="12"/>
      <c r="D934" s="13"/>
      <c r="E934" s="14"/>
      <c r="F934" s="54"/>
      <c r="G934" s="25"/>
      <c r="H934" s="74"/>
      <c r="I934" s="73"/>
      <c r="J934" s="27" t="str">
        <f t="shared" si="28"/>
        <v/>
      </c>
      <c r="K934" s="21" t="str">
        <f t="shared" si="29"/>
        <v/>
      </c>
    </row>
    <row r="935" spans="1:11" ht="27" customHeight="1" x14ac:dyDescent="0.2">
      <c r="A935" s="10"/>
      <c r="B935" s="11"/>
      <c r="C935" s="12"/>
      <c r="D935" s="13"/>
      <c r="E935" s="14"/>
      <c r="F935" s="54"/>
      <c r="G935" s="25"/>
      <c r="H935" s="74"/>
      <c r="I935" s="73"/>
      <c r="J935" s="27" t="str">
        <f t="shared" si="28"/>
        <v/>
      </c>
      <c r="K935" s="21" t="str">
        <f t="shared" si="29"/>
        <v/>
      </c>
    </row>
    <row r="936" spans="1:11" ht="27" customHeight="1" x14ac:dyDescent="0.2">
      <c r="A936" s="10"/>
      <c r="B936" s="11"/>
      <c r="C936" s="12"/>
      <c r="D936" s="13"/>
      <c r="E936" s="14"/>
      <c r="F936" s="54"/>
      <c r="G936" s="25"/>
      <c r="H936" s="74"/>
      <c r="I936" s="73"/>
      <c r="J936" s="27" t="str">
        <f t="shared" si="28"/>
        <v/>
      </c>
      <c r="K936" s="21" t="str">
        <f t="shared" si="29"/>
        <v/>
      </c>
    </row>
    <row r="937" spans="1:11" ht="27" customHeight="1" x14ac:dyDescent="0.2">
      <c r="A937" s="10"/>
      <c r="B937" s="11"/>
      <c r="C937" s="12"/>
      <c r="D937" s="13"/>
      <c r="E937" s="14"/>
      <c r="F937" s="54"/>
      <c r="G937" s="25"/>
      <c r="H937" s="74"/>
      <c r="I937" s="73"/>
      <c r="J937" s="27" t="str">
        <f t="shared" si="28"/>
        <v/>
      </c>
      <c r="K937" s="21" t="str">
        <f t="shared" si="29"/>
        <v/>
      </c>
    </row>
    <row r="938" spans="1:11" ht="27" customHeight="1" x14ac:dyDescent="0.2">
      <c r="A938" s="10"/>
      <c r="B938" s="11"/>
      <c r="C938" s="12"/>
      <c r="D938" s="13"/>
      <c r="E938" s="14"/>
      <c r="F938" s="54"/>
      <c r="G938" s="25"/>
      <c r="H938" s="74"/>
      <c r="I938" s="73"/>
      <c r="J938" s="27" t="str">
        <f t="shared" si="28"/>
        <v/>
      </c>
      <c r="K938" s="21" t="str">
        <f t="shared" si="29"/>
        <v/>
      </c>
    </row>
    <row r="939" spans="1:11" ht="27" customHeight="1" x14ac:dyDescent="0.2">
      <c r="A939" s="10"/>
      <c r="B939" s="11"/>
      <c r="C939" s="12"/>
      <c r="D939" s="13"/>
      <c r="E939" s="14"/>
      <c r="F939" s="54"/>
      <c r="G939" s="25"/>
      <c r="H939" s="74"/>
      <c r="I939" s="73"/>
      <c r="J939" s="27" t="str">
        <f t="shared" si="28"/>
        <v/>
      </c>
      <c r="K939" s="21" t="str">
        <f t="shared" si="29"/>
        <v/>
      </c>
    </row>
    <row r="940" spans="1:11" ht="27" customHeight="1" x14ac:dyDescent="0.2">
      <c r="A940" s="10"/>
      <c r="B940" s="11"/>
      <c r="C940" s="12"/>
      <c r="D940" s="13"/>
      <c r="E940" s="14"/>
      <c r="F940" s="54"/>
      <c r="G940" s="25"/>
      <c r="H940" s="74"/>
      <c r="I940" s="73"/>
      <c r="J940" s="27" t="str">
        <f t="shared" si="28"/>
        <v/>
      </c>
      <c r="K940" s="21" t="str">
        <f t="shared" si="29"/>
        <v/>
      </c>
    </row>
    <row r="941" spans="1:11" ht="27" customHeight="1" x14ac:dyDescent="0.2">
      <c r="A941" s="10"/>
      <c r="B941" s="11"/>
      <c r="C941" s="12"/>
      <c r="D941" s="13"/>
      <c r="E941" s="14"/>
      <c r="F941" s="54"/>
      <c r="G941" s="25"/>
      <c r="H941" s="74"/>
      <c r="I941" s="73"/>
      <c r="J941" s="27" t="str">
        <f t="shared" si="28"/>
        <v/>
      </c>
      <c r="K941" s="21" t="str">
        <f t="shared" si="29"/>
        <v/>
      </c>
    </row>
    <row r="942" spans="1:11" ht="27" customHeight="1" x14ac:dyDescent="0.2">
      <c r="A942" s="10"/>
      <c r="B942" s="11"/>
      <c r="C942" s="12"/>
      <c r="D942" s="13"/>
      <c r="E942" s="14"/>
      <c r="F942" s="54"/>
      <c r="G942" s="25"/>
      <c r="H942" s="74"/>
      <c r="I942" s="73"/>
      <c r="J942" s="27" t="str">
        <f t="shared" si="28"/>
        <v/>
      </c>
      <c r="K942" s="21" t="str">
        <f t="shared" si="29"/>
        <v/>
      </c>
    </row>
    <row r="943" spans="1:11" ht="27" customHeight="1" x14ac:dyDescent="0.2">
      <c r="A943" s="10"/>
      <c r="B943" s="11"/>
      <c r="C943" s="12"/>
      <c r="D943" s="13"/>
      <c r="E943" s="14"/>
      <c r="F943" s="54"/>
      <c r="G943" s="25"/>
      <c r="H943" s="74"/>
      <c r="I943" s="73"/>
      <c r="J943" s="27" t="str">
        <f t="shared" si="28"/>
        <v/>
      </c>
      <c r="K943" s="21" t="str">
        <f t="shared" si="29"/>
        <v/>
      </c>
    </row>
    <row r="944" spans="1:11" ht="27" customHeight="1" x14ac:dyDescent="0.2">
      <c r="A944" s="10"/>
      <c r="B944" s="11"/>
      <c r="C944" s="12"/>
      <c r="D944" s="13"/>
      <c r="E944" s="14"/>
      <c r="F944" s="54"/>
      <c r="G944" s="25"/>
      <c r="H944" s="74"/>
      <c r="I944" s="73"/>
      <c r="J944" s="27" t="str">
        <f t="shared" si="28"/>
        <v/>
      </c>
      <c r="K944" s="21" t="str">
        <f t="shared" si="29"/>
        <v/>
      </c>
    </row>
    <row r="945" spans="1:11" ht="27" customHeight="1" x14ac:dyDescent="0.2">
      <c r="A945" s="10"/>
      <c r="B945" s="11"/>
      <c r="C945" s="12"/>
      <c r="D945" s="13"/>
      <c r="E945" s="14"/>
      <c r="F945" s="54"/>
      <c r="G945" s="25"/>
      <c r="H945" s="74"/>
      <c r="I945" s="73"/>
      <c r="J945" s="27" t="str">
        <f t="shared" si="28"/>
        <v/>
      </c>
      <c r="K945" s="21" t="str">
        <f t="shared" si="29"/>
        <v/>
      </c>
    </row>
    <row r="946" spans="1:11" ht="27" customHeight="1" x14ac:dyDescent="0.2">
      <c r="A946" s="10"/>
      <c r="B946" s="11"/>
      <c r="C946" s="12"/>
      <c r="D946" s="13"/>
      <c r="E946" s="14"/>
      <c r="F946" s="54"/>
      <c r="G946" s="25"/>
      <c r="H946" s="74"/>
      <c r="I946" s="73"/>
      <c r="J946" s="27" t="str">
        <f t="shared" si="28"/>
        <v/>
      </c>
      <c r="K946" s="21" t="str">
        <f t="shared" si="29"/>
        <v/>
      </c>
    </row>
    <row r="947" spans="1:11" ht="27" customHeight="1" x14ac:dyDescent="0.2">
      <c r="A947" s="10"/>
      <c r="B947" s="11"/>
      <c r="C947" s="12"/>
      <c r="D947" s="13"/>
      <c r="E947" s="14"/>
      <c r="F947" s="54"/>
      <c r="G947" s="25"/>
      <c r="H947" s="74"/>
      <c r="I947" s="73"/>
      <c r="J947" s="27" t="str">
        <f t="shared" si="28"/>
        <v/>
      </c>
      <c r="K947" s="21" t="str">
        <f t="shared" si="29"/>
        <v/>
      </c>
    </row>
    <row r="948" spans="1:11" ht="27" customHeight="1" x14ac:dyDescent="0.2">
      <c r="A948" s="10"/>
      <c r="B948" s="11"/>
      <c r="C948" s="12"/>
      <c r="D948" s="13"/>
      <c r="E948" s="14"/>
      <c r="F948" s="54"/>
      <c r="G948" s="25"/>
      <c r="H948" s="74"/>
      <c r="I948" s="73"/>
      <c r="J948" s="27" t="str">
        <f t="shared" si="28"/>
        <v/>
      </c>
      <c r="K948" s="21" t="str">
        <f t="shared" si="29"/>
        <v/>
      </c>
    </row>
    <row r="949" spans="1:11" ht="27" customHeight="1" x14ac:dyDescent="0.2">
      <c r="A949" s="10"/>
      <c r="B949" s="11"/>
      <c r="C949" s="12"/>
      <c r="D949" s="13"/>
      <c r="E949" s="14"/>
      <c r="F949" s="54"/>
      <c r="G949" s="25"/>
      <c r="H949" s="74"/>
      <c r="I949" s="73"/>
      <c r="J949" s="27" t="str">
        <f t="shared" si="28"/>
        <v/>
      </c>
      <c r="K949" s="21" t="str">
        <f t="shared" si="29"/>
        <v/>
      </c>
    </row>
    <row r="950" spans="1:11" ht="27" customHeight="1" x14ac:dyDescent="0.2">
      <c r="A950" s="10"/>
      <c r="B950" s="11"/>
      <c r="C950" s="12"/>
      <c r="D950" s="13"/>
      <c r="E950" s="14"/>
      <c r="F950" s="54"/>
      <c r="G950" s="25"/>
      <c r="H950" s="74"/>
      <c r="I950" s="73"/>
      <c r="J950" s="27" t="str">
        <f t="shared" si="28"/>
        <v/>
      </c>
      <c r="K950" s="21" t="str">
        <f t="shared" si="29"/>
        <v/>
      </c>
    </row>
    <row r="951" spans="1:11" ht="27" customHeight="1" x14ac:dyDescent="0.2">
      <c r="A951" s="10"/>
      <c r="B951" s="11"/>
      <c r="C951" s="12"/>
      <c r="D951" s="13"/>
      <c r="E951" s="14"/>
      <c r="F951" s="54"/>
      <c r="G951" s="25"/>
      <c r="H951" s="74"/>
      <c r="I951" s="73"/>
      <c r="J951" s="27" t="str">
        <f t="shared" si="28"/>
        <v/>
      </c>
      <c r="K951" s="21" t="str">
        <f t="shared" si="29"/>
        <v/>
      </c>
    </row>
    <row r="952" spans="1:11" ht="27" customHeight="1" x14ac:dyDescent="0.2">
      <c r="A952" s="10"/>
      <c r="B952" s="11"/>
      <c r="C952" s="12"/>
      <c r="D952" s="13"/>
      <c r="E952" s="14"/>
      <c r="F952" s="54"/>
      <c r="G952" s="25"/>
      <c r="H952" s="74"/>
      <c r="I952" s="73"/>
      <c r="J952" s="27" t="str">
        <f t="shared" si="28"/>
        <v/>
      </c>
      <c r="K952" s="21" t="str">
        <f t="shared" si="29"/>
        <v/>
      </c>
    </row>
    <row r="953" spans="1:11" ht="27" customHeight="1" x14ac:dyDescent="0.2">
      <c r="A953" s="10"/>
      <c r="B953" s="11"/>
      <c r="C953" s="12"/>
      <c r="D953" s="13"/>
      <c r="E953" s="14"/>
      <c r="F953" s="54"/>
      <c r="G953" s="25"/>
      <c r="H953" s="74"/>
      <c r="I953" s="73"/>
      <c r="J953" s="27" t="str">
        <f t="shared" si="28"/>
        <v/>
      </c>
      <c r="K953" s="21" t="str">
        <f t="shared" si="29"/>
        <v/>
      </c>
    </row>
    <row r="954" spans="1:11" ht="27" customHeight="1" x14ac:dyDescent="0.2">
      <c r="A954" s="10"/>
      <c r="B954" s="11"/>
      <c r="C954" s="12"/>
      <c r="D954" s="13"/>
      <c r="E954" s="14"/>
      <c r="F954" s="54"/>
      <c r="G954" s="25"/>
      <c r="H954" s="74"/>
      <c r="I954" s="73"/>
      <c r="J954" s="27" t="str">
        <f t="shared" si="28"/>
        <v/>
      </c>
      <c r="K954" s="21" t="str">
        <f t="shared" si="29"/>
        <v/>
      </c>
    </row>
    <row r="955" spans="1:11" ht="27" customHeight="1" x14ac:dyDescent="0.2">
      <c r="A955" s="10"/>
      <c r="B955" s="11"/>
      <c r="C955" s="12"/>
      <c r="D955" s="13"/>
      <c r="E955" s="14"/>
      <c r="F955" s="54"/>
      <c r="G955" s="25"/>
      <c r="H955" s="74"/>
      <c r="I955" s="73"/>
      <c r="J955" s="27" t="str">
        <f t="shared" si="28"/>
        <v/>
      </c>
      <c r="K955" s="21" t="str">
        <f t="shared" si="29"/>
        <v/>
      </c>
    </row>
    <row r="956" spans="1:11" ht="27" customHeight="1" x14ac:dyDescent="0.2">
      <c r="A956" s="10"/>
      <c r="B956" s="11"/>
      <c r="C956" s="12"/>
      <c r="D956" s="13"/>
      <c r="E956" s="14"/>
      <c r="F956" s="54"/>
      <c r="G956" s="25"/>
      <c r="H956" s="74"/>
      <c r="I956" s="73"/>
      <c r="J956" s="27" t="str">
        <f t="shared" si="28"/>
        <v/>
      </c>
      <c r="K956" s="21" t="str">
        <f t="shared" si="29"/>
        <v/>
      </c>
    </row>
    <row r="957" spans="1:11" ht="27" customHeight="1" x14ac:dyDescent="0.2">
      <c r="A957" s="10"/>
      <c r="B957" s="11"/>
      <c r="C957" s="12"/>
      <c r="D957" s="13"/>
      <c r="E957" s="14"/>
      <c r="F957" s="54"/>
      <c r="G957" s="25"/>
      <c r="H957" s="74"/>
      <c r="I957" s="73"/>
      <c r="J957" s="27" t="str">
        <f t="shared" si="28"/>
        <v/>
      </c>
      <c r="K957" s="21" t="str">
        <f t="shared" si="29"/>
        <v/>
      </c>
    </row>
    <row r="958" spans="1:11" ht="27" customHeight="1" x14ac:dyDescent="0.2">
      <c r="A958" s="10"/>
      <c r="B958" s="11"/>
      <c r="C958" s="12"/>
      <c r="D958" s="13"/>
      <c r="E958" s="14"/>
      <c r="F958" s="54"/>
      <c r="G958" s="25"/>
      <c r="H958" s="74"/>
      <c r="I958" s="73"/>
      <c r="J958" s="27" t="str">
        <f t="shared" si="28"/>
        <v/>
      </c>
      <c r="K958" s="21" t="str">
        <f t="shared" si="29"/>
        <v/>
      </c>
    </row>
    <row r="959" spans="1:11" ht="27" customHeight="1" x14ac:dyDescent="0.2">
      <c r="A959" s="10"/>
      <c r="B959" s="11"/>
      <c r="C959" s="12"/>
      <c r="D959" s="13"/>
      <c r="E959" s="14"/>
      <c r="F959" s="54"/>
      <c r="G959" s="25"/>
      <c r="H959" s="74"/>
      <c r="I959" s="73"/>
      <c r="J959" s="27" t="str">
        <f t="shared" si="28"/>
        <v/>
      </c>
      <c r="K959" s="21" t="str">
        <f t="shared" si="29"/>
        <v/>
      </c>
    </row>
    <row r="960" spans="1:11" ht="27" customHeight="1" x14ac:dyDescent="0.2">
      <c r="A960" s="10"/>
      <c r="B960" s="11"/>
      <c r="C960" s="12"/>
      <c r="D960" s="13"/>
      <c r="E960" s="14"/>
      <c r="F960" s="54"/>
      <c r="G960" s="25"/>
      <c r="H960" s="74"/>
      <c r="I960" s="73"/>
      <c r="J960" s="27" t="str">
        <f t="shared" si="28"/>
        <v/>
      </c>
      <c r="K960" s="21" t="str">
        <f t="shared" si="29"/>
        <v/>
      </c>
    </row>
    <row r="961" spans="1:11" ht="27" customHeight="1" x14ac:dyDescent="0.2">
      <c r="A961" s="10"/>
      <c r="B961" s="11"/>
      <c r="C961" s="12"/>
      <c r="D961" s="13"/>
      <c r="E961" s="14"/>
      <c r="F961" s="54"/>
      <c r="G961" s="25"/>
      <c r="H961" s="74"/>
      <c r="I961" s="73"/>
      <c r="J961" s="27" t="str">
        <f t="shared" si="28"/>
        <v/>
      </c>
      <c r="K961" s="21" t="str">
        <f t="shared" si="29"/>
        <v/>
      </c>
    </row>
    <row r="962" spans="1:11" ht="27" customHeight="1" x14ac:dyDescent="0.2">
      <c r="A962" s="10"/>
      <c r="B962" s="11"/>
      <c r="C962" s="12"/>
      <c r="D962" s="13"/>
      <c r="E962" s="14"/>
      <c r="F962" s="54"/>
      <c r="G962" s="25"/>
      <c r="H962" s="74"/>
      <c r="I962" s="73"/>
      <c r="J962" s="27" t="str">
        <f t="shared" si="28"/>
        <v/>
      </c>
      <c r="K962" s="21" t="str">
        <f t="shared" si="29"/>
        <v/>
      </c>
    </row>
    <row r="963" spans="1:11" ht="27" customHeight="1" x14ac:dyDescent="0.2">
      <c r="A963" s="10"/>
      <c r="B963" s="11"/>
      <c r="C963" s="12"/>
      <c r="D963" s="13"/>
      <c r="E963" s="14"/>
      <c r="F963" s="54"/>
      <c r="G963" s="25"/>
      <c r="H963" s="74"/>
      <c r="I963" s="73"/>
      <c r="J963" s="27" t="str">
        <f t="shared" ref="J963:J999" si="30">IF(LEN(F963)=0,"",IF(AND(LEN(F963)&gt;0,LEN($H$6)=0),LEFT($C$6,10),IF(LEN(F963)&gt;0,$H$6,"")))</f>
        <v/>
      </c>
      <c r="K963" s="21" t="str">
        <f t="shared" si="29"/>
        <v/>
      </c>
    </row>
    <row r="964" spans="1:11" ht="27" customHeight="1" x14ac:dyDescent="0.2">
      <c r="A964" s="10"/>
      <c r="B964" s="11"/>
      <c r="C964" s="12"/>
      <c r="D964" s="13"/>
      <c r="E964" s="14"/>
      <c r="F964" s="54"/>
      <c r="G964" s="25"/>
      <c r="H964" s="74"/>
      <c r="I964" s="73"/>
      <c r="J964" s="27" t="str">
        <f t="shared" si="30"/>
        <v/>
      </c>
      <c r="K964" s="21" t="str">
        <f t="shared" si="29"/>
        <v/>
      </c>
    </row>
    <row r="965" spans="1:11" ht="27" customHeight="1" x14ac:dyDescent="0.2">
      <c r="A965" s="10"/>
      <c r="B965" s="11"/>
      <c r="C965" s="12"/>
      <c r="D965" s="13"/>
      <c r="E965" s="14"/>
      <c r="F965" s="54"/>
      <c r="G965" s="25"/>
      <c r="H965" s="74"/>
      <c r="I965" s="73"/>
      <c r="J965" s="27" t="str">
        <f t="shared" si="30"/>
        <v/>
      </c>
      <c r="K965" s="21" t="str">
        <f t="shared" si="29"/>
        <v/>
      </c>
    </row>
    <row r="966" spans="1:11" ht="27" customHeight="1" x14ac:dyDescent="0.2">
      <c r="A966" s="10"/>
      <c r="B966" s="11"/>
      <c r="C966" s="12"/>
      <c r="D966" s="13"/>
      <c r="E966" s="14"/>
      <c r="F966" s="54"/>
      <c r="G966" s="25"/>
      <c r="H966" s="74"/>
      <c r="I966" s="73"/>
      <c r="J966" s="27" t="str">
        <f t="shared" si="30"/>
        <v/>
      </c>
      <c r="K966" s="21" t="str">
        <f t="shared" si="29"/>
        <v/>
      </c>
    </row>
    <row r="967" spans="1:11" ht="27" customHeight="1" x14ac:dyDescent="0.2">
      <c r="A967" s="10"/>
      <c r="B967" s="11"/>
      <c r="C967" s="12"/>
      <c r="D967" s="13"/>
      <c r="E967" s="14"/>
      <c r="F967" s="54"/>
      <c r="G967" s="25"/>
      <c r="H967" s="74"/>
      <c r="I967" s="73"/>
      <c r="J967" s="27" t="str">
        <f t="shared" si="30"/>
        <v/>
      </c>
      <c r="K967" s="21" t="str">
        <f t="shared" si="29"/>
        <v/>
      </c>
    </row>
    <row r="968" spans="1:11" ht="27" customHeight="1" x14ac:dyDescent="0.2">
      <c r="A968" s="10"/>
      <c r="B968" s="11"/>
      <c r="C968" s="12"/>
      <c r="D968" s="13"/>
      <c r="E968" s="14"/>
      <c r="F968" s="54"/>
      <c r="G968" s="25"/>
      <c r="H968" s="74"/>
      <c r="I968" s="73"/>
      <c r="J968" s="27" t="str">
        <f t="shared" si="30"/>
        <v/>
      </c>
      <c r="K968" s="21" t="str">
        <f t="shared" si="29"/>
        <v/>
      </c>
    </row>
    <row r="969" spans="1:11" ht="27" customHeight="1" x14ac:dyDescent="0.2">
      <c r="A969" s="10"/>
      <c r="B969" s="11"/>
      <c r="C969" s="12"/>
      <c r="D969" s="13"/>
      <c r="E969" s="14"/>
      <c r="F969" s="54"/>
      <c r="G969" s="25"/>
      <c r="H969" s="74"/>
      <c r="I969" s="73"/>
      <c r="J969" s="27" t="str">
        <f t="shared" si="30"/>
        <v/>
      </c>
      <c r="K969" s="21" t="str">
        <f t="shared" si="29"/>
        <v/>
      </c>
    </row>
    <row r="970" spans="1:11" ht="27" customHeight="1" x14ac:dyDescent="0.2">
      <c r="A970" s="10"/>
      <c r="B970" s="11"/>
      <c r="C970" s="12"/>
      <c r="D970" s="13"/>
      <c r="E970" s="14"/>
      <c r="F970" s="54"/>
      <c r="G970" s="25"/>
      <c r="H970" s="74"/>
      <c r="I970" s="73"/>
      <c r="J970" s="27" t="str">
        <f t="shared" si="30"/>
        <v/>
      </c>
      <c r="K970" s="21" t="str">
        <f t="shared" si="29"/>
        <v/>
      </c>
    </row>
    <row r="971" spans="1:11" ht="27" customHeight="1" x14ac:dyDescent="0.2">
      <c r="A971" s="10"/>
      <c r="B971" s="11"/>
      <c r="C971" s="12"/>
      <c r="D971" s="13"/>
      <c r="E971" s="14"/>
      <c r="F971" s="54"/>
      <c r="G971" s="25"/>
      <c r="H971" s="74"/>
      <c r="I971" s="73"/>
      <c r="J971" s="27" t="str">
        <f t="shared" si="30"/>
        <v/>
      </c>
      <c r="K971" s="21" t="str">
        <f t="shared" si="29"/>
        <v/>
      </c>
    </row>
    <row r="972" spans="1:11" ht="27" customHeight="1" x14ac:dyDescent="0.2">
      <c r="A972" s="10"/>
      <c r="B972" s="11"/>
      <c r="C972" s="12"/>
      <c r="D972" s="13"/>
      <c r="E972" s="14"/>
      <c r="F972" s="54"/>
      <c r="G972" s="25"/>
      <c r="H972" s="74"/>
      <c r="I972" s="73"/>
      <c r="J972" s="27" t="str">
        <f t="shared" si="30"/>
        <v/>
      </c>
      <c r="K972" s="21" t="str">
        <f t="shared" ref="K972:K998" si="31">IF(AND(ISNUMBER(F972)=FALSE,LEN(A972)&gt;0),0,IF(OR(LEN(F972)=0,F972="Gebot in € je fm",ISNUMBER(F972)=FALSE),"",E972*F972))</f>
        <v/>
      </c>
    </row>
    <row r="973" spans="1:11" ht="27" customHeight="1" x14ac:dyDescent="0.2">
      <c r="A973" s="10"/>
      <c r="B973" s="11"/>
      <c r="C973" s="12"/>
      <c r="D973" s="13"/>
      <c r="E973" s="14"/>
      <c r="F973" s="54"/>
      <c r="G973" s="25"/>
      <c r="H973" s="74"/>
      <c r="I973" s="73"/>
      <c r="J973" s="27" t="str">
        <f t="shared" si="30"/>
        <v/>
      </c>
      <c r="K973" s="21" t="str">
        <f t="shared" si="31"/>
        <v/>
      </c>
    </row>
    <row r="974" spans="1:11" ht="27" customHeight="1" x14ac:dyDescent="0.2">
      <c r="A974" s="10"/>
      <c r="B974" s="11"/>
      <c r="C974" s="12"/>
      <c r="D974" s="13"/>
      <c r="E974" s="14"/>
      <c r="F974" s="54"/>
      <c r="G974" s="25"/>
      <c r="H974" s="74"/>
      <c r="I974" s="73"/>
      <c r="J974" s="27" t="str">
        <f t="shared" si="30"/>
        <v/>
      </c>
      <c r="K974" s="21" t="str">
        <f t="shared" si="31"/>
        <v/>
      </c>
    </row>
    <row r="975" spans="1:11" ht="27" customHeight="1" x14ac:dyDescent="0.2">
      <c r="A975" s="10"/>
      <c r="B975" s="11"/>
      <c r="C975" s="12"/>
      <c r="D975" s="13"/>
      <c r="E975" s="14"/>
      <c r="F975" s="54"/>
      <c r="G975" s="25"/>
      <c r="H975" s="74"/>
      <c r="I975" s="73"/>
      <c r="J975" s="27" t="str">
        <f t="shared" si="30"/>
        <v/>
      </c>
      <c r="K975" s="21" t="str">
        <f t="shared" si="31"/>
        <v/>
      </c>
    </row>
    <row r="976" spans="1:11" ht="27" customHeight="1" x14ac:dyDescent="0.2">
      <c r="A976" s="10"/>
      <c r="B976" s="11"/>
      <c r="C976" s="12"/>
      <c r="D976" s="13"/>
      <c r="E976" s="14"/>
      <c r="F976" s="54"/>
      <c r="G976" s="25"/>
      <c r="H976" s="74"/>
      <c r="I976" s="73"/>
      <c r="J976" s="27" t="str">
        <f t="shared" si="30"/>
        <v/>
      </c>
      <c r="K976" s="21" t="str">
        <f t="shared" si="31"/>
        <v/>
      </c>
    </row>
    <row r="977" spans="1:11" ht="27" customHeight="1" x14ac:dyDescent="0.2">
      <c r="A977" s="10"/>
      <c r="B977" s="11"/>
      <c r="C977" s="12"/>
      <c r="D977" s="13"/>
      <c r="E977" s="14"/>
      <c r="F977" s="54"/>
      <c r="G977" s="25"/>
      <c r="H977" s="74"/>
      <c r="I977" s="73"/>
      <c r="J977" s="27" t="str">
        <f t="shared" si="30"/>
        <v/>
      </c>
      <c r="K977" s="21" t="str">
        <f t="shared" si="31"/>
        <v/>
      </c>
    </row>
    <row r="978" spans="1:11" ht="27" customHeight="1" x14ac:dyDescent="0.2">
      <c r="A978" s="10"/>
      <c r="B978" s="11"/>
      <c r="C978" s="12"/>
      <c r="D978" s="13"/>
      <c r="E978" s="14"/>
      <c r="F978" s="54"/>
      <c r="G978" s="25"/>
      <c r="H978" s="74"/>
      <c r="I978" s="73"/>
      <c r="J978" s="27" t="str">
        <f t="shared" si="30"/>
        <v/>
      </c>
      <c r="K978" s="21" t="str">
        <f t="shared" si="31"/>
        <v/>
      </c>
    </row>
    <row r="979" spans="1:11" ht="27" customHeight="1" x14ac:dyDescent="0.2">
      <c r="A979" s="10"/>
      <c r="B979" s="11"/>
      <c r="C979" s="12"/>
      <c r="D979" s="13"/>
      <c r="E979" s="14"/>
      <c r="F979" s="54"/>
      <c r="G979" s="25"/>
      <c r="H979" s="74"/>
      <c r="I979" s="73"/>
      <c r="J979" s="27" t="str">
        <f t="shared" si="30"/>
        <v/>
      </c>
      <c r="K979" s="21" t="str">
        <f t="shared" si="31"/>
        <v/>
      </c>
    </row>
    <row r="980" spans="1:11" ht="27" customHeight="1" x14ac:dyDescent="0.2">
      <c r="A980" s="10"/>
      <c r="B980" s="11"/>
      <c r="C980" s="12"/>
      <c r="D980" s="13"/>
      <c r="E980" s="14"/>
      <c r="F980" s="54"/>
      <c r="G980" s="25"/>
      <c r="H980" s="74"/>
      <c r="I980" s="73"/>
      <c r="J980" s="27" t="str">
        <f t="shared" si="30"/>
        <v/>
      </c>
      <c r="K980" s="21" t="str">
        <f t="shared" si="31"/>
        <v/>
      </c>
    </row>
    <row r="981" spans="1:11" ht="27" customHeight="1" x14ac:dyDescent="0.2">
      <c r="A981" s="10"/>
      <c r="B981" s="11"/>
      <c r="C981" s="12"/>
      <c r="D981" s="13"/>
      <c r="E981" s="14"/>
      <c r="F981" s="54"/>
      <c r="G981" s="25"/>
      <c r="H981" s="74"/>
      <c r="I981" s="73"/>
      <c r="J981" s="27" t="str">
        <f t="shared" si="30"/>
        <v/>
      </c>
      <c r="K981" s="21" t="str">
        <f t="shared" si="31"/>
        <v/>
      </c>
    </row>
    <row r="982" spans="1:11" ht="27" customHeight="1" x14ac:dyDescent="0.2">
      <c r="A982" s="10"/>
      <c r="B982" s="11"/>
      <c r="C982" s="12"/>
      <c r="D982" s="13"/>
      <c r="E982" s="14"/>
      <c r="F982" s="54"/>
      <c r="G982" s="25"/>
      <c r="H982" s="74"/>
      <c r="I982" s="73"/>
      <c r="J982" s="27" t="str">
        <f t="shared" si="30"/>
        <v/>
      </c>
      <c r="K982" s="21" t="str">
        <f t="shared" si="31"/>
        <v/>
      </c>
    </row>
    <row r="983" spans="1:11" ht="27" customHeight="1" x14ac:dyDescent="0.2">
      <c r="A983" s="10"/>
      <c r="B983" s="11"/>
      <c r="C983" s="12"/>
      <c r="D983" s="13"/>
      <c r="E983" s="14"/>
      <c r="F983" s="54"/>
      <c r="G983" s="25"/>
      <c r="H983" s="74"/>
      <c r="I983" s="73"/>
      <c r="J983" s="27" t="str">
        <f t="shared" si="30"/>
        <v/>
      </c>
      <c r="K983" s="21" t="str">
        <f t="shared" si="31"/>
        <v/>
      </c>
    </row>
    <row r="984" spans="1:11" ht="27" customHeight="1" x14ac:dyDescent="0.2">
      <c r="A984" s="10"/>
      <c r="B984" s="11"/>
      <c r="C984" s="12"/>
      <c r="D984" s="13"/>
      <c r="E984" s="14"/>
      <c r="F984" s="54"/>
      <c r="G984" s="25"/>
      <c r="H984" s="74"/>
      <c r="I984" s="73"/>
      <c r="J984" s="27" t="str">
        <f t="shared" si="30"/>
        <v/>
      </c>
      <c r="K984" s="21" t="str">
        <f t="shared" si="31"/>
        <v/>
      </c>
    </row>
    <row r="985" spans="1:11" ht="27" customHeight="1" x14ac:dyDescent="0.2">
      <c r="A985" s="10"/>
      <c r="B985" s="11"/>
      <c r="C985" s="12"/>
      <c r="D985" s="13"/>
      <c r="E985" s="14"/>
      <c r="F985" s="54"/>
      <c r="G985" s="25"/>
      <c r="H985" s="74"/>
      <c r="I985" s="73"/>
      <c r="J985" s="27" t="str">
        <f t="shared" si="30"/>
        <v/>
      </c>
      <c r="K985" s="21" t="str">
        <f t="shared" si="31"/>
        <v/>
      </c>
    </row>
    <row r="986" spans="1:11" ht="27" customHeight="1" x14ac:dyDescent="0.2">
      <c r="A986" s="10"/>
      <c r="B986" s="11"/>
      <c r="C986" s="12"/>
      <c r="D986" s="13"/>
      <c r="E986" s="14"/>
      <c r="F986" s="54"/>
      <c r="G986" s="25"/>
      <c r="H986" s="74"/>
      <c r="I986" s="73"/>
      <c r="J986" s="27" t="str">
        <f t="shared" si="30"/>
        <v/>
      </c>
      <c r="K986" s="21" t="str">
        <f t="shared" si="31"/>
        <v/>
      </c>
    </row>
    <row r="987" spans="1:11" ht="27" customHeight="1" x14ac:dyDescent="0.2">
      <c r="A987" s="10"/>
      <c r="B987" s="11"/>
      <c r="C987" s="12"/>
      <c r="D987" s="13"/>
      <c r="E987" s="14"/>
      <c r="F987" s="54"/>
      <c r="G987" s="25"/>
      <c r="H987" s="74"/>
      <c r="I987" s="73"/>
      <c r="J987" s="27" t="str">
        <f t="shared" si="30"/>
        <v/>
      </c>
      <c r="K987" s="21" t="str">
        <f t="shared" si="31"/>
        <v/>
      </c>
    </row>
    <row r="988" spans="1:11" ht="27" customHeight="1" x14ac:dyDescent="0.2">
      <c r="A988" s="10"/>
      <c r="B988" s="11"/>
      <c r="C988" s="12"/>
      <c r="D988" s="13"/>
      <c r="E988" s="14"/>
      <c r="F988" s="54"/>
      <c r="G988" s="25"/>
      <c r="H988" s="74"/>
      <c r="I988" s="73"/>
      <c r="J988" s="27" t="str">
        <f t="shared" si="30"/>
        <v/>
      </c>
      <c r="K988" s="21" t="str">
        <f t="shared" si="31"/>
        <v/>
      </c>
    </row>
    <row r="989" spans="1:11" ht="27" customHeight="1" x14ac:dyDescent="0.2">
      <c r="A989" s="10"/>
      <c r="B989" s="11"/>
      <c r="C989" s="12"/>
      <c r="D989" s="13"/>
      <c r="E989" s="14"/>
      <c r="F989" s="54"/>
      <c r="G989" s="25"/>
      <c r="H989" s="74"/>
      <c r="I989" s="73"/>
      <c r="J989" s="27" t="str">
        <f t="shared" si="30"/>
        <v/>
      </c>
      <c r="K989" s="21" t="str">
        <f t="shared" si="31"/>
        <v/>
      </c>
    </row>
    <row r="990" spans="1:11" ht="27" customHeight="1" x14ac:dyDescent="0.2">
      <c r="A990" s="10"/>
      <c r="B990" s="11"/>
      <c r="C990" s="12"/>
      <c r="D990" s="13"/>
      <c r="E990" s="14"/>
      <c r="F990" s="54"/>
      <c r="G990" s="25"/>
      <c r="H990" s="74"/>
      <c r="I990" s="73"/>
      <c r="J990" s="27" t="str">
        <f t="shared" si="30"/>
        <v/>
      </c>
      <c r="K990" s="21" t="str">
        <f t="shared" si="31"/>
        <v/>
      </c>
    </row>
    <row r="991" spans="1:11" ht="27" customHeight="1" x14ac:dyDescent="0.2">
      <c r="A991" s="10"/>
      <c r="B991" s="11"/>
      <c r="C991" s="12"/>
      <c r="D991" s="13"/>
      <c r="E991" s="14"/>
      <c r="F991" s="54"/>
      <c r="G991" s="25"/>
      <c r="H991" s="74"/>
      <c r="I991" s="73"/>
      <c r="J991" s="27" t="str">
        <f t="shared" si="30"/>
        <v/>
      </c>
      <c r="K991" s="21" t="str">
        <f t="shared" si="31"/>
        <v/>
      </c>
    </row>
    <row r="992" spans="1:11" ht="27" customHeight="1" x14ac:dyDescent="0.2">
      <c r="A992" s="10"/>
      <c r="B992" s="11"/>
      <c r="C992" s="12"/>
      <c r="D992" s="13"/>
      <c r="E992" s="14"/>
      <c r="F992" s="54"/>
      <c r="G992" s="25"/>
      <c r="H992" s="74"/>
      <c r="I992" s="73"/>
      <c r="J992" s="27" t="str">
        <f t="shared" si="30"/>
        <v/>
      </c>
      <c r="K992" s="21" t="str">
        <f t="shared" si="31"/>
        <v/>
      </c>
    </row>
    <row r="993" spans="1:11" ht="27" customHeight="1" x14ac:dyDescent="0.2">
      <c r="A993" s="10"/>
      <c r="B993" s="11"/>
      <c r="C993" s="12"/>
      <c r="D993" s="13"/>
      <c r="E993" s="14"/>
      <c r="F993" s="54"/>
      <c r="G993" s="25"/>
      <c r="H993" s="74"/>
      <c r="I993" s="73"/>
      <c r="J993" s="27" t="str">
        <f t="shared" si="30"/>
        <v/>
      </c>
      <c r="K993" s="21" t="str">
        <f t="shared" si="31"/>
        <v/>
      </c>
    </row>
    <row r="994" spans="1:11" ht="27" customHeight="1" x14ac:dyDescent="0.2">
      <c r="A994" s="10"/>
      <c r="B994" s="11"/>
      <c r="C994" s="12"/>
      <c r="D994" s="13"/>
      <c r="E994" s="14"/>
      <c r="F994" s="54"/>
      <c r="G994" s="25"/>
      <c r="H994" s="74"/>
      <c r="I994" s="73"/>
      <c r="J994" s="27" t="str">
        <f t="shared" si="30"/>
        <v/>
      </c>
      <c r="K994" s="21" t="str">
        <f t="shared" si="31"/>
        <v/>
      </c>
    </row>
    <row r="995" spans="1:11" ht="27" customHeight="1" x14ac:dyDescent="0.2">
      <c r="A995" s="10"/>
      <c r="B995" s="11"/>
      <c r="C995" s="12"/>
      <c r="D995" s="13"/>
      <c r="E995" s="14"/>
      <c r="F995" s="54"/>
      <c r="G995" s="25"/>
      <c r="H995" s="74"/>
      <c r="I995" s="73"/>
      <c r="J995" s="27" t="str">
        <f t="shared" si="30"/>
        <v/>
      </c>
      <c r="K995" s="21" t="str">
        <f t="shared" si="31"/>
        <v/>
      </c>
    </row>
    <row r="996" spans="1:11" ht="27" customHeight="1" x14ac:dyDescent="0.2">
      <c r="A996" s="10"/>
      <c r="B996" s="11"/>
      <c r="C996" s="12"/>
      <c r="D996" s="13"/>
      <c r="E996" s="14"/>
      <c r="F996" s="54"/>
      <c r="G996" s="25"/>
      <c r="H996" s="74"/>
      <c r="I996" s="73"/>
      <c r="J996" s="27" t="str">
        <f t="shared" si="30"/>
        <v/>
      </c>
      <c r="K996" s="21" t="str">
        <f t="shared" si="31"/>
        <v/>
      </c>
    </row>
    <row r="997" spans="1:11" ht="27" customHeight="1" x14ac:dyDescent="0.2">
      <c r="A997" s="10"/>
      <c r="B997" s="11"/>
      <c r="C997" s="12"/>
      <c r="D997" s="13"/>
      <c r="E997" s="14"/>
      <c r="F997" s="54"/>
      <c r="G997" s="25"/>
      <c r="H997" s="74"/>
      <c r="I997" s="73"/>
      <c r="J997" s="27" t="str">
        <f t="shared" si="30"/>
        <v/>
      </c>
      <c r="K997" s="21" t="str">
        <f t="shared" si="31"/>
        <v/>
      </c>
    </row>
    <row r="998" spans="1:11" ht="27" customHeight="1" x14ac:dyDescent="0.2">
      <c r="A998" s="10"/>
      <c r="B998" s="11"/>
      <c r="C998" s="12"/>
      <c r="D998" s="13"/>
      <c r="E998" s="14"/>
      <c r="F998" s="54"/>
      <c r="G998" s="25"/>
      <c r="H998" s="74"/>
      <c r="I998" s="73"/>
      <c r="J998" s="27" t="str">
        <f t="shared" si="30"/>
        <v/>
      </c>
      <c r="K998" s="21" t="str">
        <f t="shared" si="31"/>
        <v/>
      </c>
    </row>
    <row r="999" spans="1:11" ht="27" customHeight="1" x14ac:dyDescent="0.2">
      <c r="A999" s="10"/>
      <c r="B999" s="11"/>
      <c r="C999" s="12"/>
      <c r="D999" s="13"/>
      <c r="E999" s="14"/>
      <c r="F999" s="54"/>
      <c r="G999" s="25"/>
      <c r="H999" s="74"/>
      <c r="I999" s="73"/>
      <c r="J999" s="27" t="str">
        <f t="shared" si="30"/>
        <v/>
      </c>
      <c r="K999" s="21" t="str">
        <f>IF(AND(ISNUMBER(F999)=FALSE,LEN(A999)&gt;0),0,IF(OR(LEN(F999)=0,F999="Gebot in € je fm",ISNUMBER(F999)=FALSE),"",E999*F999))</f>
        <v/>
      </c>
    </row>
    <row r="1000" spans="1:11" ht="33" customHeight="1" x14ac:dyDescent="0.2"/>
    <row r="1001" spans="1:11" ht="33" customHeight="1" x14ac:dyDescent="0.2"/>
    <row r="1002" spans="1:11" ht="33" customHeight="1" x14ac:dyDescent="0.2"/>
    <row r="1003" spans="1:11" ht="33" customHeight="1" x14ac:dyDescent="0.2"/>
    <row r="1004" spans="1:11" ht="33" customHeight="1" x14ac:dyDescent="0.2"/>
    <row r="1005" spans="1:11" ht="33" customHeight="1" x14ac:dyDescent="0.2"/>
    <row r="1006" spans="1:11" ht="33" customHeight="1" x14ac:dyDescent="0.2"/>
    <row r="1007" spans="1:11" ht="33" customHeight="1" x14ac:dyDescent="0.2"/>
    <row r="1008" spans="1:11" ht="33" customHeight="1" x14ac:dyDescent="0.2"/>
    <row r="1009" ht="33" customHeight="1" x14ac:dyDescent="0.2"/>
  </sheetData>
  <sheetProtection password="D182" sheet="1" objects="1" scenarios="1"/>
  <mergeCells count="29"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</mergeCells>
  <conditionalFormatting sqref="A12">
    <cfRule type="expression" dxfId="31" priority="37">
      <formula>LEN(F12)&gt;0</formula>
    </cfRule>
  </conditionalFormatting>
  <conditionalFormatting sqref="B12">
    <cfRule type="expression" dxfId="30" priority="36">
      <formula>LEN(F12)&gt;0</formula>
    </cfRule>
  </conditionalFormatting>
  <conditionalFormatting sqref="C12">
    <cfRule type="expression" dxfId="29" priority="35">
      <formula>LEN(F12)&gt;0</formula>
    </cfRule>
  </conditionalFormatting>
  <conditionalFormatting sqref="D12">
    <cfRule type="expression" dxfId="28" priority="34">
      <formula>LEN(F12)&gt;0</formula>
    </cfRule>
  </conditionalFormatting>
  <conditionalFormatting sqref="E12">
    <cfRule type="expression" dxfId="27" priority="33">
      <formula>LEN(F12)&gt;0</formula>
    </cfRule>
  </conditionalFormatting>
  <conditionalFormatting sqref="F12">
    <cfRule type="expression" dxfId="26" priority="32">
      <formula>LEN(F12)&gt;0</formula>
    </cfRule>
  </conditionalFormatting>
  <conditionalFormatting sqref="I12">
    <cfRule type="expression" dxfId="25" priority="30">
      <formula>LEN(F12)&gt;0</formula>
    </cfRule>
  </conditionalFormatting>
  <conditionalFormatting sqref="J12">
    <cfRule type="expression" dxfId="24" priority="29">
      <formula>LEN(F12)&gt;0</formula>
    </cfRule>
  </conditionalFormatting>
  <conditionalFormatting sqref="A13:A999">
    <cfRule type="expression" dxfId="23" priority="28">
      <formula>LEN(F13)&gt;0</formula>
    </cfRule>
  </conditionalFormatting>
  <conditionalFormatting sqref="B13:B999">
    <cfRule type="expression" dxfId="22" priority="27">
      <formula>LEN(F13)&gt;0</formula>
    </cfRule>
  </conditionalFormatting>
  <conditionalFormatting sqref="C13:C999">
    <cfRule type="expression" dxfId="21" priority="26">
      <formula>LEN(F13)&gt;0</formula>
    </cfRule>
  </conditionalFormatting>
  <conditionalFormatting sqref="D13:D999">
    <cfRule type="expression" dxfId="20" priority="25">
      <formula>LEN(F13)&gt;0</formula>
    </cfRule>
  </conditionalFormatting>
  <conditionalFormatting sqref="E13:E999">
    <cfRule type="expression" dxfId="19" priority="24">
      <formula>LEN(F13)&gt;0</formula>
    </cfRule>
  </conditionalFormatting>
  <conditionalFormatting sqref="F13:F999">
    <cfRule type="expression" dxfId="18" priority="23">
      <formula>LEN(F13)&gt;0</formula>
    </cfRule>
  </conditionalFormatting>
  <conditionalFormatting sqref="I13:I999">
    <cfRule type="expression" dxfId="17" priority="21">
      <formula>LEN(F13)&gt;0</formula>
    </cfRule>
  </conditionalFormatting>
  <conditionalFormatting sqref="H12">
    <cfRule type="expression" dxfId="16" priority="19">
      <formula>LEN(F12)&gt;0</formula>
    </cfRule>
  </conditionalFormatting>
  <conditionalFormatting sqref="G12">
    <cfRule type="expression" dxfId="15" priority="18">
      <formula>LEN(F12)&gt;0</formula>
    </cfRule>
  </conditionalFormatting>
  <conditionalFormatting sqref="H13:H999">
    <cfRule type="expression" dxfId="14" priority="17">
      <formula>LEN(F13)&gt;0</formula>
    </cfRule>
  </conditionalFormatting>
  <conditionalFormatting sqref="G13:G999">
    <cfRule type="expression" dxfId="13" priority="16">
      <formula>LEN(F13)&gt;0</formula>
    </cfRule>
  </conditionalFormatting>
  <conditionalFormatting sqref="H5">
    <cfRule type="expression" dxfId="12" priority="13">
      <formula>AND(OR(C8&gt;0,D8&gt;0,E8&gt;0),LEN(H5)=0,LEN(C5)=0)</formula>
    </cfRule>
  </conditionalFormatting>
  <conditionalFormatting sqref="F7">
    <cfRule type="expression" dxfId="11" priority="11">
      <formula>LEN(F7)=0</formula>
    </cfRule>
  </conditionalFormatting>
  <conditionalFormatting sqref="F8">
    <cfRule type="expression" dxfId="10" priority="10">
      <formula>LEN(F8)=0</formula>
    </cfRule>
  </conditionalFormatting>
  <conditionalFormatting sqref="F9">
    <cfRule type="expression" dxfId="9" priority="9">
      <formula>LEN(F9)=0</formula>
    </cfRule>
  </conditionalFormatting>
  <conditionalFormatting sqref="J13:J999">
    <cfRule type="expression" dxfId="8" priority="7">
      <formula>LEN(F13)&gt;0</formula>
    </cfRule>
  </conditionalFormatting>
  <conditionalFormatting sqref="E10:F10">
    <cfRule type="expression" dxfId="7" priority="5">
      <formula>LEN(B6)=0</formula>
    </cfRule>
    <cfRule type="expression" dxfId="6" priority="6">
      <formula>LEN(B6)&gt;0</formula>
    </cfRule>
  </conditionalFormatting>
  <conditionalFormatting sqref="G5">
    <cfRule type="expression" dxfId="5" priority="4">
      <formula>AND(LEN(B5)&gt;0,LEN(G5)=0)</formula>
    </cfRule>
  </conditionalFormatting>
  <conditionalFormatting sqref="B5:F5">
    <cfRule type="expression" dxfId="4" priority="3">
      <formula>AND(LEN(B6)&gt;0,LEN(B5)=0)</formula>
    </cfRule>
  </conditionalFormatting>
  <conditionalFormatting sqref="K12:K999">
    <cfRule type="expression" dxfId="3" priority="2">
      <formula>AND(ISNUMBER(F12)=FALSE,LEN(F12)&gt;0)</formula>
    </cfRule>
  </conditionalFormatting>
  <conditionalFormatting sqref="F12:F999">
    <cfRule type="expression" dxfId="2" priority="1">
      <formula>AND(ISNUMBER(F12)=FALSE,LEN(F12)&gt;0)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8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4.85546875" style="37" customWidth="1"/>
    <col min="2" max="2" width="11.42578125" style="37"/>
    <col min="3" max="3" width="11.42578125" style="39"/>
    <col min="4" max="4" width="11.42578125" style="41"/>
    <col min="5" max="5" width="11.42578125" style="34"/>
    <col min="6" max="6" width="11.42578125" style="37"/>
    <col min="7" max="7" width="17.42578125" style="37" customWidth="1"/>
    <col min="8" max="11" width="19.42578125" style="34" customWidth="1"/>
    <col min="12" max="13" width="11.42578125" style="34"/>
    <col min="14" max="14" width="19.85546875" style="34" bestFit="1" customWidth="1"/>
    <col min="15" max="15" width="26.85546875" style="34" bestFit="1" customWidth="1"/>
    <col min="16" max="16" width="26.42578125" style="34" customWidth="1"/>
    <col min="17" max="17" width="30.42578125" style="34" customWidth="1"/>
    <col min="18" max="16384" width="11.42578125" style="34"/>
  </cols>
  <sheetData>
    <row r="1" spans="1:17" x14ac:dyDescent="0.2">
      <c r="A1" s="49" t="s">
        <v>24</v>
      </c>
      <c r="B1" s="49" t="s">
        <v>33</v>
      </c>
      <c r="C1" s="49" t="s">
        <v>25</v>
      </c>
      <c r="D1" s="50" t="s">
        <v>26</v>
      </c>
      <c r="E1" s="51" t="s">
        <v>27</v>
      </c>
      <c r="F1" s="49" t="s">
        <v>28</v>
      </c>
      <c r="G1" s="49" t="s">
        <v>38</v>
      </c>
      <c r="H1" s="49" t="s">
        <v>39</v>
      </c>
      <c r="I1" s="49" t="s">
        <v>41</v>
      </c>
      <c r="J1" s="49" t="s">
        <v>42</v>
      </c>
      <c r="K1" s="49" t="s">
        <v>43</v>
      </c>
      <c r="L1" s="62"/>
      <c r="M1" s="35">
        <f>COUNTIF(B2:B1008,"&gt;0")</f>
        <v>0</v>
      </c>
      <c r="N1" s="48" t="s">
        <v>30</v>
      </c>
      <c r="O1" t="s">
        <v>31</v>
      </c>
      <c r="P1" t="s">
        <v>32</v>
      </c>
      <c r="Q1" t="s">
        <v>40</v>
      </c>
    </row>
    <row r="2" spans="1:17" x14ac:dyDescent="0.2">
      <c r="A2" s="36" t="str">
        <f>IF(LEN(O2)=0,"",O2)</f>
        <v/>
      </c>
      <c r="B2" s="36" t="str">
        <f>IF(LEN(N2)=0,"",N2)</f>
        <v/>
      </c>
      <c r="C2" s="38"/>
      <c r="D2" s="40" t="str">
        <f>IF(LEN(P2)=0,"",P2)</f>
        <v/>
      </c>
      <c r="E2" s="35"/>
      <c r="F2" s="36" t="str">
        <f>IF(LEN(B2)=0,"",ABS(RIGHT(Angebotsliste!$E$3,2)))</f>
        <v/>
      </c>
      <c r="G2" s="61" t="str">
        <f>IF(AND(LEN(B2)&gt;0,LEN(D2)=0),"",IF(AND(LEN(B2)=0,D2&gt;0),"",Angebotsliste!$H$5))</f>
        <v/>
      </c>
      <c r="H2" s="61" t="str">
        <f>IF(LEN(B2)=0,"",IF(VLOOKUP(B2,Angebotsliste!$A$12:$G$999,7,FALSE)=0,"",VLOOKUP(B2,Angebotsliste!$A$12:$G$999,7,FALSE)))</f>
        <v/>
      </c>
      <c r="I2" s="38">
        <f>Angebotsliste!$C$9</f>
        <v>0</v>
      </c>
      <c r="J2" s="63">
        <f>Angebotsliste!$D$9</f>
        <v>0</v>
      </c>
      <c r="K2" s="40">
        <f>Angebotsliste!$E$9</f>
        <v>0</v>
      </c>
      <c r="L2" s="62"/>
      <c r="M2" s="47"/>
      <c r="N2"/>
      <c r="O2"/>
      <c r="P2"/>
      <c r="Q2" s="47"/>
    </row>
    <row r="3" spans="1:17" x14ac:dyDescent="0.2">
      <c r="A3" s="36" t="str">
        <f t="shared" ref="A3:A7" si="0">IF(LEN(O3)=0,"",O3)</f>
        <v/>
      </c>
      <c r="B3" s="36" t="str">
        <f t="shared" ref="B3:B7" si="1">IF(LEN(N3)=0,"",N3)</f>
        <v/>
      </c>
      <c r="C3" s="38"/>
      <c r="D3" s="40" t="str">
        <f t="shared" ref="D3:D7" si="2">IF(LEN(P3)=0,"",P3)</f>
        <v/>
      </c>
      <c r="E3" s="35"/>
      <c r="F3" s="36" t="str">
        <f>IF(LEN(B3)=0,"",ABS(RIGHT(Angebotsliste!$E$3,2)))</f>
        <v/>
      </c>
      <c r="G3" s="61" t="str">
        <f>IF(AND(LEN(B3)&gt;0,LEN(D3)=0),"",IF(AND(LEN(B3)=0,D3&gt;0),"",Angebotsliste!$H$5))</f>
        <v/>
      </c>
      <c r="H3" s="61" t="str">
        <f>IF(LEN(B3)=0,"",IF(VLOOKUP(B3,Angebotsliste!$A$12:$G$999,7,FALSE)=0,"",VLOOKUP(B3,Angebotsliste!$A$12:$G$999,7,FALSE)))</f>
        <v/>
      </c>
      <c r="I3" s="62"/>
      <c r="J3" s="62"/>
      <c r="K3" s="62"/>
      <c r="L3" s="62"/>
      <c r="M3" s="47"/>
      <c r="N3"/>
      <c r="O3"/>
      <c r="P3"/>
      <c r="Q3" s="47"/>
    </row>
    <row r="4" spans="1:17" x14ac:dyDescent="0.2">
      <c r="A4" s="36" t="str">
        <f t="shared" si="0"/>
        <v/>
      </c>
      <c r="B4" s="36" t="str">
        <f t="shared" si="1"/>
        <v/>
      </c>
      <c r="C4" s="38"/>
      <c r="D4" s="40" t="str">
        <f t="shared" si="2"/>
        <v/>
      </c>
      <c r="E4" s="35"/>
      <c r="F4" s="36" t="str">
        <f>IF(LEN(B4)=0,"",ABS(RIGHT(Angebotsliste!$E$3,2)))</f>
        <v/>
      </c>
      <c r="G4" s="61" t="str">
        <f>IF(AND(LEN(B4)&gt;0,LEN(D4)=0),"",IF(AND(LEN(B4)=0,D4&gt;0),"",Angebotsliste!$H$5))</f>
        <v/>
      </c>
      <c r="H4" s="61" t="str">
        <f>IF(LEN(B4)=0,"",IF(VLOOKUP(B4,Angebotsliste!$A$12:$G$999,7,FALSE)=0,"",VLOOKUP(B4,Angebotsliste!$A$12:$G$999,7,FALSE)))</f>
        <v/>
      </c>
      <c r="I4" s="62"/>
      <c r="J4" s="62"/>
      <c r="K4" s="62"/>
      <c r="L4" s="62"/>
      <c r="M4" s="47"/>
      <c r="N4"/>
      <c r="O4"/>
      <c r="P4"/>
      <c r="Q4" s="47"/>
    </row>
    <row r="5" spans="1:17" x14ac:dyDescent="0.2">
      <c r="A5" s="36" t="str">
        <f t="shared" si="0"/>
        <v/>
      </c>
      <c r="B5" s="36" t="str">
        <f t="shared" si="1"/>
        <v/>
      </c>
      <c r="C5" s="38"/>
      <c r="D5" s="40" t="str">
        <f t="shared" si="2"/>
        <v/>
      </c>
      <c r="E5" s="35"/>
      <c r="F5" s="36" t="str">
        <f>IF(LEN(B5)=0,"",ABS(RIGHT(Angebotsliste!$E$3,2)))</f>
        <v/>
      </c>
      <c r="G5" s="61" t="str">
        <f>IF(AND(LEN(B5)&gt;0,LEN(D5)=0),"",IF(AND(LEN(B5)=0,D5&gt;0),"",Angebotsliste!$H$5))</f>
        <v/>
      </c>
      <c r="H5" s="61" t="str">
        <f>IF(LEN(B5)=0,"",IF(VLOOKUP(B5,Angebotsliste!$A$12:$G$999,7,FALSE)=0,"",VLOOKUP(B5,Angebotsliste!$A$12:$G$999,7,FALSE)))</f>
        <v/>
      </c>
      <c r="I5" s="62"/>
      <c r="J5" s="62"/>
      <c r="K5" s="62"/>
      <c r="L5" s="62"/>
      <c r="M5" s="47"/>
      <c r="N5"/>
      <c r="O5"/>
      <c r="P5"/>
      <c r="Q5" s="47"/>
    </row>
    <row r="6" spans="1:17" x14ac:dyDescent="0.2">
      <c r="A6" s="36" t="str">
        <f t="shared" si="0"/>
        <v/>
      </c>
      <c r="B6" s="36" t="str">
        <f t="shared" si="1"/>
        <v/>
      </c>
      <c r="C6" s="38"/>
      <c r="D6" s="40" t="str">
        <f t="shared" si="2"/>
        <v/>
      </c>
      <c r="E6" s="35"/>
      <c r="F6" s="36" t="str">
        <f>IF(LEN(B6)=0,"",ABS(RIGHT(Angebotsliste!$E$3,2)))</f>
        <v/>
      </c>
      <c r="G6" s="61" t="str">
        <f>IF(AND(LEN(B6)&gt;0,LEN(D6)=0),"",IF(AND(LEN(B6)=0,D6&gt;0),"",Angebotsliste!$H$5))</f>
        <v/>
      </c>
      <c r="H6" s="61" t="str">
        <f>IF(LEN(B6)=0,"",IF(VLOOKUP(B6,Angebotsliste!$A$12:$G$999,7,FALSE)=0,"",VLOOKUP(B6,Angebotsliste!$A$12:$G$999,7,FALSE)))</f>
        <v/>
      </c>
      <c r="I6" s="62"/>
      <c r="J6" s="62"/>
      <c r="K6" s="62"/>
      <c r="L6" s="62"/>
      <c r="M6" s="47"/>
      <c r="N6"/>
      <c r="O6"/>
      <c r="P6"/>
      <c r="Q6" s="47"/>
    </row>
    <row r="7" spans="1:17" x14ac:dyDescent="0.2">
      <c r="A7" s="36" t="str">
        <f t="shared" si="0"/>
        <v/>
      </c>
      <c r="B7" s="36" t="str">
        <f t="shared" si="1"/>
        <v/>
      </c>
      <c r="C7" s="38"/>
      <c r="D7" s="40" t="str">
        <f t="shared" si="2"/>
        <v/>
      </c>
      <c r="E7" s="35"/>
      <c r="F7" s="36" t="str">
        <f>IF(LEN(B7)=0,"",ABS(RIGHT(Angebotsliste!$E$3,2)))</f>
        <v/>
      </c>
      <c r="G7" s="61" t="str">
        <f>IF(AND(LEN(B7)&gt;0,LEN(D7)=0),"",IF(AND(LEN(B7)=0,D7&gt;0),"",Angebotsliste!$H$5))</f>
        <v/>
      </c>
      <c r="H7" s="61" t="str">
        <f>IF(LEN(B7)=0,"",IF(VLOOKUP(B7,Angebotsliste!$A$12:$G$999,7,FALSE)=0,"",VLOOKUP(B7,Angebotsliste!$A$12:$G$999,7,FALSE)))</f>
        <v/>
      </c>
      <c r="I7" s="62"/>
      <c r="J7" s="62"/>
      <c r="K7" s="62"/>
      <c r="L7" s="62"/>
      <c r="M7" s="47"/>
      <c r="N7"/>
      <c r="O7"/>
      <c r="P7"/>
      <c r="Q7" s="47"/>
    </row>
    <row r="8" spans="1:17" x14ac:dyDescent="0.2">
      <c r="A8" s="36" t="str">
        <f t="shared" ref="A8:A71" si="3">IF(LEN(O8)=0,"",O8)</f>
        <v/>
      </c>
      <c r="B8" s="36" t="str">
        <f t="shared" ref="B8:B71" si="4">IF(LEN(N8)=0,"",N8)</f>
        <v/>
      </c>
      <c r="C8" s="38"/>
      <c r="D8" s="40" t="str">
        <f t="shared" ref="D8:D71" si="5">IF(LEN(P8)=0,"",P8)</f>
        <v/>
      </c>
      <c r="E8" s="35"/>
      <c r="F8" s="36" t="str">
        <f>IF(LEN(B8)=0,"",ABS(RIGHT(Angebotsliste!$E$3,2)))</f>
        <v/>
      </c>
      <c r="G8" s="61" t="str">
        <f>IF(AND(LEN(B8)&gt;0,LEN(D8)=0),"",IF(AND(LEN(B8)=0,D8&gt;0),"",Angebotsliste!$H$5))</f>
        <v/>
      </c>
      <c r="H8" s="61" t="str">
        <f>IF(LEN(B8)=0,"",IF(VLOOKUP(B8,Angebotsliste!$A$12:$G$999,7,FALSE)=0,"",VLOOKUP(B8,Angebotsliste!$A$12:$G$999,7,FALSE)))</f>
        <v/>
      </c>
      <c r="I8" s="62"/>
      <c r="J8" s="62"/>
      <c r="K8" s="62"/>
      <c r="L8" s="62"/>
      <c r="M8" s="47"/>
      <c r="N8"/>
      <c r="O8"/>
      <c r="P8"/>
      <c r="Q8" s="47"/>
    </row>
    <row r="9" spans="1:17" x14ac:dyDescent="0.2">
      <c r="A9" s="36" t="str">
        <f t="shared" si="3"/>
        <v/>
      </c>
      <c r="B9" s="36" t="str">
        <f t="shared" si="4"/>
        <v/>
      </c>
      <c r="C9" s="38"/>
      <c r="D9" s="40" t="str">
        <f t="shared" si="5"/>
        <v/>
      </c>
      <c r="E9" s="35"/>
      <c r="F9" s="36" t="str">
        <f>IF(LEN(B9)=0,"",ABS(RIGHT(Angebotsliste!$E$3,2)))</f>
        <v/>
      </c>
      <c r="G9" s="61" t="str">
        <f>IF(AND(LEN(B9)&gt;0,LEN(D9)=0),"",IF(AND(LEN(B9)=0,D9&gt;0),"",Angebotsliste!$H$5))</f>
        <v/>
      </c>
      <c r="H9" s="61" t="str">
        <f>IF(LEN(B9)=0,"",IF(VLOOKUP(B9,Angebotsliste!$A$12:$G$999,7,FALSE)=0,"",VLOOKUP(B9,Angebotsliste!$A$12:$G$999,7,FALSE)))</f>
        <v/>
      </c>
      <c r="I9" s="62"/>
      <c r="J9" s="62"/>
      <c r="K9" s="62"/>
      <c r="L9" s="62"/>
      <c r="M9" s="47"/>
      <c r="N9"/>
      <c r="O9"/>
      <c r="P9"/>
      <c r="Q9" s="47"/>
    </row>
    <row r="10" spans="1:17" x14ac:dyDescent="0.2">
      <c r="A10" s="36" t="str">
        <f t="shared" si="3"/>
        <v/>
      </c>
      <c r="B10" s="36" t="str">
        <f t="shared" si="4"/>
        <v/>
      </c>
      <c r="C10" s="38"/>
      <c r="D10" s="40" t="str">
        <f t="shared" si="5"/>
        <v/>
      </c>
      <c r="E10" s="35"/>
      <c r="F10" s="36" t="str">
        <f>IF(LEN(B10)=0,"",ABS(RIGHT(Angebotsliste!$E$3,2)))</f>
        <v/>
      </c>
      <c r="G10" s="61" t="str">
        <f>IF(AND(LEN(B10)&gt;0,LEN(D10)=0),"",IF(AND(LEN(B10)=0,D10&gt;0),"",Angebotsliste!$H$5))</f>
        <v/>
      </c>
      <c r="H10" s="61" t="str">
        <f>IF(LEN(B10)=0,"",IF(VLOOKUP(B10,Angebotsliste!$A$12:$G$999,7,FALSE)=0,"",VLOOKUP(B10,Angebotsliste!$A$12:$G$999,7,FALSE)))</f>
        <v/>
      </c>
      <c r="I10" s="62"/>
      <c r="J10" s="62"/>
      <c r="K10" s="62"/>
      <c r="L10" s="62"/>
      <c r="M10" s="47"/>
      <c r="N10"/>
      <c r="O10"/>
      <c r="P10"/>
      <c r="Q10" s="47"/>
    </row>
    <row r="11" spans="1:17" x14ac:dyDescent="0.2">
      <c r="A11" s="36" t="str">
        <f t="shared" si="3"/>
        <v/>
      </c>
      <c r="B11" s="36" t="str">
        <f t="shared" si="4"/>
        <v/>
      </c>
      <c r="C11" s="38"/>
      <c r="D11" s="40" t="str">
        <f t="shared" si="5"/>
        <v/>
      </c>
      <c r="E11" s="35"/>
      <c r="F11" s="36" t="str">
        <f>IF(LEN(B11)=0,"",ABS(RIGHT(Angebotsliste!$E$3,2)))</f>
        <v/>
      </c>
      <c r="G11" s="61" t="str">
        <f>IF(AND(LEN(B11)&gt;0,LEN(D11)=0),"",IF(AND(LEN(B11)=0,D11&gt;0),"",Angebotsliste!$H$5))</f>
        <v/>
      </c>
      <c r="H11" s="61" t="str">
        <f>IF(LEN(B11)=0,"",IF(VLOOKUP(B11,Angebotsliste!$A$12:$G$999,7,FALSE)=0,"",VLOOKUP(B11,Angebotsliste!$A$12:$G$999,7,FALSE)))</f>
        <v/>
      </c>
      <c r="I11" s="62"/>
      <c r="J11" s="62"/>
      <c r="K11" s="62"/>
      <c r="L11" s="62"/>
      <c r="M11" s="47"/>
      <c r="N11"/>
      <c r="O11"/>
      <c r="P11"/>
      <c r="Q11" s="47"/>
    </row>
    <row r="12" spans="1:17" x14ac:dyDescent="0.2">
      <c r="A12" s="36" t="str">
        <f t="shared" si="3"/>
        <v/>
      </c>
      <c r="B12" s="36" t="str">
        <f t="shared" si="4"/>
        <v/>
      </c>
      <c r="C12" s="38"/>
      <c r="D12" s="40" t="str">
        <f t="shared" si="5"/>
        <v/>
      </c>
      <c r="E12" s="35"/>
      <c r="F12" s="36" t="str">
        <f>IF(LEN(B12)=0,"",ABS(RIGHT(Angebotsliste!$E$3,2)))</f>
        <v/>
      </c>
      <c r="G12" s="61" t="str">
        <f>IF(AND(LEN(B12)&gt;0,LEN(D12)=0),"",IF(AND(LEN(B12)=0,D12&gt;0),"",Angebotsliste!$H$5))</f>
        <v/>
      </c>
      <c r="H12" s="61" t="str">
        <f>IF(LEN(B12)=0,"",IF(VLOOKUP(B12,Angebotsliste!$A$12:$G$999,7,FALSE)=0,"",VLOOKUP(B12,Angebotsliste!$A$12:$G$999,7,FALSE)))</f>
        <v/>
      </c>
      <c r="I12" s="62"/>
      <c r="J12" s="62"/>
      <c r="K12" s="62"/>
      <c r="L12" s="62"/>
      <c r="M12" s="47"/>
      <c r="N12"/>
      <c r="O12"/>
      <c r="P12"/>
      <c r="Q12" s="47"/>
    </row>
    <row r="13" spans="1:17" x14ac:dyDescent="0.2">
      <c r="A13" s="36" t="str">
        <f t="shared" si="3"/>
        <v/>
      </c>
      <c r="B13" s="36" t="str">
        <f t="shared" si="4"/>
        <v/>
      </c>
      <c r="C13" s="38"/>
      <c r="D13" s="40" t="str">
        <f t="shared" si="5"/>
        <v/>
      </c>
      <c r="E13" s="35"/>
      <c r="F13" s="36" t="str">
        <f>IF(LEN(B13)=0,"",ABS(RIGHT(Angebotsliste!$E$3,2)))</f>
        <v/>
      </c>
      <c r="G13" s="61" t="str">
        <f>IF(AND(LEN(B13)&gt;0,LEN(D13)=0),"",IF(AND(LEN(B13)=0,D13&gt;0),"",Angebotsliste!$H$5))</f>
        <v/>
      </c>
      <c r="H13" s="61" t="str">
        <f>IF(LEN(B13)=0,"",IF(VLOOKUP(B13,Angebotsliste!$A$12:$G$999,7,FALSE)=0,"",VLOOKUP(B13,Angebotsliste!$A$12:$G$999,7,FALSE)))</f>
        <v/>
      </c>
      <c r="I13" s="62"/>
      <c r="J13" s="62"/>
      <c r="K13" s="62"/>
      <c r="L13" s="62"/>
      <c r="M13" s="47"/>
      <c r="N13"/>
      <c r="O13"/>
      <c r="P13"/>
      <c r="Q13" s="47"/>
    </row>
    <row r="14" spans="1:17" x14ac:dyDescent="0.2">
      <c r="A14" s="36" t="str">
        <f t="shared" si="3"/>
        <v/>
      </c>
      <c r="B14" s="36" t="str">
        <f t="shared" si="4"/>
        <v/>
      </c>
      <c r="C14" s="38"/>
      <c r="D14" s="40" t="str">
        <f t="shared" si="5"/>
        <v/>
      </c>
      <c r="E14" s="35"/>
      <c r="F14" s="36" t="str">
        <f>IF(LEN(B14)=0,"",ABS(RIGHT(Angebotsliste!$E$3,2)))</f>
        <v/>
      </c>
      <c r="G14" s="61" t="str">
        <f>IF(AND(LEN(B14)&gt;0,LEN(D14)=0),"",IF(AND(LEN(B14)=0,D14&gt;0),"",Angebotsliste!$H$5))</f>
        <v/>
      </c>
      <c r="H14" s="61" t="str">
        <f>IF(LEN(B14)=0,"",IF(VLOOKUP(B14,Angebotsliste!$A$12:$G$999,7,FALSE)=0,"",VLOOKUP(B14,Angebotsliste!$A$12:$G$999,7,FALSE)))</f>
        <v/>
      </c>
      <c r="I14" s="62"/>
      <c r="J14" s="62"/>
      <c r="K14" s="62"/>
      <c r="L14" s="62"/>
      <c r="M14" s="47"/>
      <c r="N14"/>
      <c r="O14"/>
      <c r="P14"/>
      <c r="Q14" s="47"/>
    </row>
    <row r="15" spans="1:17" x14ac:dyDescent="0.2">
      <c r="A15" s="36" t="str">
        <f t="shared" si="3"/>
        <v/>
      </c>
      <c r="B15" s="36" t="str">
        <f t="shared" si="4"/>
        <v/>
      </c>
      <c r="C15" s="38"/>
      <c r="D15" s="40" t="str">
        <f t="shared" si="5"/>
        <v/>
      </c>
      <c r="E15" s="35"/>
      <c r="F15" s="36" t="str">
        <f>IF(LEN(B15)=0,"",ABS(RIGHT(Angebotsliste!$E$3,2)))</f>
        <v/>
      </c>
      <c r="G15" s="61" t="str">
        <f>IF(AND(LEN(B15)&gt;0,LEN(D15)=0),"",IF(AND(LEN(B15)=0,D15&gt;0),"",Angebotsliste!$H$5))</f>
        <v/>
      </c>
      <c r="H15" s="61" t="str">
        <f>IF(LEN(B15)=0,"",IF(VLOOKUP(B15,Angebotsliste!$A$12:$G$999,7,FALSE)=0,"",VLOOKUP(B15,Angebotsliste!$A$12:$G$999,7,FALSE)))</f>
        <v/>
      </c>
      <c r="I15" s="62"/>
      <c r="J15" s="62"/>
      <c r="K15" s="62"/>
      <c r="L15" s="62"/>
      <c r="M15" s="47"/>
      <c r="N15"/>
      <c r="O15"/>
      <c r="P15"/>
      <c r="Q15" s="47"/>
    </row>
    <row r="16" spans="1:17" x14ac:dyDescent="0.2">
      <c r="A16" s="36" t="str">
        <f t="shared" si="3"/>
        <v/>
      </c>
      <c r="B16" s="36" t="str">
        <f t="shared" si="4"/>
        <v/>
      </c>
      <c r="C16" s="38"/>
      <c r="D16" s="40" t="str">
        <f t="shared" si="5"/>
        <v/>
      </c>
      <c r="E16" s="35"/>
      <c r="F16" s="36" t="str">
        <f>IF(LEN(B16)=0,"",ABS(RIGHT(Angebotsliste!$E$3,2)))</f>
        <v/>
      </c>
      <c r="G16" s="61" t="str">
        <f>IF(AND(LEN(B16)&gt;0,LEN(D16)=0),"",IF(AND(LEN(B16)=0,D16&gt;0),"",Angebotsliste!$H$5))</f>
        <v/>
      </c>
      <c r="H16" s="61" t="str">
        <f>IF(LEN(B16)=0,"",IF(VLOOKUP(B16,Angebotsliste!$A$12:$G$999,7,FALSE)=0,"",VLOOKUP(B16,Angebotsliste!$A$12:$G$999,7,FALSE)))</f>
        <v/>
      </c>
      <c r="I16" s="62"/>
      <c r="J16" s="62"/>
      <c r="K16" s="62"/>
      <c r="L16" s="62"/>
      <c r="M16" s="47"/>
      <c r="N16"/>
      <c r="O16"/>
      <c r="P16"/>
      <c r="Q16" s="47"/>
    </row>
    <row r="17" spans="1:17" x14ac:dyDescent="0.2">
      <c r="A17" s="36" t="str">
        <f t="shared" si="3"/>
        <v/>
      </c>
      <c r="B17" s="36" t="str">
        <f t="shared" si="4"/>
        <v/>
      </c>
      <c r="C17" s="38"/>
      <c r="D17" s="40" t="str">
        <f t="shared" si="5"/>
        <v/>
      </c>
      <c r="E17" s="35"/>
      <c r="F17" s="36" t="str">
        <f>IF(LEN(B17)=0,"",ABS(RIGHT(Angebotsliste!$E$3,2)))</f>
        <v/>
      </c>
      <c r="G17" s="61" t="str">
        <f>IF(AND(LEN(B17)&gt;0,LEN(D17)=0),"",IF(AND(LEN(B17)=0,D17&gt;0),"",Angebotsliste!$H$5))</f>
        <v/>
      </c>
      <c r="H17" s="61" t="str">
        <f>IF(LEN(B17)=0,"",IF(VLOOKUP(B17,Angebotsliste!$A$12:$G$999,7,FALSE)=0,"",VLOOKUP(B17,Angebotsliste!$A$12:$G$999,7,FALSE)))</f>
        <v/>
      </c>
      <c r="I17" s="62"/>
      <c r="J17" s="62"/>
      <c r="K17" s="62"/>
      <c r="L17" s="62"/>
      <c r="M17" s="47"/>
      <c r="N17"/>
      <c r="O17"/>
      <c r="P17"/>
      <c r="Q17" s="47"/>
    </row>
    <row r="18" spans="1:17" x14ac:dyDescent="0.2">
      <c r="A18" s="36" t="str">
        <f t="shared" si="3"/>
        <v/>
      </c>
      <c r="B18" s="36" t="str">
        <f t="shared" si="4"/>
        <v/>
      </c>
      <c r="C18" s="38"/>
      <c r="D18" s="40" t="str">
        <f t="shared" si="5"/>
        <v/>
      </c>
      <c r="E18" s="35"/>
      <c r="F18" s="36" t="str">
        <f>IF(LEN(B18)=0,"",ABS(RIGHT(Angebotsliste!$E$3,2)))</f>
        <v/>
      </c>
      <c r="G18" s="61" t="str">
        <f>IF(AND(LEN(B18)&gt;0,LEN(D18)=0),"",IF(AND(LEN(B18)=0,D18&gt;0),"",Angebotsliste!$H$5))</f>
        <v/>
      </c>
      <c r="H18" s="61" t="str">
        <f>IF(LEN(B18)=0,"",IF(VLOOKUP(B18,Angebotsliste!$A$12:$G$999,7,FALSE)=0,"",VLOOKUP(B18,Angebotsliste!$A$12:$G$999,7,FALSE)))</f>
        <v/>
      </c>
      <c r="I18" s="62"/>
      <c r="J18" s="62"/>
      <c r="K18" s="62"/>
      <c r="L18" s="62"/>
      <c r="M18" s="47"/>
      <c r="N18"/>
      <c r="O18"/>
      <c r="P18"/>
      <c r="Q18" s="47"/>
    </row>
    <row r="19" spans="1:17" x14ac:dyDescent="0.2">
      <c r="A19" s="36" t="str">
        <f t="shared" si="3"/>
        <v/>
      </c>
      <c r="B19" s="36" t="str">
        <f t="shared" si="4"/>
        <v/>
      </c>
      <c r="C19" s="38"/>
      <c r="D19" s="40" t="str">
        <f t="shared" si="5"/>
        <v/>
      </c>
      <c r="E19" s="35"/>
      <c r="F19" s="36" t="str">
        <f>IF(LEN(B19)=0,"",ABS(RIGHT(Angebotsliste!$E$3,2)))</f>
        <v/>
      </c>
      <c r="G19" s="61" t="str">
        <f>IF(AND(LEN(B19)&gt;0,LEN(D19)=0),"",IF(AND(LEN(B19)=0,D19&gt;0),"",Angebotsliste!$H$5))</f>
        <v/>
      </c>
      <c r="H19" s="61" t="str">
        <f>IF(LEN(B19)=0,"",IF(VLOOKUP(B19,Angebotsliste!$A$12:$G$999,7,FALSE)=0,"",VLOOKUP(B19,Angebotsliste!$A$12:$G$999,7,FALSE)))</f>
        <v/>
      </c>
      <c r="I19" s="62"/>
      <c r="J19" s="62"/>
      <c r="K19" s="62"/>
      <c r="L19" s="62"/>
      <c r="M19" s="47"/>
      <c r="N19"/>
      <c r="O19"/>
      <c r="P19"/>
      <c r="Q19" s="47"/>
    </row>
    <row r="20" spans="1:17" x14ac:dyDescent="0.2">
      <c r="A20" s="36" t="str">
        <f t="shared" si="3"/>
        <v/>
      </c>
      <c r="B20" s="36" t="str">
        <f t="shared" si="4"/>
        <v/>
      </c>
      <c r="C20" s="38"/>
      <c r="D20" s="40" t="str">
        <f t="shared" si="5"/>
        <v/>
      </c>
      <c r="E20" s="35"/>
      <c r="F20" s="36" t="str">
        <f>IF(LEN(B20)=0,"",ABS(RIGHT(Angebotsliste!$E$3,2)))</f>
        <v/>
      </c>
      <c r="G20" s="61" t="str">
        <f>IF(AND(LEN(B20)&gt;0,LEN(D20)=0),"",IF(AND(LEN(B20)=0,D20&gt;0),"",Angebotsliste!$H$5))</f>
        <v/>
      </c>
      <c r="H20" s="61" t="str">
        <f>IF(LEN(B20)=0,"",IF(VLOOKUP(B20,Angebotsliste!$A$12:$G$999,7,FALSE)=0,"",VLOOKUP(B20,Angebotsliste!$A$12:$G$999,7,FALSE)))</f>
        <v/>
      </c>
      <c r="I20" s="62"/>
      <c r="J20" s="62"/>
      <c r="K20" s="62"/>
      <c r="L20" s="62"/>
      <c r="N20"/>
      <c r="O20"/>
      <c r="P20"/>
    </row>
    <row r="21" spans="1:17" x14ac:dyDescent="0.2">
      <c r="A21" s="36" t="str">
        <f t="shared" si="3"/>
        <v/>
      </c>
      <c r="B21" s="36" t="str">
        <f t="shared" si="4"/>
        <v/>
      </c>
      <c r="C21" s="38"/>
      <c r="D21" s="40" t="str">
        <f t="shared" si="5"/>
        <v/>
      </c>
      <c r="E21" s="35"/>
      <c r="F21" s="36" t="str">
        <f>IF(LEN(B21)=0,"",ABS(RIGHT(Angebotsliste!$E$3,2)))</f>
        <v/>
      </c>
      <c r="G21" s="61" t="str">
        <f>IF(AND(LEN(B21)&gt;0,LEN(D21)=0),"",IF(AND(LEN(B21)=0,D21&gt;0),"",Angebotsliste!$H$5))</f>
        <v/>
      </c>
      <c r="H21" s="61" t="str">
        <f>IF(LEN(B21)=0,"",IF(VLOOKUP(B21,Angebotsliste!$A$12:$G$999,7,FALSE)=0,"",VLOOKUP(B21,Angebotsliste!$A$12:$G$999,7,FALSE)))</f>
        <v/>
      </c>
      <c r="I21" s="62"/>
      <c r="J21" s="62"/>
      <c r="K21" s="62"/>
      <c r="L21" s="62"/>
      <c r="N21"/>
      <c r="O21"/>
      <c r="P21"/>
    </row>
    <row r="22" spans="1:17" x14ac:dyDescent="0.2">
      <c r="A22" s="36" t="str">
        <f t="shared" si="3"/>
        <v/>
      </c>
      <c r="B22" s="36" t="str">
        <f t="shared" si="4"/>
        <v/>
      </c>
      <c r="C22" s="38"/>
      <c r="D22" s="40" t="str">
        <f t="shared" si="5"/>
        <v/>
      </c>
      <c r="E22" s="35"/>
      <c r="F22" s="36" t="str">
        <f>IF(LEN(B22)=0,"",ABS(RIGHT(Angebotsliste!$E$3,2)))</f>
        <v/>
      </c>
      <c r="G22" s="61" t="str">
        <f>IF(AND(LEN(B22)&gt;0,LEN(D22)=0),"",IF(AND(LEN(B22)=0,D22&gt;0),"",Angebotsliste!$H$5))</f>
        <v/>
      </c>
      <c r="H22" s="61" t="str">
        <f>IF(LEN(B22)=0,"",IF(VLOOKUP(B22,Angebotsliste!$A$12:$G$999,7,FALSE)=0,"",VLOOKUP(B22,Angebotsliste!$A$12:$G$999,7,FALSE)))</f>
        <v/>
      </c>
      <c r="I22" s="62"/>
      <c r="J22" s="62"/>
      <c r="K22" s="62"/>
      <c r="L22" s="62"/>
      <c r="N22"/>
      <c r="O22"/>
      <c r="P22"/>
    </row>
    <row r="23" spans="1:17" x14ac:dyDescent="0.2">
      <c r="A23" s="36" t="str">
        <f t="shared" si="3"/>
        <v/>
      </c>
      <c r="B23" s="36" t="str">
        <f t="shared" si="4"/>
        <v/>
      </c>
      <c r="C23" s="38"/>
      <c r="D23" s="40" t="str">
        <f t="shared" si="5"/>
        <v/>
      </c>
      <c r="E23" s="35"/>
      <c r="F23" s="36" t="str">
        <f>IF(LEN(B23)=0,"",ABS(RIGHT(Angebotsliste!$E$3,2)))</f>
        <v/>
      </c>
      <c r="G23" s="61" t="str">
        <f>IF(AND(LEN(B23)&gt;0,LEN(D23)=0),"",IF(AND(LEN(B23)=0,D23&gt;0),"",Angebotsliste!$H$5))</f>
        <v/>
      </c>
      <c r="H23" s="61" t="str">
        <f>IF(LEN(B23)=0,"",IF(VLOOKUP(B23,Angebotsliste!$A$12:$G$999,7,FALSE)=0,"",VLOOKUP(B23,Angebotsliste!$A$12:$G$999,7,FALSE)))</f>
        <v/>
      </c>
      <c r="I23" s="62"/>
      <c r="J23" s="62"/>
      <c r="K23" s="62"/>
      <c r="L23" s="62"/>
      <c r="N23"/>
      <c r="O23"/>
      <c r="P23"/>
    </row>
    <row r="24" spans="1:17" x14ac:dyDescent="0.2">
      <c r="A24" s="36" t="str">
        <f t="shared" si="3"/>
        <v/>
      </c>
      <c r="B24" s="36" t="str">
        <f t="shared" si="4"/>
        <v/>
      </c>
      <c r="C24" s="38"/>
      <c r="D24" s="40" t="str">
        <f t="shared" si="5"/>
        <v/>
      </c>
      <c r="E24" s="35"/>
      <c r="F24" s="36" t="str">
        <f>IF(LEN(B24)=0,"",ABS(RIGHT(Angebotsliste!$E$3,2)))</f>
        <v/>
      </c>
      <c r="G24" s="61" t="str">
        <f>IF(AND(LEN(B24)&gt;0,LEN(D24)=0),"",IF(AND(LEN(B24)=0,D24&gt;0),"",Angebotsliste!$H$5))</f>
        <v/>
      </c>
      <c r="H24" s="61" t="str">
        <f>IF(LEN(B24)=0,"",IF(VLOOKUP(B24,Angebotsliste!$A$12:$G$999,7,FALSE)=0,"",VLOOKUP(B24,Angebotsliste!$A$12:$G$999,7,FALSE)))</f>
        <v/>
      </c>
      <c r="I24" s="62"/>
      <c r="J24" s="62"/>
      <c r="K24" s="62"/>
      <c r="L24" s="62"/>
      <c r="N24"/>
      <c r="O24"/>
      <c r="P24"/>
    </row>
    <row r="25" spans="1:17" x14ac:dyDescent="0.2">
      <c r="A25" s="36" t="str">
        <f t="shared" si="3"/>
        <v/>
      </c>
      <c r="B25" s="36" t="str">
        <f t="shared" si="4"/>
        <v/>
      </c>
      <c r="C25" s="38"/>
      <c r="D25" s="40" t="str">
        <f t="shared" si="5"/>
        <v/>
      </c>
      <c r="E25" s="35"/>
      <c r="F25" s="36" t="str">
        <f>IF(LEN(B25)=0,"",ABS(RIGHT(Angebotsliste!$E$3,2)))</f>
        <v/>
      </c>
      <c r="G25" s="61" t="str">
        <f>IF(AND(LEN(B25)&gt;0,LEN(D25)=0),"",IF(AND(LEN(B25)=0,D25&gt;0),"",Angebotsliste!$H$5))</f>
        <v/>
      </c>
      <c r="H25" s="61" t="str">
        <f>IF(LEN(B25)=0,"",IF(VLOOKUP(B25,Angebotsliste!$A$12:$G$999,7,FALSE)=0,"",VLOOKUP(B25,Angebotsliste!$A$12:$G$999,7,FALSE)))</f>
        <v/>
      </c>
      <c r="I25" s="62"/>
      <c r="J25" s="62"/>
      <c r="K25" s="62"/>
      <c r="L25" s="62"/>
      <c r="N25"/>
      <c r="O25"/>
      <c r="P25"/>
    </row>
    <row r="26" spans="1:17" x14ac:dyDescent="0.2">
      <c r="A26" s="36" t="str">
        <f t="shared" si="3"/>
        <v/>
      </c>
      <c r="B26" s="36" t="str">
        <f t="shared" si="4"/>
        <v/>
      </c>
      <c r="C26" s="38"/>
      <c r="D26" s="40" t="str">
        <f t="shared" si="5"/>
        <v/>
      </c>
      <c r="E26" s="35"/>
      <c r="F26" s="36" t="str">
        <f>IF(LEN(B26)=0,"",ABS(RIGHT(Angebotsliste!$E$3,2)))</f>
        <v/>
      </c>
      <c r="G26" s="61" t="str">
        <f>IF(AND(LEN(B26)&gt;0,LEN(D26)=0),"",IF(AND(LEN(B26)=0,D26&gt;0),"",Angebotsliste!$H$5))</f>
        <v/>
      </c>
      <c r="H26" s="61" t="str">
        <f>IF(LEN(B26)=0,"",IF(VLOOKUP(B26,Angebotsliste!$A$12:$G$999,7,FALSE)=0,"",VLOOKUP(B26,Angebotsliste!$A$12:$G$999,7,FALSE)))</f>
        <v/>
      </c>
      <c r="I26" s="62"/>
      <c r="J26" s="62"/>
      <c r="K26" s="62"/>
      <c r="L26" s="62"/>
      <c r="N26"/>
      <c r="O26"/>
      <c r="P26"/>
    </row>
    <row r="27" spans="1:17" x14ac:dyDescent="0.2">
      <c r="A27" s="36" t="str">
        <f t="shared" si="3"/>
        <v/>
      </c>
      <c r="B27" s="36" t="str">
        <f t="shared" si="4"/>
        <v/>
      </c>
      <c r="C27" s="38"/>
      <c r="D27" s="40" t="str">
        <f t="shared" si="5"/>
        <v/>
      </c>
      <c r="E27" s="35"/>
      <c r="F27" s="36" t="str">
        <f>IF(LEN(B27)=0,"",ABS(RIGHT(Angebotsliste!$E$3,2)))</f>
        <v/>
      </c>
      <c r="G27" s="61" t="str">
        <f>IF(AND(LEN(B27)&gt;0,LEN(D27)=0),"",IF(AND(LEN(B27)=0,D27&gt;0),"",Angebotsliste!$H$5))</f>
        <v/>
      </c>
      <c r="H27" s="61" t="str">
        <f>IF(LEN(B27)=0,"",IF(VLOOKUP(B27,Angebotsliste!$A$12:$G$999,7,FALSE)=0,"",VLOOKUP(B27,Angebotsliste!$A$12:$G$999,7,FALSE)))</f>
        <v/>
      </c>
      <c r="I27" s="62"/>
      <c r="J27" s="62"/>
      <c r="K27" s="62"/>
      <c r="L27" s="62"/>
      <c r="N27"/>
      <c r="O27"/>
      <c r="P27"/>
    </row>
    <row r="28" spans="1:17" x14ac:dyDescent="0.2">
      <c r="A28" s="36" t="str">
        <f t="shared" si="3"/>
        <v/>
      </c>
      <c r="B28" s="36" t="str">
        <f t="shared" si="4"/>
        <v/>
      </c>
      <c r="C28" s="38"/>
      <c r="D28" s="40" t="str">
        <f t="shared" si="5"/>
        <v/>
      </c>
      <c r="E28" s="35"/>
      <c r="F28" s="36" t="str">
        <f>IF(LEN(B28)=0,"",ABS(RIGHT(Angebotsliste!$E$3,2)))</f>
        <v/>
      </c>
      <c r="G28" s="61" t="str">
        <f>IF(AND(LEN(B28)&gt;0,LEN(D28)=0),"",IF(AND(LEN(B28)=0,D28&gt;0),"",Angebotsliste!$H$5))</f>
        <v/>
      </c>
      <c r="H28" s="61" t="str">
        <f>IF(LEN(B28)=0,"",IF(VLOOKUP(B28,Angebotsliste!$A$12:$G$999,7,FALSE)=0,"",VLOOKUP(B28,Angebotsliste!$A$12:$G$999,7,FALSE)))</f>
        <v/>
      </c>
      <c r="I28" s="62"/>
      <c r="J28" s="62"/>
      <c r="K28" s="62"/>
      <c r="L28" s="62"/>
      <c r="N28"/>
      <c r="O28"/>
      <c r="P28"/>
    </row>
    <row r="29" spans="1:17" x14ac:dyDescent="0.2">
      <c r="A29" s="36" t="str">
        <f t="shared" si="3"/>
        <v/>
      </c>
      <c r="B29" s="36" t="str">
        <f t="shared" si="4"/>
        <v/>
      </c>
      <c r="C29" s="38"/>
      <c r="D29" s="40" t="str">
        <f t="shared" si="5"/>
        <v/>
      </c>
      <c r="E29" s="35"/>
      <c r="F29" s="36" t="str">
        <f>IF(LEN(B29)=0,"",ABS(RIGHT(Angebotsliste!$E$3,2)))</f>
        <v/>
      </c>
      <c r="G29" s="61" t="str">
        <f>IF(AND(LEN(B29)&gt;0,LEN(D29)=0),"",IF(AND(LEN(B29)=0,D29&gt;0),"",Angebotsliste!$H$5))</f>
        <v/>
      </c>
      <c r="H29" s="61" t="str">
        <f>IF(LEN(B29)=0,"",IF(VLOOKUP(B29,Angebotsliste!$A$12:$G$999,7,FALSE)=0,"",VLOOKUP(B29,Angebotsliste!$A$12:$G$999,7,FALSE)))</f>
        <v/>
      </c>
      <c r="I29" s="62"/>
      <c r="J29" s="62"/>
      <c r="K29" s="62"/>
      <c r="L29" s="62"/>
      <c r="N29"/>
      <c r="O29"/>
      <c r="P29"/>
    </row>
    <row r="30" spans="1:17" x14ac:dyDescent="0.2">
      <c r="A30" s="36" t="str">
        <f t="shared" si="3"/>
        <v/>
      </c>
      <c r="B30" s="36" t="str">
        <f t="shared" si="4"/>
        <v/>
      </c>
      <c r="C30" s="38"/>
      <c r="D30" s="40" t="str">
        <f t="shared" si="5"/>
        <v/>
      </c>
      <c r="E30" s="35"/>
      <c r="F30" s="36" t="str">
        <f>IF(LEN(B30)=0,"",ABS(RIGHT(Angebotsliste!$E$3,2)))</f>
        <v/>
      </c>
      <c r="G30" s="61" t="str">
        <f>IF(AND(LEN(B30)&gt;0,LEN(D30)=0),"",IF(AND(LEN(B30)=0,D30&gt;0),"",Angebotsliste!$H$5))</f>
        <v/>
      </c>
      <c r="H30" s="61" t="str">
        <f>IF(LEN(B30)=0,"",IF(VLOOKUP(B30,Angebotsliste!$A$12:$G$999,7,FALSE)=0,"",VLOOKUP(B30,Angebotsliste!$A$12:$G$999,7,FALSE)))</f>
        <v/>
      </c>
      <c r="I30" s="62"/>
      <c r="J30" s="62"/>
      <c r="K30" s="62"/>
      <c r="L30" s="62"/>
      <c r="N30"/>
      <c r="O30"/>
      <c r="P30"/>
    </row>
    <row r="31" spans="1:17" x14ac:dyDescent="0.2">
      <c r="A31" s="36" t="str">
        <f t="shared" si="3"/>
        <v/>
      </c>
      <c r="B31" s="36" t="str">
        <f t="shared" si="4"/>
        <v/>
      </c>
      <c r="C31" s="38"/>
      <c r="D31" s="40" t="str">
        <f t="shared" si="5"/>
        <v/>
      </c>
      <c r="E31" s="35"/>
      <c r="F31" s="36" t="str">
        <f>IF(LEN(B31)=0,"",ABS(RIGHT(Angebotsliste!$E$3,2)))</f>
        <v/>
      </c>
      <c r="G31" s="61" t="str">
        <f>IF(AND(LEN(B31)&gt;0,LEN(D31)=0),"",IF(AND(LEN(B31)=0,D31&gt;0),"",Angebotsliste!$H$5))</f>
        <v/>
      </c>
      <c r="H31" s="61" t="str">
        <f>IF(LEN(B31)=0,"",IF(VLOOKUP(B31,Angebotsliste!$A$12:$G$999,7,FALSE)=0,"",VLOOKUP(B31,Angebotsliste!$A$12:$G$999,7,FALSE)))</f>
        <v/>
      </c>
      <c r="I31" s="62"/>
      <c r="J31" s="62"/>
      <c r="K31" s="62"/>
      <c r="L31" s="62"/>
      <c r="N31"/>
      <c r="O31"/>
      <c r="P31"/>
    </row>
    <row r="32" spans="1:17" x14ac:dyDescent="0.2">
      <c r="A32" s="36" t="str">
        <f t="shared" si="3"/>
        <v/>
      </c>
      <c r="B32" s="36" t="str">
        <f t="shared" si="4"/>
        <v/>
      </c>
      <c r="C32" s="38"/>
      <c r="D32" s="40" t="str">
        <f t="shared" si="5"/>
        <v/>
      </c>
      <c r="E32" s="35"/>
      <c r="F32" s="36" t="str">
        <f>IF(LEN(B32)=0,"",ABS(RIGHT(Angebotsliste!$E$3,2)))</f>
        <v/>
      </c>
      <c r="G32" s="61" t="str">
        <f>IF(AND(LEN(B32)&gt;0,LEN(D32)=0),"",IF(AND(LEN(B32)=0,D32&gt;0),"",Angebotsliste!$H$5))</f>
        <v/>
      </c>
      <c r="H32" s="61" t="str">
        <f>IF(LEN(B32)=0,"",IF(VLOOKUP(B32,Angebotsliste!$A$12:$G$999,7,FALSE)=0,"",VLOOKUP(B32,Angebotsliste!$A$12:$G$999,7,FALSE)))</f>
        <v/>
      </c>
      <c r="I32" s="62"/>
      <c r="J32" s="62"/>
      <c r="K32" s="62"/>
      <c r="L32" s="62"/>
      <c r="N32"/>
      <c r="O32"/>
      <c r="P32"/>
    </row>
    <row r="33" spans="1:16" x14ac:dyDescent="0.2">
      <c r="A33" s="36" t="str">
        <f t="shared" si="3"/>
        <v/>
      </c>
      <c r="B33" s="36" t="str">
        <f t="shared" si="4"/>
        <v/>
      </c>
      <c r="C33" s="38"/>
      <c r="D33" s="40" t="str">
        <f t="shared" si="5"/>
        <v/>
      </c>
      <c r="E33" s="35"/>
      <c r="F33" s="36" t="str">
        <f>IF(LEN(B33)=0,"",ABS(RIGHT(Angebotsliste!$E$3,2)))</f>
        <v/>
      </c>
      <c r="G33" s="61" t="str">
        <f>IF(AND(LEN(B33)&gt;0,LEN(D33)=0),"",IF(AND(LEN(B33)=0,D33&gt;0),"",Angebotsliste!$H$5))</f>
        <v/>
      </c>
      <c r="H33" s="61" t="str">
        <f>IF(LEN(B33)=0,"",IF(VLOOKUP(B33,Angebotsliste!$A$12:$G$999,7,FALSE)=0,"",VLOOKUP(B33,Angebotsliste!$A$12:$G$999,7,FALSE)))</f>
        <v/>
      </c>
      <c r="I33" s="62"/>
      <c r="J33" s="62"/>
      <c r="K33" s="62"/>
      <c r="L33" s="62"/>
      <c r="N33"/>
      <c r="O33"/>
      <c r="P33"/>
    </row>
    <row r="34" spans="1:16" x14ac:dyDescent="0.2">
      <c r="A34" s="36" t="str">
        <f t="shared" si="3"/>
        <v/>
      </c>
      <c r="B34" s="36" t="str">
        <f t="shared" si="4"/>
        <v/>
      </c>
      <c r="C34" s="38"/>
      <c r="D34" s="40" t="str">
        <f t="shared" si="5"/>
        <v/>
      </c>
      <c r="E34" s="35"/>
      <c r="F34" s="36" t="str">
        <f>IF(LEN(B34)=0,"",ABS(RIGHT(Angebotsliste!$E$3,2)))</f>
        <v/>
      </c>
      <c r="G34" s="61" t="str">
        <f>IF(AND(LEN(B34)&gt;0,LEN(D34)=0),"",IF(AND(LEN(B34)=0,D34&gt;0),"",Angebotsliste!$H$5))</f>
        <v/>
      </c>
      <c r="H34" s="61" t="str">
        <f>IF(LEN(B34)=0,"",IF(VLOOKUP(B34,Angebotsliste!$A$12:$G$999,7,FALSE)=0,"",VLOOKUP(B34,Angebotsliste!$A$12:$G$999,7,FALSE)))</f>
        <v/>
      </c>
      <c r="I34" s="62"/>
      <c r="J34" s="62"/>
      <c r="K34" s="62"/>
      <c r="L34" s="62"/>
      <c r="N34"/>
      <c r="O34"/>
      <c r="P34"/>
    </row>
    <row r="35" spans="1:16" x14ac:dyDescent="0.2">
      <c r="A35" s="36" t="str">
        <f t="shared" si="3"/>
        <v/>
      </c>
      <c r="B35" s="36" t="str">
        <f t="shared" si="4"/>
        <v/>
      </c>
      <c r="C35" s="38"/>
      <c r="D35" s="40" t="str">
        <f t="shared" si="5"/>
        <v/>
      </c>
      <c r="E35" s="35"/>
      <c r="F35" s="36" t="str">
        <f>IF(LEN(B35)=0,"",ABS(RIGHT(Angebotsliste!$E$3,2)))</f>
        <v/>
      </c>
      <c r="G35" s="61" t="str">
        <f>IF(AND(LEN(B35)&gt;0,LEN(D35)=0),"",IF(AND(LEN(B35)=0,D35&gt;0),"",Angebotsliste!$H$5))</f>
        <v/>
      </c>
      <c r="H35" s="61" t="str">
        <f>IF(LEN(B35)=0,"",IF(VLOOKUP(B35,Angebotsliste!$A$12:$G$999,7,FALSE)=0,"",VLOOKUP(B35,Angebotsliste!$A$12:$G$999,7,FALSE)))</f>
        <v/>
      </c>
      <c r="I35" s="62"/>
      <c r="J35" s="62"/>
      <c r="K35" s="62"/>
      <c r="L35" s="62"/>
      <c r="N35"/>
      <c r="O35"/>
      <c r="P35"/>
    </row>
    <row r="36" spans="1:16" x14ac:dyDescent="0.2">
      <c r="A36" s="36" t="str">
        <f t="shared" si="3"/>
        <v/>
      </c>
      <c r="B36" s="36" t="str">
        <f t="shared" si="4"/>
        <v/>
      </c>
      <c r="C36" s="38"/>
      <c r="D36" s="40" t="str">
        <f t="shared" si="5"/>
        <v/>
      </c>
      <c r="E36" s="35"/>
      <c r="F36" s="36" t="str">
        <f>IF(LEN(B36)=0,"",ABS(RIGHT(Angebotsliste!$E$3,2)))</f>
        <v/>
      </c>
      <c r="G36" s="61" t="str">
        <f>IF(AND(LEN(B36)&gt;0,LEN(D36)=0),"",IF(AND(LEN(B36)=0,D36&gt;0),"",Angebotsliste!$H$5))</f>
        <v/>
      </c>
      <c r="H36" s="61" t="str">
        <f>IF(LEN(B36)=0,"",IF(VLOOKUP(B36,Angebotsliste!$A$12:$G$999,7,FALSE)=0,"",VLOOKUP(B36,Angebotsliste!$A$12:$G$999,7,FALSE)))</f>
        <v/>
      </c>
      <c r="I36" s="62"/>
      <c r="J36" s="62"/>
      <c r="K36" s="62"/>
      <c r="L36" s="62"/>
      <c r="N36"/>
      <c r="O36"/>
      <c r="P36"/>
    </row>
    <row r="37" spans="1:16" x14ac:dyDescent="0.2">
      <c r="A37" s="36" t="str">
        <f t="shared" si="3"/>
        <v/>
      </c>
      <c r="B37" s="36" t="str">
        <f t="shared" si="4"/>
        <v/>
      </c>
      <c r="C37" s="38"/>
      <c r="D37" s="40" t="str">
        <f t="shared" si="5"/>
        <v/>
      </c>
      <c r="E37" s="35"/>
      <c r="F37" s="36" t="str">
        <f>IF(LEN(B37)=0,"",ABS(RIGHT(Angebotsliste!$E$3,2)))</f>
        <v/>
      </c>
      <c r="G37" s="61" t="str">
        <f>IF(AND(LEN(B37)&gt;0,LEN(D37)=0),"",IF(AND(LEN(B37)=0,D37&gt;0),"",Angebotsliste!$H$5))</f>
        <v/>
      </c>
      <c r="H37" s="61" t="str">
        <f>IF(LEN(B37)=0,"",IF(VLOOKUP(B37,Angebotsliste!$A$12:$G$999,7,FALSE)=0,"",VLOOKUP(B37,Angebotsliste!$A$12:$G$999,7,FALSE)))</f>
        <v/>
      </c>
      <c r="I37" s="62"/>
      <c r="J37" s="62"/>
      <c r="K37" s="62"/>
      <c r="L37" s="62"/>
      <c r="N37"/>
      <c r="O37"/>
      <c r="P37"/>
    </row>
    <row r="38" spans="1:16" x14ac:dyDescent="0.2">
      <c r="A38" s="36" t="str">
        <f t="shared" si="3"/>
        <v/>
      </c>
      <c r="B38" s="36" t="str">
        <f t="shared" si="4"/>
        <v/>
      </c>
      <c r="C38" s="38"/>
      <c r="D38" s="40" t="str">
        <f t="shared" si="5"/>
        <v/>
      </c>
      <c r="E38" s="35"/>
      <c r="F38" s="36" t="str">
        <f>IF(LEN(B38)=0,"",ABS(RIGHT(Angebotsliste!$E$3,2)))</f>
        <v/>
      </c>
      <c r="G38" s="61" t="str">
        <f>IF(AND(LEN(B38)&gt;0,LEN(D38)=0),"",IF(AND(LEN(B38)=0,D38&gt;0),"",Angebotsliste!$H$5))</f>
        <v/>
      </c>
      <c r="H38" s="61" t="str">
        <f>IF(LEN(B38)=0,"",IF(VLOOKUP(B38,Angebotsliste!$A$12:$G$999,7,FALSE)=0,"",VLOOKUP(B38,Angebotsliste!$A$12:$G$999,7,FALSE)))</f>
        <v/>
      </c>
      <c r="I38" s="62"/>
      <c r="J38" s="62"/>
      <c r="K38" s="62"/>
      <c r="L38" s="62"/>
      <c r="N38"/>
      <c r="O38"/>
      <c r="P38"/>
    </row>
    <row r="39" spans="1:16" x14ac:dyDescent="0.2">
      <c r="A39" s="36" t="str">
        <f t="shared" si="3"/>
        <v/>
      </c>
      <c r="B39" s="36" t="str">
        <f t="shared" si="4"/>
        <v/>
      </c>
      <c r="C39" s="38"/>
      <c r="D39" s="40" t="str">
        <f t="shared" si="5"/>
        <v/>
      </c>
      <c r="E39" s="35"/>
      <c r="F39" s="36" t="str">
        <f>IF(LEN(B39)=0,"",ABS(RIGHT(Angebotsliste!$E$3,2)))</f>
        <v/>
      </c>
      <c r="G39" s="61" t="str">
        <f>IF(AND(LEN(B39)&gt;0,LEN(D39)=0),"",IF(AND(LEN(B39)=0,D39&gt;0),"",Angebotsliste!$H$5))</f>
        <v/>
      </c>
      <c r="H39" s="61" t="str">
        <f>IF(LEN(B39)=0,"",IF(VLOOKUP(B39,Angebotsliste!$A$12:$G$999,7,FALSE)=0,"",VLOOKUP(B39,Angebotsliste!$A$12:$G$999,7,FALSE)))</f>
        <v/>
      </c>
      <c r="I39" s="62"/>
      <c r="J39" s="62"/>
      <c r="K39" s="62"/>
      <c r="L39" s="62"/>
      <c r="N39"/>
      <c r="O39"/>
      <c r="P39"/>
    </row>
    <row r="40" spans="1:16" x14ac:dyDescent="0.2">
      <c r="A40" s="36" t="str">
        <f t="shared" si="3"/>
        <v/>
      </c>
      <c r="B40" s="36" t="str">
        <f t="shared" si="4"/>
        <v/>
      </c>
      <c r="C40" s="38"/>
      <c r="D40" s="40" t="str">
        <f t="shared" si="5"/>
        <v/>
      </c>
      <c r="E40" s="35"/>
      <c r="F40" s="36" t="str">
        <f>IF(LEN(B40)=0,"",ABS(RIGHT(Angebotsliste!$E$3,2)))</f>
        <v/>
      </c>
      <c r="G40" s="61" t="str">
        <f>IF(AND(LEN(B40)&gt;0,LEN(D40)=0),"",IF(AND(LEN(B40)=0,D40&gt;0),"",Angebotsliste!$H$5))</f>
        <v/>
      </c>
      <c r="H40" s="61" t="str">
        <f>IF(LEN(B40)=0,"",IF(VLOOKUP(B40,Angebotsliste!$A$12:$G$999,7,FALSE)=0,"",VLOOKUP(B40,Angebotsliste!$A$12:$G$999,7,FALSE)))</f>
        <v/>
      </c>
      <c r="I40" s="62"/>
      <c r="J40" s="62"/>
      <c r="K40" s="62"/>
      <c r="L40" s="62"/>
      <c r="N40"/>
      <c r="O40"/>
      <c r="P40"/>
    </row>
    <row r="41" spans="1:16" x14ac:dyDescent="0.2">
      <c r="A41" s="36" t="str">
        <f t="shared" si="3"/>
        <v/>
      </c>
      <c r="B41" s="36" t="str">
        <f t="shared" si="4"/>
        <v/>
      </c>
      <c r="C41" s="38"/>
      <c r="D41" s="40" t="str">
        <f t="shared" si="5"/>
        <v/>
      </c>
      <c r="E41" s="35"/>
      <c r="F41" s="36" t="str">
        <f>IF(LEN(B41)=0,"",ABS(RIGHT(Angebotsliste!$E$3,2)))</f>
        <v/>
      </c>
      <c r="G41" s="61" t="str">
        <f>IF(AND(LEN(B41)&gt;0,LEN(D41)=0),"",IF(AND(LEN(B41)=0,D41&gt;0),"",Angebotsliste!$H$5))</f>
        <v/>
      </c>
      <c r="H41" s="61" t="str">
        <f>IF(LEN(B41)=0,"",IF(VLOOKUP(B41,Angebotsliste!$A$12:$G$999,7,FALSE)=0,"",VLOOKUP(B41,Angebotsliste!$A$12:$G$999,7,FALSE)))</f>
        <v/>
      </c>
      <c r="I41" s="62"/>
      <c r="J41" s="62"/>
      <c r="K41" s="62"/>
      <c r="L41" s="62"/>
      <c r="N41"/>
      <c r="O41"/>
      <c r="P41"/>
    </row>
    <row r="42" spans="1:16" x14ac:dyDescent="0.2">
      <c r="A42" s="36" t="str">
        <f t="shared" si="3"/>
        <v/>
      </c>
      <c r="B42" s="36" t="str">
        <f t="shared" si="4"/>
        <v/>
      </c>
      <c r="C42" s="38"/>
      <c r="D42" s="40" t="str">
        <f t="shared" si="5"/>
        <v/>
      </c>
      <c r="E42" s="35"/>
      <c r="F42" s="36" t="str">
        <f>IF(LEN(B42)=0,"",ABS(RIGHT(Angebotsliste!$E$3,2)))</f>
        <v/>
      </c>
      <c r="G42" s="61" t="str">
        <f>IF(AND(LEN(B42)&gt;0,LEN(D42)=0),"",IF(AND(LEN(B42)=0,D42&gt;0),"",Angebotsliste!$H$5))</f>
        <v/>
      </c>
      <c r="H42" s="61" t="str">
        <f>IF(LEN(B42)=0,"",IF(VLOOKUP(B42,Angebotsliste!$A$12:$G$999,7,FALSE)=0,"",VLOOKUP(B42,Angebotsliste!$A$12:$G$999,7,FALSE)))</f>
        <v/>
      </c>
      <c r="I42" s="62"/>
      <c r="J42" s="62"/>
      <c r="K42" s="62"/>
      <c r="L42" s="62"/>
      <c r="N42"/>
      <c r="O42"/>
      <c r="P42"/>
    </row>
    <row r="43" spans="1:16" x14ac:dyDescent="0.2">
      <c r="A43" s="36" t="str">
        <f t="shared" si="3"/>
        <v/>
      </c>
      <c r="B43" s="36" t="str">
        <f t="shared" si="4"/>
        <v/>
      </c>
      <c r="C43" s="38"/>
      <c r="D43" s="40" t="str">
        <f t="shared" si="5"/>
        <v/>
      </c>
      <c r="E43" s="35"/>
      <c r="F43" s="36" t="str">
        <f>IF(LEN(B43)=0,"",ABS(RIGHT(Angebotsliste!$E$3,2)))</f>
        <v/>
      </c>
      <c r="G43" s="61" t="str">
        <f>IF(AND(LEN(B43)&gt;0,LEN(D43)=0),"",IF(AND(LEN(B43)=0,D43&gt;0),"",Angebotsliste!$H$5))</f>
        <v/>
      </c>
      <c r="H43" s="61" t="str">
        <f>IF(LEN(B43)=0,"",IF(VLOOKUP(B43,Angebotsliste!$A$12:$G$999,7,FALSE)=0,"",VLOOKUP(B43,Angebotsliste!$A$12:$G$999,7,FALSE)))</f>
        <v/>
      </c>
      <c r="I43" s="62"/>
      <c r="J43" s="62"/>
      <c r="K43" s="62"/>
      <c r="L43" s="62"/>
      <c r="N43"/>
      <c r="O43"/>
      <c r="P43"/>
    </row>
    <row r="44" spans="1:16" x14ac:dyDescent="0.2">
      <c r="A44" s="36" t="str">
        <f t="shared" si="3"/>
        <v/>
      </c>
      <c r="B44" s="36" t="str">
        <f t="shared" si="4"/>
        <v/>
      </c>
      <c r="C44" s="38"/>
      <c r="D44" s="40" t="str">
        <f t="shared" si="5"/>
        <v/>
      </c>
      <c r="E44" s="35"/>
      <c r="F44" s="36" t="str">
        <f>IF(LEN(B44)=0,"",ABS(RIGHT(Angebotsliste!$E$3,2)))</f>
        <v/>
      </c>
      <c r="G44" s="61" t="str">
        <f>IF(AND(LEN(B44)&gt;0,LEN(D44)=0),"",IF(AND(LEN(B44)=0,D44&gt;0),"",Angebotsliste!$H$5))</f>
        <v/>
      </c>
      <c r="H44" s="61" t="str">
        <f>IF(LEN(B44)=0,"",IF(VLOOKUP(B44,Angebotsliste!$A$12:$G$999,7,FALSE)=0,"",VLOOKUP(B44,Angebotsliste!$A$12:$G$999,7,FALSE)))</f>
        <v/>
      </c>
      <c r="I44" s="62"/>
      <c r="J44" s="62"/>
      <c r="K44" s="62"/>
      <c r="L44" s="62"/>
      <c r="N44"/>
      <c r="O44"/>
      <c r="P44"/>
    </row>
    <row r="45" spans="1:16" x14ac:dyDescent="0.2">
      <c r="A45" s="36" t="str">
        <f t="shared" si="3"/>
        <v/>
      </c>
      <c r="B45" s="36" t="str">
        <f t="shared" si="4"/>
        <v/>
      </c>
      <c r="C45" s="38"/>
      <c r="D45" s="40" t="str">
        <f t="shared" si="5"/>
        <v/>
      </c>
      <c r="E45" s="35"/>
      <c r="F45" s="36" t="str">
        <f>IF(LEN(B45)=0,"",ABS(RIGHT(Angebotsliste!$E$3,2)))</f>
        <v/>
      </c>
      <c r="G45" s="61" t="str">
        <f>IF(AND(LEN(B45)&gt;0,LEN(D45)=0),"",IF(AND(LEN(B45)=0,D45&gt;0),"",Angebotsliste!$H$5))</f>
        <v/>
      </c>
      <c r="H45" s="61" t="str">
        <f>IF(LEN(B45)=0,"",IF(VLOOKUP(B45,Angebotsliste!$A$12:$G$999,7,FALSE)=0,"",VLOOKUP(B45,Angebotsliste!$A$12:$G$999,7,FALSE)))</f>
        <v/>
      </c>
      <c r="I45" s="62"/>
      <c r="J45" s="62"/>
      <c r="K45" s="62"/>
      <c r="L45" s="62"/>
      <c r="N45"/>
      <c r="O45"/>
      <c r="P45"/>
    </row>
    <row r="46" spans="1:16" x14ac:dyDescent="0.2">
      <c r="A46" s="36" t="str">
        <f t="shared" si="3"/>
        <v/>
      </c>
      <c r="B46" s="36" t="str">
        <f t="shared" si="4"/>
        <v/>
      </c>
      <c r="C46" s="38"/>
      <c r="D46" s="40" t="str">
        <f t="shared" si="5"/>
        <v/>
      </c>
      <c r="E46" s="35"/>
      <c r="F46" s="36" t="str">
        <f>IF(LEN(B46)=0,"",ABS(RIGHT(Angebotsliste!$E$3,2)))</f>
        <v/>
      </c>
      <c r="G46" s="61" t="str">
        <f>IF(AND(LEN(B46)&gt;0,LEN(D46)=0),"",IF(AND(LEN(B46)=0,D46&gt;0),"",Angebotsliste!$H$5))</f>
        <v/>
      </c>
      <c r="H46" s="61" t="str">
        <f>IF(LEN(B46)=0,"",IF(VLOOKUP(B46,Angebotsliste!$A$12:$G$999,7,FALSE)=0,"",VLOOKUP(B46,Angebotsliste!$A$12:$G$999,7,FALSE)))</f>
        <v/>
      </c>
      <c r="I46" s="62"/>
      <c r="J46" s="62"/>
      <c r="K46" s="62"/>
      <c r="L46" s="62"/>
      <c r="N46"/>
      <c r="O46"/>
      <c r="P46"/>
    </row>
    <row r="47" spans="1:16" x14ac:dyDescent="0.2">
      <c r="A47" s="36" t="str">
        <f t="shared" si="3"/>
        <v/>
      </c>
      <c r="B47" s="36" t="str">
        <f t="shared" si="4"/>
        <v/>
      </c>
      <c r="C47" s="38"/>
      <c r="D47" s="40" t="str">
        <f t="shared" si="5"/>
        <v/>
      </c>
      <c r="E47" s="35"/>
      <c r="F47" s="36" t="str">
        <f>IF(LEN(B47)=0,"",ABS(RIGHT(Angebotsliste!$E$3,2)))</f>
        <v/>
      </c>
      <c r="G47" s="61" t="str">
        <f>IF(AND(LEN(B47)&gt;0,LEN(D47)=0),"",IF(AND(LEN(B47)=0,D47&gt;0),"",Angebotsliste!$H$5))</f>
        <v/>
      </c>
      <c r="H47" s="61" t="str">
        <f>IF(LEN(B47)=0,"",IF(VLOOKUP(B47,Angebotsliste!$A$12:$G$999,7,FALSE)=0,"",VLOOKUP(B47,Angebotsliste!$A$12:$G$999,7,FALSE)))</f>
        <v/>
      </c>
      <c r="I47" s="62"/>
      <c r="J47" s="62"/>
      <c r="K47" s="62"/>
      <c r="L47" s="62"/>
      <c r="N47"/>
      <c r="O47"/>
      <c r="P47"/>
    </row>
    <row r="48" spans="1:16" x14ac:dyDescent="0.2">
      <c r="A48" s="36" t="str">
        <f t="shared" si="3"/>
        <v/>
      </c>
      <c r="B48" s="36" t="str">
        <f t="shared" si="4"/>
        <v/>
      </c>
      <c r="C48" s="38"/>
      <c r="D48" s="40" t="str">
        <f t="shared" si="5"/>
        <v/>
      </c>
      <c r="E48" s="35"/>
      <c r="F48" s="36" t="str">
        <f>IF(LEN(B48)=0,"",ABS(RIGHT(Angebotsliste!$E$3,2)))</f>
        <v/>
      </c>
      <c r="G48" s="61" t="str">
        <f>IF(AND(LEN(B48)&gt;0,LEN(D48)=0),"",IF(AND(LEN(B48)=0,D48&gt;0),"",Angebotsliste!$H$5))</f>
        <v/>
      </c>
      <c r="H48" s="61" t="str">
        <f>IF(LEN(B48)=0,"",IF(VLOOKUP(B48,Angebotsliste!$A$12:$G$999,7,FALSE)=0,"",VLOOKUP(B48,Angebotsliste!$A$12:$G$999,7,FALSE)))</f>
        <v/>
      </c>
      <c r="I48" s="62"/>
      <c r="J48" s="62"/>
      <c r="K48" s="62"/>
      <c r="L48" s="62"/>
      <c r="N48"/>
      <c r="O48"/>
      <c r="P48"/>
    </row>
    <row r="49" spans="1:16" x14ac:dyDescent="0.2">
      <c r="A49" s="36" t="str">
        <f t="shared" si="3"/>
        <v/>
      </c>
      <c r="B49" s="36" t="str">
        <f t="shared" si="4"/>
        <v/>
      </c>
      <c r="C49" s="38"/>
      <c r="D49" s="40" t="str">
        <f t="shared" si="5"/>
        <v/>
      </c>
      <c r="E49" s="35"/>
      <c r="F49" s="36" t="str">
        <f>IF(LEN(B49)=0,"",ABS(RIGHT(Angebotsliste!$E$3,2)))</f>
        <v/>
      </c>
      <c r="G49" s="61" t="str">
        <f>IF(AND(LEN(B49)&gt;0,LEN(D49)=0),"",IF(AND(LEN(B49)=0,D49&gt;0),"",Angebotsliste!$H$5))</f>
        <v/>
      </c>
      <c r="H49" s="61" t="str">
        <f>IF(LEN(B49)=0,"",IF(VLOOKUP(B49,Angebotsliste!$A$12:$G$999,7,FALSE)=0,"",VLOOKUP(B49,Angebotsliste!$A$12:$G$999,7,FALSE)))</f>
        <v/>
      </c>
      <c r="I49" s="62"/>
      <c r="J49" s="62"/>
      <c r="K49" s="62"/>
      <c r="L49" s="62"/>
      <c r="N49"/>
      <c r="O49"/>
      <c r="P49"/>
    </row>
    <row r="50" spans="1:16" x14ac:dyDescent="0.2">
      <c r="A50" s="36" t="str">
        <f t="shared" si="3"/>
        <v/>
      </c>
      <c r="B50" s="36" t="str">
        <f t="shared" si="4"/>
        <v/>
      </c>
      <c r="C50" s="38"/>
      <c r="D50" s="40" t="str">
        <f t="shared" si="5"/>
        <v/>
      </c>
      <c r="E50" s="35"/>
      <c r="F50" s="36" t="str">
        <f>IF(LEN(B50)=0,"",ABS(RIGHT(Angebotsliste!$E$3,2)))</f>
        <v/>
      </c>
      <c r="G50" s="61" t="str">
        <f>IF(AND(LEN(B50)&gt;0,LEN(D50)=0),"",IF(AND(LEN(B50)=0,D50&gt;0),"",Angebotsliste!$H$5))</f>
        <v/>
      </c>
      <c r="H50" s="61" t="str">
        <f>IF(LEN(B50)=0,"",IF(VLOOKUP(B50,Angebotsliste!$A$12:$G$999,7,FALSE)=0,"",VLOOKUP(B50,Angebotsliste!$A$12:$G$999,7,FALSE)))</f>
        <v/>
      </c>
      <c r="I50" s="62"/>
      <c r="J50" s="62"/>
      <c r="K50" s="62"/>
      <c r="L50" s="62"/>
      <c r="N50"/>
      <c r="O50"/>
      <c r="P50"/>
    </row>
    <row r="51" spans="1:16" x14ac:dyDescent="0.2">
      <c r="A51" s="36" t="str">
        <f t="shared" si="3"/>
        <v/>
      </c>
      <c r="B51" s="36" t="str">
        <f t="shared" si="4"/>
        <v/>
      </c>
      <c r="C51" s="38"/>
      <c r="D51" s="40" t="str">
        <f t="shared" si="5"/>
        <v/>
      </c>
      <c r="E51" s="35"/>
      <c r="F51" s="36" t="str">
        <f>IF(LEN(B51)=0,"",ABS(RIGHT(Angebotsliste!$E$3,2)))</f>
        <v/>
      </c>
      <c r="G51" s="61" t="str">
        <f>IF(AND(LEN(B51)&gt;0,LEN(D51)=0),"",IF(AND(LEN(B51)=0,D51&gt;0),"",Angebotsliste!$H$5))</f>
        <v/>
      </c>
      <c r="H51" s="61" t="str">
        <f>IF(LEN(B51)=0,"",IF(VLOOKUP(B51,Angebotsliste!$A$12:$G$999,7,FALSE)=0,"",VLOOKUP(B51,Angebotsliste!$A$12:$G$999,7,FALSE)))</f>
        <v/>
      </c>
      <c r="I51" s="62"/>
      <c r="J51" s="62"/>
      <c r="K51" s="62"/>
      <c r="L51" s="62"/>
      <c r="N51"/>
      <c r="O51"/>
      <c r="P51"/>
    </row>
    <row r="52" spans="1:16" x14ac:dyDescent="0.2">
      <c r="A52" s="36" t="str">
        <f t="shared" si="3"/>
        <v/>
      </c>
      <c r="B52" s="36" t="str">
        <f t="shared" si="4"/>
        <v/>
      </c>
      <c r="C52" s="38"/>
      <c r="D52" s="40" t="str">
        <f t="shared" si="5"/>
        <v/>
      </c>
      <c r="E52" s="35"/>
      <c r="F52" s="36" t="str">
        <f>IF(LEN(B52)=0,"",ABS(RIGHT(Angebotsliste!$E$3,2)))</f>
        <v/>
      </c>
      <c r="G52" s="61" t="str">
        <f>IF(AND(LEN(B52)&gt;0,LEN(D52)=0),"",IF(AND(LEN(B52)=0,D52&gt;0),"",Angebotsliste!$H$5))</f>
        <v/>
      </c>
      <c r="H52" s="61" t="str">
        <f>IF(LEN(B52)=0,"",IF(VLOOKUP(B52,Angebotsliste!$A$12:$G$999,7,FALSE)=0,"",VLOOKUP(B52,Angebotsliste!$A$12:$G$999,7,FALSE)))</f>
        <v/>
      </c>
      <c r="I52" s="62"/>
      <c r="J52" s="62"/>
      <c r="K52" s="62"/>
      <c r="L52" s="62"/>
      <c r="N52"/>
      <c r="O52"/>
      <c r="P52"/>
    </row>
    <row r="53" spans="1:16" x14ac:dyDescent="0.2">
      <c r="A53" s="36" t="str">
        <f t="shared" si="3"/>
        <v/>
      </c>
      <c r="B53" s="36" t="str">
        <f t="shared" si="4"/>
        <v/>
      </c>
      <c r="C53" s="38"/>
      <c r="D53" s="40" t="str">
        <f t="shared" si="5"/>
        <v/>
      </c>
      <c r="E53" s="35"/>
      <c r="F53" s="36" t="str">
        <f>IF(LEN(B53)=0,"",ABS(RIGHT(Angebotsliste!$E$3,2)))</f>
        <v/>
      </c>
      <c r="G53" s="61" t="str">
        <f>IF(AND(LEN(B53)&gt;0,LEN(D53)=0),"",IF(AND(LEN(B53)=0,D53&gt;0),"",Angebotsliste!$H$5))</f>
        <v/>
      </c>
      <c r="H53" s="61" t="str">
        <f>IF(LEN(B53)=0,"",IF(VLOOKUP(B53,Angebotsliste!$A$12:$G$999,7,FALSE)=0,"",VLOOKUP(B53,Angebotsliste!$A$12:$G$999,7,FALSE)))</f>
        <v/>
      </c>
      <c r="I53" s="62"/>
      <c r="J53" s="62"/>
      <c r="K53" s="62"/>
      <c r="L53" s="62"/>
      <c r="N53"/>
      <c r="O53"/>
      <c r="P53"/>
    </row>
    <row r="54" spans="1:16" x14ac:dyDescent="0.2">
      <c r="A54" s="36" t="str">
        <f t="shared" si="3"/>
        <v/>
      </c>
      <c r="B54" s="36" t="str">
        <f t="shared" si="4"/>
        <v/>
      </c>
      <c r="C54" s="38"/>
      <c r="D54" s="40" t="str">
        <f t="shared" si="5"/>
        <v/>
      </c>
      <c r="E54" s="35"/>
      <c r="F54" s="36" t="str">
        <f>IF(LEN(B54)=0,"",ABS(RIGHT(Angebotsliste!$E$3,2)))</f>
        <v/>
      </c>
      <c r="G54" s="61" t="str">
        <f>IF(AND(LEN(B54)&gt;0,LEN(D54)=0),"",IF(AND(LEN(B54)=0,D54&gt;0),"",Angebotsliste!$H$5))</f>
        <v/>
      </c>
      <c r="H54" s="61" t="str">
        <f>IF(LEN(B54)=0,"",IF(VLOOKUP(B54,Angebotsliste!$A$12:$G$999,7,FALSE)=0,"",VLOOKUP(B54,Angebotsliste!$A$12:$G$999,7,FALSE)))</f>
        <v/>
      </c>
      <c r="I54" s="62"/>
      <c r="J54" s="62"/>
      <c r="K54" s="62"/>
      <c r="L54" s="62"/>
      <c r="N54"/>
      <c r="O54"/>
      <c r="P54"/>
    </row>
    <row r="55" spans="1:16" x14ac:dyDescent="0.2">
      <c r="A55" s="36" t="str">
        <f t="shared" si="3"/>
        <v/>
      </c>
      <c r="B55" s="36" t="str">
        <f t="shared" si="4"/>
        <v/>
      </c>
      <c r="C55" s="38"/>
      <c r="D55" s="40" t="str">
        <f t="shared" si="5"/>
        <v/>
      </c>
      <c r="E55" s="35"/>
      <c r="F55" s="36" t="str">
        <f>IF(LEN(B55)=0,"",ABS(RIGHT(Angebotsliste!$E$3,2)))</f>
        <v/>
      </c>
      <c r="G55" s="61" t="str">
        <f>IF(AND(LEN(B55)&gt;0,LEN(D55)=0),"",IF(AND(LEN(B55)=0,D55&gt;0),"",Angebotsliste!$H$5))</f>
        <v/>
      </c>
      <c r="H55" s="61" t="str">
        <f>IF(LEN(B55)=0,"",IF(VLOOKUP(B55,Angebotsliste!$A$12:$G$999,7,FALSE)=0,"",VLOOKUP(B55,Angebotsliste!$A$12:$G$999,7,FALSE)))</f>
        <v/>
      </c>
      <c r="I55" s="62"/>
      <c r="J55" s="62"/>
      <c r="K55" s="62"/>
      <c r="L55" s="62"/>
      <c r="N55"/>
      <c r="O55"/>
      <c r="P55"/>
    </row>
    <row r="56" spans="1:16" x14ac:dyDescent="0.2">
      <c r="A56" s="36" t="str">
        <f t="shared" si="3"/>
        <v/>
      </c>
      <c r="B56" s="36" t="str">
        <f t="shared" si="4"/>
        <v/>
      </c>
      <c r="C56" s="38"/>
      <c r="D56" s="40" t="str">
        <f t="shared" si="5"/>
        <v/>
      </c>
      <c r="E56" s="35"/>
      <c r="F56" s="36" t="str">
        <f>IF(LEN(B56)=0,"",ABS(RIGHT(Angebotsliste!$E$3,2)))</f>
        <v/>
      </c>
      <c r="G56" s="61" t="str">
        <f>IF(AND(LEN(B56)&gt;0,LEN(D56)=0),"",IF(AND(LEN(B56)=0,D56&gt;0),"",Angebotsliste!$H$5))</f>
        <v/>
      </c>
      <c r="H56" s="61" t="str">
        <f>IF(LEN(B56)=0,"",IF(VLOOKUP(B56,Angebotsliste!$A$12:$G$999,7,FALSE)=0,"",VLOOKUP(B56,Angebotsliste!$A$12:$G$999,7,FALSE)))</f>
        <v/>
      </c>
      <c r="I56" s="62"/>
      <c r="J56" s="62"/>
      <c r="K56" s="62"/>
      <c r="L56" s="62"/>
      <c r="N56"/>
      <c r="O56"/>
      <c r="P56"/>
    </row>
    <row r="57" spans="1:16" x14ac:dyDescent="0.2">
      <c r="A57" s="36" t="str">
        <f t="shared" si="3"/>
        <v/>
      </c>
      <c r="B57" s="36" t="str">
        <f t="shared" si="4"/>
        <v/>
      </c>
      <c r="C57" s="38"/>
      <c r="D57" s="40" t="str">
        <f t="shared" si="5"/>
        <v/>
      </c>
      <c r="E57" s="35"/>
      <c r="F57" s="36" t="str">
        <f>IF(LEN(B57)=0,"",ABS(RIGHT(Angebotsliste!$E$3,2)))</f>
        <v/>
      </c>
      <c r="G57" s="61" t="str">
        <f>IF(AND(LEN(B57)&gt;0,LEN(D57)=0),"",IF(AND(LEN(B57)=0,D57&gt;0),"",Angebotsliste!$H$5))</f>
        <v/>
      </c>
      <c r="H57" s="61" t="str">
        <f>IF(LEN(B57)=0,"",IF(VLOOKUP(B57,Angebotsliste!$A$12:$G$999,7,FALSE)=0,"",VLOOKUP(B57,Angebotsliste!$A$12:$G$999,7,FALSE)))</f>
        <v/>
      </c>
      <c r="I57" s="62"/>
      <c r="J57" s="62"/>
      <c r="K57" s="62"/>
      <c r="L57" s="62"/>
      <c r="N57"/>
      <c r="O57"/>
      <c r="P57"/>
    </row>
    <row r="58" spans="1:16" x14ac:dyDescent="0.2">
      <c r="A58" s="36" t="str">
        <f t="shared" si="3"/>
        <v/>
      </c>
      <c r="B58" s="36" t="str">
        <f t="shared" si="4"/>
        <v/>
      </c>
      <c r="C58" s="38"/>
      <c r="D58" s="40" t="str">
        <f t="shared" si="5"/>
        <v/>
      </c>
      <c r="E58" s="35"/>
      <c r="F58" s="36" t="str">
        <f>IF(LEN(B58)=0,"",ABS(RIGHT(Angebotsliste!$E$3,2)))</f>
        <v/>
      </c>
      <c r="G58" s="61" t="str">
        <f>IF(AND(LEN(B58)&gt;0,LEN(D58)=0),"",IF(AND(LEN(B58)=0,D58&gt;0),"",Angebotsliste!$H$5))</f>
        <v/>
      </c>
      <c r="H58" s="61" t="str">
        <f>IF(LEN(B58)=0,"",IF(VLOOKUP(B58,Angebotsliste!$A$12:$G$999,7,FALSE)=0,"",VLOOKUP(B58,Angebotsliste!$A$12:$G$999,7,FALSE)))</f>
        <v/>
      </c>
      <c r="I58" s="62"/>
      <c r="J58" s="62"/>
      <c r="K58" s="62"/>
      <c r="L58" s="62"/>
      <c r="N58"/>
      <c r="O58"/>
      <c r="P58"/>
    </row>
    <row r="59" spans="1:16" x14ac:dyDescent="0.2">
      <c r="A59" s="36" t="str">
        <f t="shared" si="3"/>
        <v/>
      </c>
      <c r="B59" s="36" t="str">
        <f t="shared" si="4"/>
        <v/>
      </c>
      <c r="C59" s="38"/>
      <c r="D59" s="40" t="str">
        <f t="shared" si="5"/>
        <v/>
      </c>
      <c r="E59" s="35"/>
      <c r="F59" s="36" t="str">
        <f>IF(LEN(B59)=0,"",ABS(RIGHT(Angebotsliste!$E$3,2)))</f>
        <v/>
      </c>
      <c r="G59" s="61" t="str">
        <f>IF(AND(LEN(B59)&gt;0,LEN(D59)=0),"",IF(AND(LEN(B59)=0,D59&gt;0),"",Angebotsliste!$H$5))</f>
        <v/>
      </c>
      <c r="H59" s="61" t="str">
        <f>IF(LEN(B59)=0,"",IF(VLOOKUP(B59,Angebotsliste!$A$12:$G$999,7,FALSE)=0,"",VLOOKUP(B59,Angebotsliste!$A$12:$G$999,7,FALSE)))</f>
        <v/>
      </c>
      <c r="I59" s="62"/>
      <c r="J59" s="62"/>
      <c r="K59" s="62"/>
      <c r="L59" s="62"/>
      <c r="N59"/>
      <c r="O59"/>
      <c r="P59"/>
    </row>
    <row r="60" spans="1:16" x14ac:dyDescent="0.2">
      <c r="A60" s="36" t="str">
        <f t="shared" si="3"/>
        <v/>
      </c>
      <c r="B60" s="36" t="str">
        <f t="shared" si="4"/>
        <v/>
      </c>
      <c r="C60" s="38"/>
      <c r="D60" s="40" t="str">
        <f t="shared" si="5"/>
        <v/>
      </c>
      <c r="E60" s="35"/>
      <c r="F60" s="36" t="str">
        <f>IF(LEN(B60)=0,"",ABS(RIGHT(Angebotsliste!$E$3,2)))</f>
        <v/>
      </c>
      <c r="G60" s="61" t="str">
        <f>IF(AND(LEN(B60)&gt;0,LEN(D60)=0),"",IF(AND(LEN(B60)=0,D60&gt;0),"",Angebotsliste!$H$5))</f>
        <v/>
      </c>
      <c r="H60" s="61" t="str">
        <f>IF(LEN(B60)=0,"",IF(VLOOKUP(B60,Angebotsliste!$A$12:$G$999,7,FALSE)=0,"",VLOOKUP(B60,Angebotsliste!$A$12:$G$999,7,FALSE)))</f>
        <v/>
      </c>
      <c r="I60" s="62"/>
      <c r="J60" s="62"/>
      <c r="K60" s="62"/>
      <c r="L60" s="62"/>
      <c r="N60"/>
      <c r="O60"/>
      <c r="P60"/>
    </row>
    <row r="61" spans="1:16" x14ac:dyDescent="0.2">
      <c r="A61" s="36" t="str">
        <f t="shared" si="3"/>
        <v/>
      </c>
      <c r="B61" s="36" t="str">
        <f t="shared" si="4"/>
        <v/>
      </c>
      <c r="C61" s="38"/>
      <c r="D61" s="40" t="str">
        <f t="shared" si="5"/>
        <v/>
      </c>
      <c r="E61" s="35"/>
      <c r="F61" s="36" t="str">
        <f>IF(LEN(B61)=0,"",ABS(RIGHT(Angebotsliste!$E$3,2)))</f>
        <v/>
      </c>
      <c r="G61" s="61" t="str">
        <f>IF(AND(LEN(B61)&gt;0,LEN(D61)=0),"",IF(AND(LEN(B61)=0,D61&gt;0),"",Angebotsliste!$H$5))</f>
        <v/>
      </c>
      <c r="H61" s="61" t="str">
        <f>IF(LEN(B61)=0,"",IF(VLOOKUP(B61,Angebotsliste!$A$12:$G$999,7,FALSE)=0,"",VLOOKUP(B61,Angebotsliste!$A$12:$G$999,7,FALSE)))</f>
        <v/>
      </c>
      <c r="I61" s="62"/>
      <c r="J61" s="62"/>
      <c r="K61" s="62"/>
      <c r="L61" s="62"/>
      <c r="N61"/>
      <c r="O61"/>
      <c r="P61"/>
    </row>
    <row r="62" spans="1:16" x14ac:dyDescent="0.2">
      <c r="A62" s="36" t="str">
        <f t="shared" si="3"/>
        <v/>
      </c>
      <c r="B62" s="36" t="str">
        <f t="shared" si="4"/>
        <v/>
      </c>
      <c r="C62" s="38"/>
      <c r="D62" s="40" t="str">
        <f t="shared" si="5"/>
        <v/>
      </c>
      <c r="E62" s="35"/>
      <c r="F62" s="36" t="str">
        <f>IF(LEN(B62)=0,"",ABS(RIGHT(Angebotsliste!$E$3,2)))</f>
        <v/>
      </c>
      <c r="G62" s="61" t="str">
        <f>IF(AND(LEN(B62)&gt;0,LEN(D62)=0),"",IF(AND(LEN(B62)=0,D62&gt;0),"",Angebotsliste!$H$5))</f>
        <v/>
      </c>
      <c r="H62" s="61" t="str">
        <f>IF(LEN(B62)=0,"",IF(VLOOKUP(B62,Angebotsliste!$A$12:$G$999,7,FALSE)=0,"",VLOOKUP(B62,Angebotsliste!$A$12:$G$999,7,FALSE)))</f>
        <v/>
      </c>
      <c r="I62" s="62"/>
      <c r="J62" s="62"/>
      <c r="K62" s="62"/>
      <c r="L62" s="62"/>
      <c r="N62"/>
      <c r="O62"/>
      <c r="P62"/>
    </row>
    <row r="63" spans="1:16" x14ac:dyDescent="0.2">
      <c r="A63" s="36" t="str">
        <f t="shared" si="3"/>
        <v/>
      </c>
      <c r="B63" s="36" t="str">
        <f t="shared" si="4"/>
        <v/>
      </c>
      <c r="C63" s="38"/>
      <c r="D63" s="40" t="str">
        <f t="shared" si="5"/>
        <v/>
      </c>
      <c r="E63" s="35"/>
      <c r="F63" s="36" t="str">
        <f>IF(LEN(B63)=0,"",ABS(RIGHT(Angebotsliste!$E$3,2)))</f>
        <v/>
      </c>
      <c r="G63" s="61" t="str">
        <f>IF(AND(LEN(B63)&gt;0,LEN(D63)=0),"",IF(AND(LEN(B63)=0,D63&gt;0),"",Angebotsliste!$H$5))</f>
        <v/>
      </c>
      <c r="H63" s="61" t="str">
        <f>IF(LEN(B63)=0,"",IF(VLOOKUP(B63,Angebotsliste!$A$12:$G$999,7,FALSE)=0,"",VLOOKUP(B63,Angebotsliste!$A$12:$G$999,7,FALSE)))</f>
        <v/>
      </c>
      <c r="I63" s="62"/>
      <c r="J63" s="62"/>
      <c r="K63" s="62"/>
      <c r="L63" s="62"/>
      <c r="N63"/>
      <c r="O63"/>
      <c r="P63"/>
    </row>
    <row r="64" spans="1:16" x14ac:dyDescent="0.2">
      <c r="A64" s="36" t="str">
        <f t="shared" si="3"/>
        <v/>
      </c>
      <c r="B64" s="36" t="str">
        <f t="shared" si="4"/>
        <v/>
      </c>
      <c r="C64" s="38"/>
      <c r="D64" s="40" t="str">
        <f t="shared" si="5"/>
        <v/>
      </c>
      <c r="E64" s="35"/>
      <c r="F64" s="36" t="str">
        <f>IF(LEN(B64)=0,"",ABS(RIGHT(Angebotsliste!$E$3,2)))</f>
        <v/>
      </c>
      <c r="G64" s="61" t="str">
        <f>IF(AND(LEN(B64)&gt;0,LEN(D64)=0),"",IF(AND(LEN(B64)=0,D64&gt;0),"",Angebotsliste!$H$5))</f>
        <v/>
      </c>
      <c r="H64" s="61" t="str">
        <f>IF(LEN(B64)=0,"",IF(VLOOKUP(B64,Angebotsliste!$A$12:$G$999,7,FALSE)=0,"",VLOOKUP(B64,Angebotsliste!$A$12:$G$999,7,FALSE)))</f>
        <v/>
      </c>
      <c r="I64" s="62"/>
      <c r="J64" s="62"/>
      <c r="K64" s="62"/>
      <c r="L64" s="62"/>
      <c r="N64"/>
      <c r="O64"/>
      <c r="P64"/>
    </row>
    <row r="65" spans="1:16" x14ac:dyDescent="0.2">
      <c r="A65" s="36" t="str">
        <f t="shared" si="3"/>
        <v/>
      </c>
      <c r="B65" s="36" t="str">
        <f t="shared" si="4"/>
        <v/>
      </c>
      <c r="C65" s="38"/>
      <c r="D65" s="40" t="str">
        <f t="shared" si="5"/>
        <v/>
      </c>
      <c r="E65" s="35"/>
      <c r="F65" s="36" t="str">
        <f>IF(LEN(B65)=0,"",ABS(RIGHT(Angebotsliste!$E$3,2)))</f>
        <v/>
      </c>
      <c r="G65" s="61" t="str">
        <f>IF(AND(LEN(B65)&gt;0,LEN(D65)=0),"",IF(AND(LEN(B65)=0,D65&gt;0),"",Angebotsliste!$H$5))</f>
        <v/>
      </c>
      <c r="H65" s="61" t="str">
        <f>IF(LEN(B65)=0,"",IF(VLOOKUP(B65,Angebotsliste!$A$12:$G$999,7,FALSE)=0,"",VLOOKUP(B65,Angebotsliste!$A$12:$G$999,7,FALSE)))</f>
        <v/>
      </c>
      <c r="I65" s="62"/>
      <c r="J65" s="62"/>
      <c r="K65" s="62"/>
      <c r="L65" s="62"/>
      <c r="N65"/>
      <c r="O65"/>
      <c r="P65"/>
    </row>
    <row r="66" spans="1:16" x14ac:dyDescent="0.2">
      <c r="A66" s="36" t="str">
        <f t="shared" si="3"/>
        <v/>
      </c>
      <c r="B66" s="36" t="str">
        <f t="shared" si="4"/>
        <v/>
      </c>
      <c r="C66" s="38"/>
      <c r="D66" s="40" t="str">
        <f t="shared" si="5"/>
        <v/>
      </c>
      <c r="E66" s="35"/>
      <c r="F66" s="36" t="str">
        <f>IF(LEN(B66)=0,"",ABS(RIGHT(Angebotsliste!$E$3,2)))</f>
        <v/>
      </c>
      <c r="G66" s="61" t="str">
        <f>IF(AND(LEN(B66)&gt;0,LEN(D66)=0),"",IF(AND(LEN(B66)=0,D66&gt;0),"",Angebotsliste!$H$5))</f>
        <v/>
      </c>
      <c r="H66" s="61" t="str">
        <f>IF(LEN(B66)=0,"",IF(VLOOKUP(B66,Angebotsliste!$A$12:$G$999,7,FALSE)=0,"",VLOOKUP(B66,Angebotsliste!$A$12:$G$999,7,FALSE)))</f>
        <v/>
      </c>
      <c r="I66" s="62"/>
      <c r="J66" s="62"/>
      <c r="K66" s="62"/>
      <c r="L66" s="62"/>
      <c r="N66"/>
      <c r="O66"/>
      <c r="P66"/>
    </row>
    <row r="67" spans="1:16" x14ac:dyDescent="0.2">
      <c r="A67" s="36" t="str">
        <f t="shared" si="3"/>
        <v/>
      </c>
      <c r="B67" s="36" t="str">
        <f t="shared" si="4"/>
        <v/>
      </c>
      <c r="C67" s="38"/>
      <c r="D67" s="40" t="str">
        <f t="shared" si="5"/>
        <v/>
      </c>
      <c r="E67" s="35"/>
      <c r="F67" s="36" t="str">
        <f>IF(LEN(B67)=0,"",ABS(RIGHT(Angebotsliste!$E$3,2)))</f>
        <v/>
      </c>
      <c r="G67" s="61" t="str">
        <f>IF(AND(LEN(B67)&gt;0,LEN(D67)=0),"",IF(AND(LEN(B67)=0,D67&gt;0),"",Angebotsliste!$H$5))</f>
        <v/>
      </c>
      <c r="H67" s="61" t="str">
        <f>IF(LEN(B67)=0,"",IF(VLOOKUP(B67,Angebotsliste!$A$12:$G$999,7,FALSE)=0,"",VLOOKUP(B67,Angebotsliste!$A$12:$G$999,7,FALSE)))</f>
        <v/>
      </c>
      <c r="I67" s="62"/>
      <c r="J67" s="62"/>
      <c r="K67" s="62"/>
      <c r="L67" s="62"/>
      <c r="N67"/>
      <c r="O67"/>
      <c r="P67"/>
    </row>
    <row r="68" spans="1:16" x14ac:dyDescent="0.2">
      <c r="A68" s="36" t="str">
        <f t="shared" si="3"/>
        <v/>
      </c>
      <c r="B68" s="36" t="str">
        <f t="shared" si="4"/>
        <v/>
      </c>
      <c r="C68" s="38"/>
      <c r="D68" s="40" t="str">
        <f t="shared" si="5"/>
        <v/>
      </c>
      <c r="E68" s="35"/>
      <c r="F68" s="36" t="str">
        <f>IF(LEN(B68)=0,"",ABS(RIGHT(Angebotsliste!$E$3,2)))</f>
        <v/>
      </c>
      <c r="G68" s="61" t="str">
        <f>IF(AND(LEN(B68)&gt;0,LEN(D68)=0),"",IF(AND(LEN(B68)=0,D68&gt;0),"",Angebotsliste!$H$5))</f>
        <v/>
      </c>
      <c r="H68" s="61" t="str">
        <f>IF(LEN(B68)=0,"",IF(VLOOKUP(B68,Angebotsliste!$A$12:$G$999,7,FALSE)=0,"",VLOOKUP(B68,Angebotsliste!$A$12:$G$999,7,FALSE)))</f>
        <v/>
      </c>
      <c r="I68" s="62"/>
      <c r="J68" s="62"/>
      <c r="K68" s="62"/>
      <c r="L68" s="62"/>
      <c r="N68"/>
      <c r="O68"/>
      <c r="P68"/>
    </row>
    <row r="69" spans="1:16" x14ac:dyDescent="0.2">
      <c r="A69" s="36" t="str">
        <f t="shared" si="3"/>
        <v/>
      </c>
      <c r="B69" s="36" t="str">
        <f t="shared" si="4"/>
        <v/>
      </c>
      <c r="C69" s="38"/>
      <c r="D69" s="40" t="str">
        <f t="shared" si="5"/>
        <v/>
      </c>
      <c r="E69" s="35"/>
      <c r="F69" s="36" t="str">
        <f>IF(LEN(B69)=0,"",ABS(RIGHT(Angebotsliste!$E$3,2)))</f>
        <v/>
      </c>
      <c r="G69" s="61" t="str">
        <f>IF(AND(LEN(B69)&gt;0,LEN(D69)=0),"",IF(AND(LEN(B69)=0,D69&gt;0),"",Angebotsliste!$H$5))</f>
        <v/>
      </c>
      <c r="H69" s="61" t="str">
        <f>IF(LEN(B69)=0,"",IF(VLOOKUP(B69,Angebotsliste!$A$12:$G$999,7,FALSE)=0,"",VLOOKUP(B69,Angebotsliste!$A$12:$G$999,7,FALSE)))</f>
        <v/>
      </c>
      <c r="I69" s="62"/>
      <c r="J69" s="62"/>
      <c r="K69" s="62"/>
      <c r="L69" s="62"/>
      <c r="N69"/>
      <c r="O69"/>
      <c r="P69"/>
    </row>
    <row r="70" spans="1:16" x14ac:dyDescent="0.2">
      <c r="A70" s="36" t="str">
        <f t="shared" si="3"/>
        <v/>
      </c>
      <c r="B70" s="36" t="str">
        <f t="shared" si="4"/>
        <v/>
      </c>
      <c r="C70" s="38"/>
      <c r="D70" s="40" t="str">
        <f t="shared" si="5"/>
        <v/>
      </c>
      <c r="E70" s="35"/>
      <c r="F70" s="36" t="str">
        <f>IF(LEN(B70)=0,"",ABS(RIGHT(Angebotsliste!$E$3,2)))</f>
        <v/>
      </c>
      <c r="G70" s="61" t="str">
        <f>IF(AND(LEN(B70)&gt;0,LEN(D70)=0),"",IF(AND(LEN(B70)=0,D70&gt;0),"",Angebotsliste!$H$5))</f>
        <v/>
      </c>
      <c r="H70" s="61" t="str">
        <f>IF(LEN(B70)=0,"",IF(VLOOKUP(B70,Angebotsliste!$A$12:$G$999,7,FALSE)=0,"",VLOOKUP(B70,Angebotsliste!$A$12:$G$999,7,FALSE)))</f>
        <v/>
      </c>
      <c r="I70" s="62"/>
      <c r="J70" s="62"/>
      <c r="K70" s="62"/>
      <c r="L70" s="62"/>
      <c r="N70"/>
      <c r="O70"/>
      <c r="P70"/>
    </row>
    <row r="71" spans="1:16" x14ac:dyDescent="0.2">
      <c r="A71" s="36" t="str">
        <f t="shared" si="3"/>
        <v/>
      </c>
      <c r="B71" s="36" t="str">
        <f t="shared" si="4"/>
        <v/>
      </c>
      <c r="C71" s="38"/>
      <c r="D71" s="40" t="str">
        <f t="shared" si="5"/>
        <v/>
      </c>
      <c r="E71" s="35"/>
      <c r="F71" s="36" t="str">
        <f>IF(LEN(B71)=0,"",ABS(RIGHT(Angebotsliste!$E$3,2)))</f>
        <v/>
      </c>
      <c r="G71" s="61" t="str">
        <f>IF(AND(LEN(B71)&gt;0,LEN(D71)=0),"",IF(AND(LEN(B71)=0,D71&gt;0),"",Angebotsliste!$H$5))</f>
        <v/>
      </c>
      <c r="H71" s="61" t="str">
        <f>IF(LEN(B71)=0,"",IF(VLOOKUP(B71,Angebotsliste!$A$12:$G$999,7,FALSE)=0,"",VLOOKUP(B71,Angebotsliste!$A$12:$G$999,7,FALSE)))</f>
        <v/>
      </c>
      <c r="I71" s="62"/>
      <c r="J71" s="62"/>
      <c r="K71" s="62"/>
      <c r="L71" s="62"/>
      <c r="N71"/>
      <c r="O71"/>
      <c r="P71"/>
    </row>
    <row r="72" spans="1:16" x14ac:dyDescent="0.2">
      <c r="A72" s="36" t="str">
        <f t="shared" ref="A72:A135" si="6">IF(LEN(O72)=0,"",O72)</f>
        <v/>
      </c>
      <c r="B72" s="36" t="str">
        <f t="shared" ref="B72:B135" si="7">IF(LEN(N72)=0,"",N72)</f>
        <v/>
      </c>
      <c r="C72" s="38"/>
      <c r="D72" s="40" t="str">
        <f t="shared" ref="D72:D135" si="8">IF(LEN(P72)=0,"",P72)</f>
        <v/>
      </c>
      <c r="E72" s="35"/>
      <c r="F72" s="36" t="str">
        <f>IF(LEN(B72)=0,"",ABS(RIGHT(Angebotsliste!$E$3,2)))</f>
        <v/>
      </c>
      <c r="G72" s="61" t="str">
        <f>IF(AND(LEN(B72)&gt;0,LEN(D72)=0),"",IF(AND(LEN(B72)=0,D72&gt;0),"",Angebotsliste!$H$5))</f>
        <v/>
      </c>
      <c r="H72" s="61" t="str">
        <f>IF(LEN(B72)=0,"",IF(VLOOKUP(B72,Angebotsliste!$A$12:$G$999,7,FALSE)=0,"",VLOOKUP(B72,Angebotsliste!$A$12:$G$999,7,FALSE)))</f>
        <v/>
      </c>
      <c r="I72" s="62"/>
      <c r="J72" s="62"/>
      <c r="K72" s="62"/>
      <c r="L72" s="62"/>
      <c r="N72"/>
      <c r="O72"/>
      <c r="P72"/>
    </row>
    <row r="73" spans="1:16" x14ac:dyDescent="0.2">
      <c r="A73" s="36" t="str">
        <f t="shared" si="6"/>
        <v/>
      </c>
      <c r="B73" s="36" t="str">
        <f t="shared" si="7"/>
        <v/>
      </c>
      <c r="C73" s="38"/>
      <c r="D73" s="40" t="str">
        <f t="shared" si="8"/>
        <v/>
      </c>
      <c r="E73" s="35"/>
      <c r="F73" s="36" t="str">
        <f>IF(LEN(B73)=0,"",ABS(RIGHT(Angebotsliste!$E$3,2)))</f>
        <v/>
      </c>
      <c r="G73" s="61" t="str">
        <f>IF(AND(LEN(B73)&gt;0,LEN(D73)=0),"",IF(AND(LEN(B73)=0,D73&gt;0),"",Angebotsliste!$H$5))</f>
        <v/>
      </c>
      <c r="H73" s="61" t="str">
        <f>IF(LEN(B73)=0,"",IF(VLOOKUP(B73,Angebotsliste!$A$12:$G$999,7,FALSE)=0,"",VLOOKUP(B73,Angebotsliste!$A$12:$G$999,7,FALSE)))</f>
        <v/>
      </c>
      <c r="I73" s="62"/>
      <c r="J73" s="62"/>
      <c r="K73" s="62"/>
      <c r="L73" s="62"/>
      <c r="N73"/>
      <c r="O73"/>
      <c r="P73"/>
    </row>
    <row r="74" spans="1:16" x14ac:dyDescent="0.2">
      <c r="A74" s="36" t="str">
        <f t="shared" si="6"/>
        <v/>
      </c>
      <c r="B74" s="36" t="str">
        <f t="shared" si="7"/>
        <v/>
      </c>
      <c r="C74" s="38"/>
      <c r="D74" s="40" t="str">
        <f t="shared" si="8"/>
        <v/>
      </c>
      <c r="E74" s="35"/>
      <c r="F74" s="36" t="str">
        <f>IF(LEN(B74)=0,"",ABS(RIGHT(Angebotsliste!$E$3,2)))</f>
        <v/>
      </c>
      <c r="G74" s="61" t="str">
        <f>IF(AND(LEN(B74)&gt;0,LEN(D74)=0),"",IF(AND(LEN(B74)=0,D74&gt;0),"",Angebotsliste!$H$5))</f>
        <v/>
      </c>
      <c r="H74" s="61" t="str">
        <f>IF(LEN(B74)=0,"",IF(VLOOKUP(B74,Angebotsliste!$A$12:$G$999,7,FALSE)=0,"",VLOOKUP(B74,Angebotsliste!$A$12:$G$999,7,FALSE)))</f>
        <v/>
      </c>
      <c r="I74" s="62"/>
      <c r="J74" s="62"/>
      <c r="K74" s="62"/>
      <c r="L74" s="62"/>
      <c r="N74"/>
      <c r="O74"/>
      <c r="P74"/>
    </row>
    <row r="75" spans="1:16" x14ac:dyDescent="0.2">
      <c r="A75" s="36" t="str">
        <f t="shared" si="6"/>
        <v/>
      </c>
      <c r="B75" s="36" t="str">
        <f t="shared" si="7"/>
        <v/>
      </c>
      <c r="C75" s="38"/>
      <c r="D75" s="40" t="str">
        <f t="shared" si="8"/>
        <v/>
      </c>
      <c r="E75" s="35"/>
      <c r="F75" s="36" t="str">
        <f>IF(LEN(B75)=0,"",ABS(RIGHT(Angebotsliste!$E$3,2)))</f>
        <v/>
      </c>
      <c r="G75" s="61" t="str">
        <f>IF(AND(LEN(B75)&gt;0,LEN(D75)=0),"",IF(AND(LEN(B75)=0,D75&gt;0),"",Angebotsliste!$H$5))</f>
        <v/>
      </c>
      <c r="H75" s="61" t="str">
        <f>IF(LEN(B75)=0,"",IF(VLOOKUP(B75,Angebotsliste!$A$12:$G$999,7,FALSE)=0,"",VLOOKUP(B75,Angebotsliste!$A$12:$G$999,7,FALSE)))</f>
        <v/>
      </c>
      <c r="I75" s="62"/>
      <c r="J75" s="62"/>
      <c r="K75" s="62"/>
      <c r="L75" s="62"/>
      <c r="N75"/>
      <c r="O75"/>
      <c r="P75"/>
    </row>
    <row r="76" spans="1:16" x14ac:dyDescent="0.2">
      <c r="A76" s="36" t="str">
        <f t="shared" si="6"/>
        <v/>
      </c>
      <c r="B76" s="36" t="str">
        <f t="shared" si="7"/>
        <v/>
      </c>
      <c r="C76" s="38"/>
      <c r="D76" s="40" t="str">
        <f t="shared" si="8"/>
        <v/>
      </c>
      <c r="E76" s="35"/>
      <c r="F76" s="36" t="str">
        <f>IF(LEN(B76)=0,"",ABS(RIGHT(Angebotsliste!$E$3,2)))</f>
        <v/>
      </c>
      <c r="G76" s="61" t="str">
        <f>IF(AND(LEN(B76)&gt;0,LEN(D76)=0),"",IF(AND(LEN(B76)=0,D76&gt;0),"",Angebotsliste!$H$5))</f>
        <v/>
      </c>
      <c r="H76" s="61" t="str">
        <f>IF(LEN(B76)=0,"",IF(VLOOKUP(B76,Angebotsliste!$A$12:$G$999,7,FALSE)=0,"",VLOOKUP(B76,Angebotsliste!$A$12:$G$999,7,FALSE)))</f>
        <v/>
      </c>
      <c r="I76" s="62"/>
      <c r="J76" s="62"/>
      <c r="K76" s="62"/>
      <c r="L76" s="62"/>
      <c r="N76"/>
      <c r="O76"/>
      <c r="P76"/>
    </row>
    <row r="77" spans="1:16" x14ac:dyDescent="0.2">
      <c r="A77" s="36" t="str">
        <f t="shared" si="6"/>
        <v/>
      </c>
      <c r="B77" s="36" t="str">
        <f t="shared" si="7"/>
        <v/>
      </c>
      <c r="C77" s="38"/>
      <c r="D77" s="40" t="str">
        <f t="shared" si="8"/>
        <v/>
      </c>
      <c r="E77" s="35"/>
      <c r="F77" s="36" t="str">
        <f>IF(LEN(B77)=0,"",ABS(RIGHT(Angebotsliste!$E$3,2)))</f>
        <v/>
      </c>
      <c r="G77" s="61" t="str">
        <f>IF(AND(LEN(B77)&gt;0,LEN(D77)=0),"",IF(AND(LEN(B77)=0,D77&gt;0),"",Angebotsliste!$H$5))</f>
        <v/>
      </c>
      <c r="H77" s="61" t="str">
        <f>IF(LEN(B77)=0,"",IF(VLOOKUP(B77,Angebotsliste!$A$12:$G$999,7,FALSE)=0,"",VLOOKUP(B77,Angebotsliste!$A$12:$G$999,7,FALSE)))</f>
        <v/>
      </c>
      <c r="I77" s="62"/>
      <c r="J77" s="62"/>
      <c r="K77" s="62"/>
      <c r="L77" s="62"/>
      <c r="N77"/>
      <c r="O77"/>
      <c r="P77"/>
    </row>
    <row r="78" spans="1:16" x14ac:dyDescent="0.2">
      <c r="A78" s="36" t="str">
        <f t="shared" si="6"/>
        <v/>
      </c>
      <c r="B78" s="36" t="str">
        <f t="shared" si="7"/>
        <v/>
      </c>
      <c r="C78" s="38"/>
      <c r="D78" s="40" t="str">
        <f t="shared" si="8"/>
        <v/>
      </c>
      <c r="E78" s="35"/>
      <c r="F78" s="36" t="str">
        <f>IF(LEN(B78)=0,"",ABS(RIGHT(Angebotsliste!$E$3,2)))</f>
        <v/>
      </c>
      <c r="G78" s="61" t="str">
        <f>IF(AND(LEN(B78)&gt;0,LEN(D78)=0),"",IF(AND(LEN(B78)=0,D78&gt;0),"",Angebotsliste!$H$5))</f>
        <v/>
      </c>
      <c r="H78" s="61" t="str">
        <f>IF(LEN(B78)=0,"",IF(VLOOKUP(B78,Angebotsliste!$A$12:$G$999,7,FALSE)=0,"",VLOOKUP(B78,Angebotsliste!$A$12:$G$999,7,FALSE)))</f>
        <v/>
      </c>
      <c r="I78" s="62"/>
      <c r="J78" s="62"/>
      <c r="K78" s="62"/>
      <c r="L78" s="62"/>
      <c r="N78"/>
      <c r="O78"/>
      <c r="P78"/>
    </row>
    <row r="79" spans="1:16" x14ac:dyDescent="0.2">
      <c r="A79" s="36" t="str">
        <f t="shared" si="6"/>
        <v/>
      </c>
      <c r="B79" s="36" t="str">
        <f t="shared" si="7"/>
        <v/>
      </c>
      <c r="C79" s="38"/>
      <c r="D79" s="40" t="str">
        <f t="shared" si="8"/>
        <v/>
      </c>
      <c r="E79" s="35"/>
      <c r="F79" s="36" t="str">
        <f>IF(LEN(B79)=0,"",ABS(RIGHT(Angebotsliste!$E$3,2)))</f>
        <v/>
      </c>
      <c r="G79" s="61" t="str">
        <f>IF(AND(LEN(B79)&gt;0,LEN(D79)=0),"",IF(AND(LEN(B79)=0,D79&gt;0),"",Angebotsliste!$H$5))</f>
        <v/>
      </c>
      <c r="H79" s="61" t="str">
        <f>IF(LEN(B79)=0,"",IF(VLOOKUP(B79,Angebotsliste!$A$12:$G$999,7,FALSE)=0,"",VLOOKUP(B79,Angebotsliste!$A$12:$G$999,7,FALSE)))</f>
        <v/>
      </c>
      <c r="I79" s="62"/>
      <c r="J79" s="62"/>
      <c r="K79" s="62"/>
      <c r="L79" s="62"/>
      <c r="N79"/>
      <c r="O79"/>
      <c r="P79"/>
    </row>
    <row r="80" spans="1:16" x14ac:dyDescent="0.2">
      <c r="A80" s="36" t="str">
        <f t="shared" si="6"/>
        <v/>
      </c>
      <c r="B80" s="36" t="str">
        <f t="shared" si="7"/>
        <v/>
      </c>
      <c r="C80" s="38"/>
      <c r="D80" s="40" t="str">
        <f t="shared" si="8"/>
        <v/>
      </c>
      <c r="E80" s="35"/>
      <c r="F80" s="36" t="str">
        <f>IF(LEN(B80)=0,"",ABS(RIGHT(Angebotsliste!$E$3,2)))</f>
        <v/>
      </c>
      <c r="G80" s="61" t="str">
        <f>IF(AND(LEN(B80)&gt;0,LEN(D80)=0),"",IF(AND(LEN(B80)=0,D80&gt;0),"",Angebotsliste!$H$5))</f>
        <v/>
      </c>
      <c r="H80" s="61" t="str">
        <f>IF(LEN(B80)=0,"",IF(VLOOKUP(B80,Angebotsliste!$A$12:$G$999,7,FALSE)=0,"",VLOOKUP(B80,Angebotsliste!$A$12:$G$999,7,FALSE)))</f>
        <v/>
      </c>
      <c r="I80" s="62"/>
      <c r="J80" s="62"/>
      <c r="K80" s="62"/>
      <c r="L80" s="62"/>
      <c r="N80"/>
      <c r="O80"/>
      <c r="P80"/>
    </row>
    <row r="81" spans="1:16" x14ac:dyDescent="0.2">
      <c r="A81" s="36" t="str">
        <f t="shared" si="6"/>
        <v/>
      </c>
      <c r="B81" s="36" t="str">
        <f t="shared" si="7"/>
        <v/>
      </c>
      <c r="C81" s="38"/>
      <c r="D81" s="40" t="str">
        <f t="shared" si="8"/>
        <v/>
      </c>
      <c r="E81" s="35"/>
      <c r="F81" s="36" t="str">
        <f>IF(LEN(B81)=0,"",ABS(RIGHT(Angebotsliste!$E$3,2)))</f>
        <v/>
      </c>
      <c r="G81" s="61" t="str">
        <f>IF(AND(LEN(B81)&gt;0,LEN(D81)=0),"",IF(AND(LEN(B81)=0,D81&gt;0),"",Angebotsliste!$H$5))</f>
        <v/>
      </c>
      <c r="H81" s="61" t="str">
        <f>IF(LEN(B81)=0,"",IF(VLOOKUP(B81,Angebotsliste!$A$12:$G$999,7,FALSE)=0,"",VLOOKUP(B81,Angebotsliste!$A$12:$G$999,7,FALSE)))</f>
        <v/>
      </c>
      <c r="I81" s="62"/>
      <c r="J81" s="62"/>
      <c r="K81" s="62"/>
      <c r="L81" s="62"/>
      <c r="N81"/>
      <c r="O81"/>
      <c r="P81"/>
    </row>
    <row r="82" spans="1:16" x14ac:dyDescent="0.2">
      <c r="A82" s="36" t="str">
        <f t="shared" si="6"/>
        <v/>
      </c>
      <c r="B82" s="36" t="str">
        <f t="shared" si="7"/>
        <v/>
      </c>
      <c r="C82" s="38"/>
      <c r="D82" s="40" t="str">
        <f t="shared" si="8"/>
        <v/>
      </c>
      <c r="E82" s="35"/>
      <c r="F82" s="36" t="str">
        <f>IF(LEN(B82)=0,"",ABS(RIGHT(Angebotsliste!$E$3,2)))</f>
        <v/>
      </c>
      <c r="G82" s="61" t="str">
        <f>IF(AND(LEN(B82)&gt;0,LEN(D82)=0),"",IF(AND(LEN(B82)=0,D82&gt;0),"",Angebotsliste!$H$5))</f>
        <v/>
      </c>
      <c r="H82" s="61" t="str">
        <f>IF(LEN(B82)=0,"",IF(VLOOKUP(B82,Angebotsliste!$A$12:$G$999,7,FALSE)=0,"",VLOOKUP(B82,Angebotsliste!$A$12:$G$999,7,FALSE)))</f>
        <v/>
      </c>
      <c r="I82" s="62"/>
      <c r="J82" s="62"/>
      <c r="K82" s="62"/>
      <c r="L82" s="62"/>
      <c r="N82"/>
      <c r="O82"/>
      <c r="P82"/>
    </row>
    <row r="83" spans="1:16" x14ac:dyDescent="0.2">
      <c r="A83" s="36" t="str">
        <f t="shared" si="6"/>
        <v/>
      </c>
      <c r="B83" s="36" t="str">
        <f t="shared" si="7"/>
        <v/>
      </c>
      <c r="C83" s="38"/>
      <c r="D83" s="40" t="str">
        <f t="shared" si="8"/>
        <v/>
      </c>
      <c r="E83" s="35"/>
      <c r="F83" s="36" t="str">
        <f>IF(LEN(B83)=0,"",ABS(RIGHT(Angebotsliste!$E$3,2)))</f>
        <v/>
      </c>
      <c r="G83" s="61" t="str">
        <f>IF(AND(LEN(B83)&gt;0,LEN(D83)=0),"",IF(AND(LEN(B83)=0,D83&gt;0),"",Angebotsliste!$H$5))</f>
        <v/>
      </c>
      <c r="H83" s="61" t="str">
        <f>IF(LEN(B83)=0,"",IF(VLOOKUP(B83,Angebotsliste!$A$12:$G$999,7,FALSE)=0,"",VLOOKUP(B83,Angebotsliste!$A$12:$G$999,7,FALSE)))</f>
        <v/>
      </c>
      <c r="I83" s="62"/>
      <c r="J83" s="62"/>
      <c r="K83" s="62"/>
      <c r="L83" s="62"/>
      <c r="N83"/>
      <c r="O83"/>
      <c r="P83"/>
    </row>
    <row r="84" spans="1:16" x14ac:dyDescent="0.2">
      <c r="A84" s="36" t="str">
        <f t="shared" si="6"/>
        <v/>
      </c>
      <c r="B84" s="36" t="str">
        <f t="shared" si="7"/>
        <v/>
      </c>
      <c r="C84" s="38"/>
      <c r="D84" s="40" t="str">
        <f t="shared" si="8"/>
        <v/>
      </c>
      <c r="E84" s="35"/>
      <c r="F84" s="36" t="str">
        <f>IF(LEN(B84)=0,"",ABS(RIGHT(Angebotsliste!$E$3,2)))</f>
        <v/>
      </c>
      <c r="G84" s="61" t="str">
        <f>IF(AND(LEN(B84)&gt;0,LEN(D84)=0),"",IF(AND(LEN(B84)=0,D84&gt;0),"",Angebotsliste!$H$5))</f>
        <v/>
      </c>
      <c r="H84" s="61" t="str">
        <f>IF(LEN(B84)=0,"",IF(VLOOKUP(B84,Angebotsliste!$A$12:$G$999,7,FALSE)=0,"",VLOOKUP(B84,Angebotsliste!$A$12:$G$999,7,FALSE)))</f>
        <v/>
      </c>
      <c r="I84" s="62"/>
      <c r="J84" s="62"/>
      <c r="K84" s="62"/>
      <c r="L84" s="62"/>
      <c r="N84"/>
      <c r="O84"/>
      <c r="P84"/>
    </row>
    <row r="85" spans="1:16" x14ac:dyDescent="0.2">
      <c r="A85" s="36" t="str">
        <f t="shared" si="6"/>
        <v/>
      </c>
      <c r="B85" s="36" t="str">
        <f t="shared" si="7"/>
        <v/>
      </c>
      <c r="C85" s="38"/>
      <c r="D85" s="40" t="str">
        <f t="shared" si="8"/>
        <v/>
      </c>
      <c r="E85" s="35"/>
      <c r="F85" s="36" t="str">
        <f>IF(LEN(B85)=0,"",ABS(RIGHT(Angebotsliste!$E$3,2)))</f>
        <v/>
      </c>
      <c r="G85" s="61" t="str">
        <f>IF(AND(LEN(B85)&gt;0,LEN(D85)=0),"",IF(AND(LEN(B85)=0,D85&gt;0),"",Angebotsliste!$H$5))</f>
        <v/>
      </c>
      <c r="H85" s="61" t="str">
        <f>IF(LEN(B85)=0,"",IF(VLOOKUP(B85,Angebotsliste!$A$12:$G$999,7,FALSE)=0,"",VLOOKUP(B85,Angebotsliste!$A$12:$G$999,7,FALSE)))</f>
        <v/>
      </c>
      <c r="I85" s="62"/>
      <c r="J85" s="62"/>
      <c r="K85" s="62"/>
      <c r="L85" s="62"/>
      <c r="N85"/>
      <c r="O85"/>
      <c r="P85"/>
    </row>
    <row r="86" spans="1:16" x14ac:dyDescent="0.2">
      <c r="A86" s="36" t="str">
        <f t="shared" si="6"/>
        <v/>
      </c>
      <c r="B86" s="36" t="str">
        <f t="shared" si="7"/>
        <v/>
      </c>
      <c r="C86" s="38"/>
      <c r="D86" s="40" t="str">
        <f t="shared" si="8"/>
        <v/>
      </c>
      <c r="E86" s="35"/>
      <c r="F86" s="36" t="str">
        <f>IF(LEN(B86)=0,"",ABS(RIGHT(Angebotsliste!$E$3,2)))</f>
        <v/>
      </c>
      <c r="G86" s="61" t="str">
        <f>IF(AND(LEN(B86)&gt;0,LEN(D86)=0),"",IF(AND(LEN(B86)=0,D86&gt;0),"",Angebotsliste!$H$5))</f>
        <v/>
      </c>
      <c r="H86" s="61" t="str">
        <f>IF(LEN(B86)=0,"",IF(VLOOKUP(B86,Angebotsliste!$A$12:$G$999,7,FALSE)=0,"",VLOOKUP(B86,Angebotsliste!$A$12:$G$999,7,FALSE)))</f>
        <v/>
      </c>
      <c r="I86" s="62"/>
      <c r="J86" s="62"/>
      <c r="K86" s="62"/>
      <c r="L86" s="62"/>
      <c r="N86"/>
      <c r="O86"/>
      <c r="P86"/>
    </row>
    <row r="87" spans="1:16" x14ac:dyDescent="0.2">
      <c r="A87" s="36" t="str">
        <f t="shared" si="6"/>
        <v/>
      </c>
      <c r="B87" s="36" t="str">
        <f t="shared" si="7"/>
        <v/>
      </c>
      <c r="C87" s="38"/>
      <c r="D87" s="40" t="str">
        <f t="shared" si="8"/>
        <v/>
      </c>
      <c r="E87" s="35"/>
      <c r="F87" s="36" t="str">
        <f>IF(LEN(B87)=0,"",ABS(RIGHT(Angebotsliste!$E$3,2)))</f>
        <v/>
      </c>
      <c r="G87" s="61" t="str">
        <f>IF(AND(LEN(B87)&gt;0,LEN(D87)=0),"",IF(AND(LEN(B87)=0,D87&gt;0),"",Angebotsliste!$H$5))</f>
        <v/>
      </c>
      <c r="H87" s="61" t="str">
        <f>IF(LEN(B87)=0,"",IF(VLOOKUP(B87,Angebotsliste!$A$12:$G$999,7,FALSE)=0,"",VLOOKUP(B87,Angebotsliste!$A$12:$G$999,7,FALSE)))</f>
        <v/>
      </c>
      <c r="I87" s="62"/>
      <c r="J87" s="62"/>
      <c r="K87" s="62"/>
      <c r="L87" s="62"/>
      <c r="N87"/>
      <c r="O87"/>
      <c r="P87"/>
    </row>
    <row r="88" spans="1:16" x14ac:dyDescent="0.2">
      <c r="A88" s="36" t="str">
        <f t="shared" si="6"/>
        <v/>
      </c>
      <c r="B88" s="36" t="str">
        <f t="shared" si="7"/>
        <v/>
      </c>
      <c r="C88" s="38"/>
      <c r="D88" s="40" t="str">
        <f t="shared" si="8"/>
        <v/>
      </c>
      <c r="E88" s="35"/>
      <c r="F88" s="36" t="str">
        <f>IF(LEN(B88)=0,"",ABS(RIGHT(Angebotsliste!$E$3,2)))</f>
        <v/>
      </c>
      <c r="G88" s="61" t="str">
        <f>IF(AND(LEN(B88)&gt;0,LEN(D88)=0),"",IF(AND(LEN(B88)=0,D88&gt;0),"",Angebotsliste!$H$5))</f>
        <v/>
      </c>
      <c r="H88" s="61" t="str">
        <f>IF(LEN(B88)=0,"",IF(VLOOKUP(B88,Angebotsliste!$A$12:$G$999,7,FALSE)=0,"",VLOOKUP(B88,Angebotsliste!$A$12:$G$999,7,FALSE)))</f>
        <v/>
      </c>
      <c r="I88" s="62"/>
      <c r="J88" s="62"/>
      <c r="K88" s="62"/>
      <c r="L88" s="62"/>
      <c r="N88"/>
      <c r="O88"/>
      <c r="P88"/>
    </row>
    <row r="89" spans="1:16" x14ac:dyDescent="0.2">
      <c r="A89" s="36" t="str">
        <f t="shared" si="6"/>
        <v/>
      </c>
      <c r="B89" s="36" t="str">
        <f t="shared" si="7"/>
        <v/>
      </c>
      <c r="C89" s="38"/>
      <c r="D89" s="40" t="str">
        <f t="shared" si="8"/>
        <v/>
      </c>
      <c r="E89" s="35"/>
      <c r="F89" s="36" t="str">
        <f>IF(LEN(B89)=0,"",ABS(RIGHT(Angebotsliste!$E$3,2)))</f>
        <v/>
      </c>
      <c r="G89" s="61" t="str">
        <f>IF(AND(LEN(B89)&gt;0,LEN(D89)=0),"",IF(AND(LEN(B89)=0,D89&gt;0),"",Angebotsliste!$H$5))</f>
        <v/>
      </c>
      <c r="H89" s="61" t="str">
        <f>IF(LEN(B89)=0,"",IF(VLOOKUP(B89,Angebotsliste!$A$12:$G$999,7,FALSE)=0,"",VLOOKUP(B89,Angebotsliste!$A$12:$G$999,7,FALSE)))</f>
        <v/>
      </c>
      <c r="I89" s="62"/>
      <c r="J89" s="62"/>
      <c r="K89" s="62"/>
      <c r="L89" s="62"/>
      <c r="N89"/>
      <c r="O89"/>
      <c r="P89"/>
    </row>
    <row r="90" spans="1:16" x14ac:dyDescent="0.2">
      <c r="A90" s="36" t="str">
        <f t="shared" si="6"/>
        <v/>
      </c>
      <c r="B90" s="36" t="str">
        <f t="shared" si="7"/>
        <v/>
      </c>
      <c r="C90" s="38"/>
      <c r="D90" s="40" t="str">
        <f t="shared" si="8"/>
        <v/>
      </c>
      <c r="E90" s="35"/>
      <c r="F90" s="36" t="str">
        <f>IF(LEN(B90)=0,"",ABS(RIGHT(Angebotsliste!$E$3,2)))</f>
        <v/>
      </c>
      <c r="G90" s="61" t="str">
        <f>IF(AND(LEN(B90)&gt;0,LEN(D90)=0),"",IF(AND(LEN(B90)=0,D90&gt;0),"",Angebotsliste!$H$5))</f>
        <v/>
      </c>
      <c r="H90" s="61" t="str">
        <f>IF(LEN(B90)=0,"",IF(VLOOKUP(B90,Angebotsliste!$A$12:$G$999,7,FALSE)=0,"",VLOOKUP(B90,Angebotsliste!$A$12:$G$999,7,FALSE)))</f>
        <v/>
      </c>
      <c r="I90" s="62"/>
      <c r="J90" s="62"/>
      <c r="K90" s="62"/>
      <c r="L90" s="62"/>
      <c r="N90"/>
      <c r="O90"/>
      <c r="P90"/>
    </row>
    <row r="91" spans="1:16" x14ac:dyDescent="0.2">
      <c r="A91" s="36" t="str">
        <f t="shared" si="6"/>
        <v/>
      </c>
      <c r="B91" s="36" t="str">
        <f t="shared" si="7"/>
        <v/>
      </c>
      <c r="C91" s="38"/>
      <c r="D91" s="40" t="str">
        <f t="shared" si="8"/>
        <v/>
      </c>
      <c r="E91" s="35"/>
      <c r="F91" s="36" t="str">
        <f>IF(LEN(B91)=0,"",ABS(RIGHT(Angebotsliste!$E$3,2)))</f>
        <v/>
      </c>
      <c r="G91" s="61" t="str">
        <f>IF(AND(LEN(B91)&gt;0,LEN(D91)=0),"",IF(AND(LEN(B91)=0,D91&gt;0),"",Angebotsliste!$H$5))</f>
        <v/>
      </c>
      <c r="H91" s="61" t="str">
        <f>IF(LEN(B91)=0,"",IF(VLOOKUP(B91,Angebotsliste!$A$12:$G$999,7,FALSE)=0,"",VLOOKUP(B91,Angebotsliste!$A$12:$G$999,7,FALSE)))</f>
        <v/>
      </c>
      <c r="I91" s="62"/>
      <c r="J91" s="62"/>
      <c r="K91" s="62"/>
      <c r="L91" s="62"/>
      <c r="N91"/>
      <c r="O91"/>
      <c r="P91"/>
    </row>
    <row r="92" spans="1:16" x14ac:dyDescent="0.2">
      <c r="A92" s="36" t="str">
        <f t="shared" si="6"/>
        <v/>
      </c>
      <c r="B92" s="36" t="str">
        <f t="shared" si="7"/>
        <v/>
      </c>
      <c r="C92" s="38"/>
      <c r="D92" s="40" t="str">
        <f t="shared" si="8"/>
        <v/>
      </c>
      <c r="E92" s="35"/>
      <c r="F92" s="36" t="str">
        <f>IF(LEN(B92)=0,"",ABS(RIGHT(Angebotsliste!$E$3,2)))</f>
        <v/>
      </c>
      <c r="G92" s="61" t="str">
        <f>IF(AND(LEN(B92)&gt;0,LEN(D92)=0),"",IF(AND(LEN(B92)=0,D92&gt;0),"",Angebotsliste!$H$5))</f>
        <v/>
      </c>
      <c r="H92" s="61" t="str">
        <f>IF(LEN(B92)=0,"",IF(VLOOKUP(B92,Angebotsliste!$A$12:$G$999,7,FALSE)=0,"",VLOOKUP(B92,Angebotsliste!$A$12:$G$999,7,FALSE)))</f>
        <v/>
      </c>
      <c r="I92" s="62"/>
      <c r="J92" s="62"/>
      <c r="K92" s="62"/>
      <c r="L92" s="62"/>
      <c r="N92"/>
      <c r="O92"/>
      <c r="P92"/>
    </row>
    <row r="93" spans="1:16" x14ac:dyDescent="0.2">
      <c r="A93" s="36" t="str">
        <f t="shared" si="6"/>
        <v/>
      </c>
      <c r="B93" s="36" t="str">
        <f t="shared" si="7"/>
        <v/>
      </c>
      <c r="C93" s="38"/>
      <c r="D93" s="40" t="str">
        <f t="shared" si="8"/>
        <v/>
      </c>
      <c r="E93" s="35"/>
      <c r="F93" s="36" t="str">
        <f>IF(LEN(B93)=0,"",ABS(RIGHT(Angebotsliste!$E$3,2)))</f>
        <v/>
      </c>
      <c r="G93" s="61" t="str">
        <f>IF(AND(LEN(B93)&gt;0,LEN(D93)=0),"",IF(AND(LEN(B93)=0,D93&gt;0),"",Angebotsliste!$H$5))</f>
        <v/>
      </c>
      <c r="H93" s="61" t="str">
        <f>IF(LEN(B93)=0,"",IF(VLOOKUP(B93,Angebotsliste!$A$12:$G$999,7,FALSE)=0,"",VLOOKUP(B93,Angebotsliste!$A$12:$G$999,7,FALSE)))</f>
        <v/>
      </c>
      <c r="I93" s="62"/>
      <c r="J93" s="62"/>
      <c r="K93" s="62"/>
      <c r="L93" s="62"/>
      <c r="N93"/>
      <c r="O93"/>
      <c r="P93"/>
    </row>
    <row r="94" spans="1:16" x14ac:dyDescent="0.2">
      <c r="A94" s="36" t="str">
        <f t="shared" si="6"/>
        <v/>
      </c>
      <c r="B94" s="36" t="str">
        <f t="shared" si="7"/>
        <v/>
      </c>
      <c r="C94" s="38"/>
      <c r="D94" s="40" t="str">
        <f t="shared" si="8"/>
        <v/>
      </c>
      <c r="E94" s="35"/>
      <c r="F94" s="36" t="str">
        <f>IF(LEN(B94)=0,"",ABS(RIGHT(Angebotsliste!$E$3,2)))</f>
        <v/>
      </c>
      <c r="G94" s="61" t="str">
        <f>IF(AND(LEN(B94)&gt;0,LEN(D94)=0),"",IF(AND(LEN(B94)=0,D94&gt;0),"",Angebotsliste!$H$5))</f>
        <v/>
      </c>
      <c r="H94" s="61" t="str">
        <f>IF(LEN(B94)=0,"",IF(VLOOKUP(B94,Angebotsliste!$A$12:$G$999,7,FALSE)=0,"",VLOOKUP(B94,Angebotsliste!$A$12:$G$999,7,FALSE)))</f>
        <v/>
      </c>
      <c r="I94" s="62"/>
      <c r="J94" s="62"/>
      <c r="K94" s="62"/>
      <c r="L94" s="62"/>
      <c r="N94"/>
      <c r="O94"/>
      <c r="P94"/>
    </row>
    <row r="95" spans="1:16" x14ac:dyDescent="0.2">
      <c r="A95" s="36" t="str">
        <f t="shared" si="6"/>
        <v/>
      </c>
      <c r="B95" s="36" t="str">
        <f t="shared" si="7"/>
        <v/>
      </c>
      <c r="C95" s="38"/>
      <c r="D95" s="40" t="str">
        <f t="shared" si="8"/>
        <v/>
      </c>
      <c r="E95" s="35"/>
      <c r="F95" s="36" t="str">
        <f>IF(LEN(B95)=0,"",ABS(RIGHT(Angebotsliste!$E$3,2)))</f>
        <v/>
      </c>
      <c r="G95" s="61" t="str">
        <f>IF(AND(LEN(B95)&gt;0,LEN(D95)=0),"",IF(AND(LEN(B95)=0,D95&gt;0),"",Angebotsliste!$H$5))</f>
        <v/>
      </c>
      <c r="H95" s="61" t="str">
        <f>IF(LEN(B95)=0,"",IF(VLOOKUP(B95,Angebotsliste!$A$12:$G$999,7,FALSE)=0,"",VLOOKUP(B95,Angebotsliste!$A$12:$G$999,7,FALSE)))</f>
        <v/>
      </c>
      <c r="I95" s="62"/>
      <c r="J95" s="62"/>
      <c r="K95" s="62"/>
      <c r="L95" s="62"/>
      <c r="N95"/>
      <c r="O95"/>
      <c r="P95"/>
    </row>
    <row r="96" spans="1:16" x14ac:dyDescent="0.2">
      <c r="A96" s="36" t="str">
        <f t="shared" si="6"/>
        <v/>
      </c>
      <c r="B96" s="36" t="str">
        <f t="shared" si="7"/>
        <v/>
      </c>
      <c r="C96" s="38"/>
      <c r="D96" s="40" t="str">
        <f t="shared" si="8"/>
        <v/>
      </c>
      <c r="E96" s="35"/>
      <c r="F96" s="36" t="str">
        <f>IF(LEN(B96)=0,"",ABS(RIGHT(Angebotsliste!$E$3,2)))</f>
        <v/>
      </c>
      <c r="G96" s="61" t="str">
        <f>IF(AND(LEN(B96)&gt;0,LEN(D96)=0),"",IF(AND(LEN(B96)=0,D96&gt;0),"",Angebotsliste!$H$5))</f>
        <v/>
      </c>
      <c r="H96" s="61" t="str">
        <f>IF(LEN(B96)=0,"",IF(VLOOKUP(B96,Angebotsliste!$A$12:$G$999,7,FALSE)=0,"",VLOOKUP(B96,Angebotsliste!$A$12:$G$999,7,FALSE)))</f>
        <v/>
      </c>
      <c r="I96" s="62"/>
      <c r="J96" s="62"/>
      <c r="K96" s="62"/>
      <c r="L96" s="62"/>
      <c r="N96"/>
      <c r="O96"/>
      <c r="P96"/>
    </row>
    <row r="97" spans="1:16" x14ac:dyDescent="0.2">
      <c r="A97" s="36" t="str">
        <f t="shared" si="6"/>
        <v/>
      </c>
      <c r="B97" s="36" t="str">
        <f t="shared" si="7"/>
        <v/>
      </c>
      <c r="C97" s="38"/>
      <c r="D97" s="40" t="str">
        <f t="shared" si="8"/>
        <v/>
      </c>
      <c r="E97" s="35"/>
      <c r="F97" s="36" t="str">
        <f>IF(LEN(B97)=0,"",ABS(RIGHT(Angebotsliste!$E$3,2)))</f>
        <v/>
      </c>
      <c r="G97" s="61" t="str">
        <f>IF(AND(LEN(B97)&gt;0,LEN(D97)=0),"",IF(AND(LEN(B97)=0,D97&gt;0),"",Angebotsliste!$H$5))</f>
        <v/>
      </c>
      <c r="H97" s="61" t="str">
        <f>IF(LEN(B97)=0,"",IF(VLOOKUP(B97,Angebotsliste!$A$12:$G$999,7,FALSE)=0,"",VLOOKUP(B97,Angebotsliste!$A$12:$G$999,7,FALSE)))</f>
        <v/>
      </c>
      <c r="I97" s="62"/>
      <c r="J97" s="62"/>
      <c r="K97" s="62"/>
      <c r="L97" s="62"/>
      <c r="N97"/>
      <c r="O97"/>
      <c r="P97"/>
    </row>
    <row r="98" spans="1:16" x14ac:dyDescent="0.2">
      <c r="A98" s="36" t="str">
        <f t="shared" si="6"/>
        <v/>
      </c>
      <c r="B98" s="36" t="str">
        <f t="shared" si="7"/>
        <v/>
      </c>
      <c r="C98" s="38"/>
      <c r="D98" s="40" t="str">
        <f t="shared" si="8"/>
        <v/>
      </c>
      <c r="E98" s="35"/>
      <c r="F98" s="36" t="str">
        <f>IF(LEN(B98)=0,"",ABS(RIGHT(Angebotsliste!$E$3,2)))</f>
        <v/>
      </c>
      <c r="G98" s="61" t="str">
        <f>IF(AND(LEN(B98)&gt;0,LEN(D98)=0),"",IF(AND(LEN(B98)=0,D98&gt;0),"",Angebotsliste!$H$5))</f>
        <v/>
      </c>
      <c r="H98" s="61" t="str">
        <f>IF(LEN(B98)=0,"",IF(VLOOKUP(B98,Angebotsliste!$A$12:$G$999,7,FALSE)=0,"",VLOOKUP(B98,Angebotsliste!$A$12:$G$999,7,FALSE)))</f>
        <v/>
      </c>
      <c r="I98" s="62"/>
      <c r="J98" s="62"/>
      <c r="K98" s="62"/>
      <c r="L98" s="62"/>
      <c r="N98"/>
      <c r="O98"/>
      <c r="P98"/>
    </row>
    <row r="99" spans="1:16" x14ac:dyDescent="0.2">
      <c r="A99" s="36" t="str">
        <f t="shared" si="6"/>
        <v/>
      </c>
      <c r="B99" s="36" t="str">
        <f t="shared" si="7"/>
        <v/>
      </c>
      <c r="C99" s="38"/>
      <c r="D99" s="40" t="str">
        <f t="shared" si="8"/>
        <v/>
      </c>
      <c r="E99" s="35"/>
      <c r="F99" s="36" t="str">
        <f>IF(LEN(B99)=0,"",ABS(RIGHT(Angebotsliste!$E$3,2)))</f>
        <v/>
      </c>
      <c r="G99" s="61" t="str">
        <f>IF(AND(LEN(B99)&gt;0,LEN(D99)=0),"",IF(AND(LEN(B99)=0,D99&gt;0),"",Angebotsliste!$H$5))</f>
        <v/>
      </c>
      <c r="H99" s="61" t="str">
        <f>IF(LEN(B99)=0,"",IF(VLOOKUP(B99,Angebotsliste!$A$12:$G$999,7,FALSE)=0,"",VLOOKUP(B99,Angebotsliste!$A$12:$G$999,7,FALSE)))</f>
        <v/>
      </c>
      <c r="I99" s="62"/>
      <c r="J99" s="62"/>
      <c r="K99" s="62"/>
      <c r="L99" s="62"/>
      <c r="N99"/>
      <c r="O99"/>
      <c r="P99"/>
    </row>
    <row r="100" spans="1:16" x14ac:dyDescent="0.2">
      <c r="A100" s="36" t="str">
        <f t="shared" si="6"/>
        <v/>
      </c>
      <c r="B100" s="36" t="str">
        <f t="shared" si="7"/>
        <v/>
      </c>
      <c r="C100" s="38"/>
      <c r="D100" s="40" t="str">
        <f t="shared" si="8"/>
        <v/>
      </c>
      <c r="E100" s="35"/>
      <c r="F100" s="36" t="str">
        <f>IF(LEN(B100)=0,"",ABS(RIGHT(Angebotsliste!$E$3,2)))</f>
        <v/>
      </c>
      <c r="G100" s="61" t="str">
        <f>IF(AND(LEN(B100)&gt;0,LEN(D100)=0),"",IF(AND(LEN(B100)=0,D100&gt;0),"",Angebotsliste!$H$5))</f>
        <v/>
      </c>
      <c r="H100" s="61" t="str">
        <f>IF(LEN(B100)=0,"",IF(VLOOKUP(B100,Angebotsliste!$A$12:$G$999,7,FALSE)=0,"",VLOOKUP(B100,Angebotsliste!$A$12:$G$999,7,FALSE)))</f>
        <v/>
      </c>
      <c r="I100" s="62"/>
      <c r="J100" s="62"/>
      <c r="K100" s="62"/>
      <c r="L100" s="62"/>
      <c r="N100"/>
      <c r="O100"/>
      <c r="P100"/>
    </row>
    <row r="101" spans="1:16" x14ac:dyDescent="0.2">
      <c r="A101" s="36" t="str">
        <f t="shared" si="6"/>
        <v/>
      </c>
      <c r="B101" s="36" t="str">
        <f t="shared" si="7"/>
        <v/>
      </c>
      <c r="C101" s="38"/>
      <c r="D101" s="40" t="str">
        <f t="shared" si="8"/>
        <v/>
      </c>
      <c r="E101" s="35"/>
      <c r="F101" s="36" t="str">
        <f>IF(LEN(B101)=0,"",ABS(RIGHT(Angebotsliste!$E$3,2)))</f>
        <v/>
      </c>
      <c r="G101" s="61" t="str">
        <f>IF(AND(LEN(B101)&gt;0,LEN(D101)=0),"",IF(AND(LEN(B101)=0,D101&gt;0),"",Angebotsliste!$H$5))</f>
        <v/>
      </c>
      <c r="H101" s="61" t="str">
        <f>IF(LEN(B101)=0,"",IF(VLOOKUP(B101,Angebotsliste!$A$12:$G$999,7,FALSE)=0,"",VLOOKUP(B101,Angebotsliste!$A$12:$G$999,7,FALSE)))</f>
        <v/>
      </c>
      <c r="I101" s="62"/>
      <c r="J101" s="62"/>
      <c r="K101" s="62"/>
      <c r="L101" s="62"/>
      <c r="N101"/>
      <c r="O101"/>
      <c r="P101"/>
    </row>
    <row r="102" spans="1:16" x14ac:dyDescent="0.2">
      <c r="A102" s="36" t="str">
        <f t="shared" si="6"/>
        <v/>
      </c>
      <c r="B102" s="36" t="str">
        <f t="shared" si="7"/>
        <v/>
      </c>
      <c r="C102" s="38"/>
      <c r="D102" s="40" t="str">
        <f t="shared" si="8"/>
        <v/>
      </c>
      <c r="E102" s="35"/>
      <c r="F102" s="36" t="str">
        <f>IF(LEN(B102)=0,"",ABS(RIGHT(Angebotsliste!$E$3,2)))</f>
        <v/>
      </c>
      <c r="G102" s="61" t="str">
        <f>IF(AND(LEN(B102)&gt;0,LEN(D102)=0),"",IF(AND(LEN(B102)=0,D102&gt;0),"",Angebotsliste!$H$5))</f>
        <v/>
      </c>
      <c r="H102" s="61" t="str">
        <f>IF(LEN(B102)=0,"",IF(VLOOKUP(B102,Angebotsliste!$A$12:$G$999,7,FALSE)=0,"",VLOOKUP(B102,Angebotsliste!$A$12:$G$999,7,FALSE)))</f>
        <v/>
      </c>
      <c r="I102" s="62"/>
      <c r="J102" s="62"/>
      <c r="K102" s="62"/>
      <c r="L102" s="62"/>
      <c r="N102"/>
      <c r="O102"/>
      <c r="P102"/>
    </row>
    <row r="103" spans="1:16" x14ac:dyDescent="0.2">
      <c r="A103" s="36" t="str">
        <f t="shared" si="6"/>
        <v/>
      </c>
      <c r="B103" s="36" t="str">
        <f t="shared" si="7"/>
        <v/>
      </c>
      <c r="C103" s="38"/>
      <c r="D103" s="40" t="str">
        <f t="shared" si="8"/>
        <v/>
      </c>
      <c r="E103" s="35"/>
      <c r="F103" s="36" t="str">
        <f>IF(LEN(B103)=0,"",ABS(RIGHT(Angebotsliste!$E$3,2)))</f>
        <v/>
      </c>
      <c r="G103" s="61" t="str">
        <f>IF(AND(LEN(B103)&gt;0,LEN(D103)=0),"",IF(AND(LEN(B103)=0,D103&gt;0),"",Angebotsliste!$H$5))</f>
        <v/>
      </c>
      <c r="H103" s="61" t="str">
        <f>IF(LEN(B103)=0,"",IF(VLOOKUP(B103,Angebotsliste!$A$12:$G$999,7,FALSE)=0,"",VLOOKUP(B103,Angebotsliste!$A$12:$G$999,7,FALSE)))</f>
        <v/>
      </c>
      <c r="I103" s="62"/>
      <c r="J103" s="62"/>
      <c r="K103" s="62"/>
      <c r="L103" s="62"/>
      <c r="N103"/>
      <c r="O103"/>
      <c r="P103"/>
    </row>
    <row r="104" spans="1:16" x14ac:dyDescent="0.2">
      <c r="A104" s="36" t="str">
        <f t="shared" si="6"/>
        <v/>
      </c>
      <c r="B104" s="36" t="str">
        <f t="shared" si="7"/>
        <v/>
      </c>
      <c r="C104" s="38"/>
      <c r="D104" s="40" t="str">
        <f t="shared" si="8"/>
        <v/>
      </c>
      <c r="E104" s="35"/>
      <c r="F104" s="36" t="str">
        <f>IF(LEN(B104)=0,"",ABS(RIGHT(Angebotsliste!$E$3,2)))</f>
        <v/>
      </c>
      <c r="G104" s="61" t="str">
        <f>IF(AND(LEN(B104)&gt;0,LEN(D104)=0),"",IF(AND(LEN(B104)=0,D104&gt;0),"",Angebotsliste!$H$5))</f>
        <v/>
      </c>
      <c r="H104" s="61" t="str">
        <f>IF(LEN(B104)=0,"",IF(VLOOKUP(B104,Angebotsliste!$A$12:$G$999,7,FALSE)=0,"",VLOOKUP(B104,Angebotsliste!$A$12:$G$999,7,FALSE)))</f>
        <v/>
      </c>
      <c r="I104" s="62"/>
      <c r="J104" s="62"/>
      <c r="K104" s="62"/>
      <c r="L104" s="62"/>
      <c r="N104"/>
      <c r="O104"/>
      <c r="P104"/>
    </row>
    <row r="105" spans="1:16" x14ac:dyDescent="0.2">
      <c r="A105" s="36" t="str">
        <f t="shared" si="6"/>
        <v/>
      </c>
      <c r="B105" s="36" t="str">
        <f t="shared" si="7"/>
        <v/>
      </c>
      <c r="C105" s="38"/>
      <c r="D105" s="40" t="str">
        <f t="shared" si="8"/>
        <v/>
      </c>
      <c r="E105" s="35"/>
      <c r="F105" s="36" t="str">
        <f>IF(LEN(B105)=0,"",ABS(RIGHT(Angebotsliste!$E$3,2)))</f>
        <v/>
      </c>
      <c r="G105" s="61" t="str">
        <f>IF(AND(LEN(B105)&gt;0,LEN(D105)=0),"",IF(AND(LEN(B105)=0,D105&gt;0),"",Angebotsliste!$H$5))</f>
        <v/>
      </c>
      <c r="H105" s="61" t="str">
        <f>IF(LEN(B105)=0,"",IF(VLOOKUP(B105,Angebotsliste!$A$12:$G$999,7,FALSE)=0,"",VLOOKUP(B105,Angebotsliste!$A$12:$G$999,7,FALSE)))</f>
        <v/>
      </c>
      <c r="I105" s="62"/>
      <c r="J105" s="62"/>
      <c r="K105" s="62"/>
      <c r="L105" s="62"/>
      <c r="N105"/>
      <c r="O105"/>
      <c r="P105"/>
    </row>
    <row r="106" spans="1:16" x14ac:dyDescent="0.2">
      <c r="A106" s="36" t="str">
        <f t="shared" si="6"/>
        <v/>
      </c>
      <c r="B106" s="36" t="str">
        <f t="shared" si="7"/>
        <v/>
      </c>
      <c r="C106" s="38"/>
      <c r="D106" s="40" t="str">
        <f t="shared" si="8"/>
        <v/>
      </c>
      <c r="E106" s="35"/>
      <c r="F106" s="36" t="str">
        <f>IF(LEN(B106)=0,"",ABS(RIGHT(Angebotsliste!$E$3,2)))</f>
        <v/>
      </c>
      <c r="G106" s="61" t="str">
        <f>IF(AND(LEN(B106)&gt;0,LEN(D106)=0),"",IF(AND(LEN(B106)=0,D106&gt;0),"",Angebotsliste!$H$5))</f>
        <v/>
      </c>
      <c r="H106" s="61" t="str">
        <f>IF(LEN(B106)=0,"",IF(VLOOKUP(B106,Angebotsliste!$A$12:$G$999,7,FALSE)=0,"",VLOOKUP(B106,Angebotsliste!$A$12:$G$999,7,FALSE)))</f>
        <v/>
      </c>
      <c r="I106" s="62"/>
      <c r="J106" s="62"/>
      <c r="K106" s="62"/>
      <c r="L106" s="62"/>
      <c r="N106"/>
      <c r="O106"/>
      <c r="P106"/>
    </row>
    <row r="107" spans="1:16" x14ac:dyDescent="0.2">
      <c r="A107" s="36" t="str">
        <f t="shared" si="6"/>
        <v/>
      </c>
      <c r="B107" s="36" t="str">
        <f t="shared" si="7"/>
        <v/>
      </c>
      <c r="C107" s="38"/>
      <c r="D107" s="40" t="str">
        <f t="shared" si="8"/>
        <v/>
      </c>
      <c r="E107" s="35"/>
      <c r="F107" s="36" t="str">
        <f>IF(LEN(B107)=0,"",ABS(RIGHT(Angebotsliste!$E$3,2)))</f>
        <v/>
      </c>
      <c r="G107" s="61" t="str">
        <f>IF(AND(LEN(B107)&gt;0,LEN(D107)=0),"",IF(AND(LEN(B107)=0,D107&gt;0),"",Angebotsliste!$H$5))</f>
        <v/>
      </c>
      <c r="H107" s="61" t="str">
        <f>IF(LEN(B107)=0,"",IF(VLOOKUP(B107,Angebotsliste!$A$12:$G$999,7,FALSE)=0,"",VLOOKUP(B107,Angebotsliste!$A$12:$G$999,7,FALSE)))</f>
        <v/>
      </c>
      <c r="I107" s="62"/>
      <c r="J107" s="62"/>
      <c r="K107" s="62"/>
      <c r="L107" s="62"/>
      <c r="N107"/>
      <c r="O107"/>
      <c r="P107"/>
    </row>
    <row r="108" spans="1:16" x14ac:dyDescent="0.2">
      <c r="A108" s="36" t="str">
        <f t="shared" si="6"/>
        <v/>
      </c>
      <c r="B108" s="36" t="str">
        <f t="shared" si="7"/>
        <v/>
      </c>
      <c r="C108" s="38"/>
      <c r="D108" s="40" t="str">
        <f t="shared" si="8"/>
        <v/>
      </c>
      <c r="E108" s="35"/>
      <c r="F108" s="36" t="str">
        <f>IF(LEN(B108)=0,"",ABS(RIGHT(Angebotsliste!$E$3,2)))</f>
        <v/>
      </c>
      <c r="G108" s="61" t="str">
        <f>IF(AND(LEN(B108)&gt;0,LEN(D108)=0),"",IF(AND(LEN(B108)=0,D108&gt;0),"",Angebotsliste!$H$5))</f>
        <v/>
      </c>
      <c r="H108" s="61" t="str">
        <f>IF(LEN(B108)=0,"",IF(VLOOKUP(B108,Angebotsliste!$A$12:$G$999,7,FALSE)=0,"",VLOOKUP(B108,Angebotsliste!$A$12:$G$999,7,FALSE)))</f>
        <v/>
      </c>
      <c r="I108" s="62"/>
      <c r="J108" s="62"/>
      <c r="K108" s="62"/>
      <c r="L108" s="62"/>
      <c r="N108"/>
      <c r="O108"/>
      <c r="P108"/>
    </row>
    <row r="109" spans="1:16" x14ac:dyDescent="0.2">
      <c r="A109" s="36" t="str">
        <f t="shared" si="6"/>
        <v/>
      </c>
      <c r="B109" s="36" t="str">
        <f t="shared" si="7"/>
        <v/>
      </c>
      <c r="C109" s="38"/>
      <c r="D109" s="40" t="str">
        <f t="shared" si="8"/>
        <v/>
      </c>
      <c r="E109" s="35"/>
      <c r="F109" s="36" t="str">
        <f>IF(LEN(B109)=0,"",ABS(RIGHT(Angebotsliste!$E$3,2)))</f>
        <v/>
      </c>
      <c r="G109" s="61" t="str">
        <f>IF(AND(LEN(B109)&gt;0,LEN(D109)=0),"",IF(AND(LEN(B109)=0,D109&gt;0),"",Angebotsliste!$H$5))</f>
        <v/>
      </c>
      <c r="H109" s="61" t="str">
        <f>IF(LEN(B109)=0,"",IF(VLOOKUP(B109,Angebotsliste!$A$12:$G$999,7,FALSE)=0,"",VLOOKUP(B109,Angebotsliste!$A$12:$G$999,7,FALSE)))</f>
        <v/>
      </c>
      <c r="I109" s="62"/>
      <c r="J109" s="62"/>
      <c r="K109" s="62"/>
      <c r="L109" s="62"/>
      <c r="N109"/>
      <c r="O109"/>
      <c r="P109"/>
    </row>
    <row r="110" spans="1:16" x14ac:dyDescent="0.2">
      <c r="A110" s="36" t="str">
        <f t="shared" si="6"/>
        <v/>
      </c>
      <c r="B110" s="36" t="str">
        <f t="shared" si="7"/>
        <v/>
      </c>
      <c r="C110" s="38"/>
      <c r="D110" s="40" t="str">
        <f t="shared" si="8"/>
        <v/>
      </c>
      <c r="E110" s="35"/>
      <c r="F110" s="36" t="str">
        <f>IF(LEN(B110)=0,"",ABS(RIGHT(Angebotsliste!$E$3,2)))</f>
        <v/>
      </c>
      <c r="G110" s="61" t="str">
        <f>IF(AND(LEN(B110)&gt;0,LEN(D110)=0),"",IF(AND(LEN(B110)=0,D110&gt;0),"",Angebotsliste!$H$5))</f>
        <v/>
      </c>
      <c r="H110" s="61" t="str">
        <f>IF(LEN(B110)=0,"",IF(VLOOKUP(B110,Angebotsliste!$A$12:$G$999,7,FALSE)=0,"",VLOOKUP(B110,Angebotsliste!$A$12:$G$999,7,FALSE)))</f>
        <v/>
      </c>
      <c r="I110" s="62"/>
      <c r="J110" s="62"/>
      <c r="K110" s="62"/>
      <c r="L110" s="62"/>
      <c r="N110"/>
      <c r="O110"/>
      <c r="P110"/>
    </row>
    <row r="111" spans="1:16" x14ac:dyDescent="0.2">
      <c r="A111" s="36" t="str">
        <f t="shared" si="6"/>
        <v/>
      </c>
      <c r="B111" s="36" t="str">
        <f t="shared" si="7"/>
        <v/>
      </c>
      <c r="C111" s="38"/>
      <c r="D111" s="40" t="str">
        <f t="shared" si="8"/>
        <v/>
      </c>
      <c r="E111" s="35"/>
      <c r="F111" s="36" t="str">
        <f>IF(LEN(B111)=0,"",ABS(RIGHT(Angebotsliste!$E$3,2)))</f>
        <v/>
      </c>
      <c r="G111" s="61" t="str">
        <f>IF(AND(LEN(B111)&gt;0,LEN(D111)=0),"",IF(AND(LEN(B111)=0,D111&gt;0),"",Angebotsliste!$H$5))</f>
        <v/>
      </c>
      <c r="H111" s="61" t="str">
        <f>IF(LEN(B111)=0,"",IF(VLOOKUP(B111,Angebotsliste!$A$12:$G$999,7,FALSE)=0,"",VLOOKUP(B111,Angebotsliste!$A$12:$G$999,7,FALSE)))</f>
        <v/>
      </c>
      <c r="I111" s="62"/>
      <c r="J111" s="62"/>
      <c r="K111" s="62"/>
      <c r="L111" s="62"/>
      <c r="N111"/>
      <c r="O111"/>
      <c r="P111"/>
    </row>
    <row r="112" spans="1:16" x14ac:dyDescent="0.2">
      <c r="A112" s="36" t="str">
        <f t="shared" si="6"/>
        <v/>
      </c>
      <c r="B112" s="36" t="str">
        <f t="shared" si="7"/>
        <v/>
      </c>
      <c r="C112" s="38"/>
      <c r="D112" s="40" t="str">
        <f t="shared" si="8"/>
        <v/>
      </c>
      <c r="E112" s="35"/>
      <c r="F112" s="36" t="str">
        <f>IF(LEN(B112)=0,"",ABS(RIGHT(Angebotsliste!$E$3,2)))</f>
        <v/>
      </c>
      <c r="G112" s="61" t="str">
        <f>IF(AND(LEN(B112)&gt;0,LEN(D112)=0),"",IF(AND(LEN(B112)=0,D112&gt;0),"",Angebotsliste!$H$5))</f>
        <v/>
      </c>
      <c r="H112" s="61" t="str">
        <f>IF(LEN(B112)=0,"",IF(VLOOKUP(B112,Angebotsliste!$A$12:$G$999,7,FALSE)=0,"",VLOOKUP(B112,Angebotsliste!$A$12:$G$999,7,FALSE)))</f>
        <v/>
      </c>
      <c r="I112" s="62"/>
      <c r="J112" s="62"/>
      <c r="K112" s="62"/>
      <c r="L112" s="62"/>
      <c r="N112"/>
      <c r="O112"/>
      <c r="P112"/>
    </row>
    <row r="113" spans="1:16" x14ac:dyDescent="0.2">
      <c r="A113" s="36" t="str">
        <f t="shared" si="6"/>
        <v/>
      </c>
      <c r="B113" s="36" t="str">
        <f t="shared" si="7"/>
        <v/>
      </c>
      <c r="C113" s="38"/>
      <c r="D113" s="40" t="str">
        <f t="shared" si="8"/>
        <v/>
      </c>
      <c r="E113" s="35"/>
      <c r="F113" s="36" t="str">
        <f>IF(LEN(B113)=0,"",ABS(RIGHT(Angebotsliste!$E$3,2)))</f>
        <v/>
      </c>
      <c r="G113" s="61" t="str">
        <f>IF(AND(LEN(B113)&gt;0,LEN(D113)=0),"",IF(AND(LEN(B113)=0,D113&gt;0),"",Angebotsliste!$H$5))</f>
        <v/>
      </c>
      <c r="H113" s="61" t="str">
        <f>IF(LEN(B113)=0,"",IF(VLOOKUP(B113,Angebotsliste!$A$12:$G$999,7,FALSE)=0,"",VLOOKUP(B113,Angebotsliste!$A$12:$G$999,7,FALSE)))</f>
        <v/>
      </c>
      <c r="I113" s="62"/>
      <c r="J113" s="62"/>
      <c r="K113" s="62"/>
      <c r="L113" s="62"/>
      <c r="N113"/>
      <c r="O113"/>
      <c r="P113"/>
    </row>
    <row r="114" spans="1:16" x14ac:dyDescent="0.2">
      <c r="A114" s="36" t="str">
        <f t="shared" si="6"/>
        <v/>
      </c>
      <c r="B114" s="36" t="str">
        <f t="shared" si="7"/>
        <v/>
      </c>
      <c r="C114" s="38"/>
      <c r="D114" s="40" t="str">
        <f t="shared" si="8"/>
        <v/>
      </c>
      <c r="E114" s="35"/>
      <c r="F114" s="36" t="str">
        <f>IF(LEN(B114)=0,"",ABS(RIGHT(Angebotsliste!$E$3,2)))</f>
        <v/>
      </c>
      <c r="G114" s="61" t="str">
        <f>IF(AND(LEN(B114)&gt;0,LEN(D114)=0),"",IF(AND(LEN(B114)=0,D114&gt;0),"",Angebotsliste!$H$5))</f>
        <v/>
      </c>
      <c r="H114" s="61" t="str">
        <f>IF(LEN(B114)=0,"",IF(VLOOKUP(B114,Angebotsliste!$A$12:$G$999,7,FALSE)=0,"",VLOOKUP(B114,Angebotsliste!$A$12:$G$999,7,FALSE)))</f>
        <v/>
      </c>
      <c r="I114" s="62"/>
      <c r="J114" s="62"/>
      <c r="K114" s="62"/>
      <c r="L114" s="62"/>
      <c r="N114"/>
      <c r="O114"/>
      <c r="P114"/>
    </row>
    <row r="115" spans="1:16" x14ac:dyDescent="0.2">
      <c r="A115" s="36" t="str">
        <f t="shared" si="6"/>
        <v/>
      </c>
      <c r="B115" s="36" t="str">
        <f t="shared" si="7"/>
        <v/>
      </c>
      <c r="C115" s="38"/>
      <c r="D115" s="40" t="str">
        <f t="shared" si="8"/>
        <v/>
      </c>
      <c r="E115" s="35"/>
      <c r="F115" s="36" t="str">
        <f>IF(LEN(B115)=0,"",ABS(RIGHT(Angebotsliste!$E$3,2)))</f>
        <v/>
      </c>
      <c r="G115" s="61" t="str">
        <f>IF(AND(LEN(B115)&gt;0,LEN(D115)=0),"",IF(AND(LEN(B115)=0,D115&gt;0),"",Angebotsliste!$H$5))</f>
        <v/>
      </c>
      <c r="H115" s="61" t="str">
        <f>IF(LEN(B115)=0,"",IF(VLOOKUP(B115,Angebotsliste!$A$12:$G$999,7,FALSE)=0,"",VLOOKUP(B115,Angebotsliste!$A$12:$G$999,7,FALSE)))</f>
        <v/>
      </c>
      <c r="I115" s="62"/>
      <c r="J115" s="62"/>
      <c r="K115" s="62"/>
      <c r="L115" s="62"/>
      <c r="N115"/>
      <c r="O115"/>
      <c r="P115"/>
    </row>
    <row r="116" spans="1:16" x14ac:dyDescent="0.2">
      <c r="A116" s="36" t="str">
        <f t="shared" si="6"/>
        <v/>
      </c>
      <c r="B116" s="36" t="str">
        <f t="shared" si="7"/>
        <v/>
      </c>
      <c r="C116" s="38"/>
      <c r="D116" s="40" t="str">
        <f t="shared" si="8"/>
        <v/>
      </c>
      <c r="E116" s="35"/>
      <c r="F116" s="36" t="str">
        <f>IF(LEN(B116)=0,"",ABS(RIGHT(Angebotsliste!$E$3,2)))</f>
        <v/>
      </c>
      <c r="G116" s="61" t="str">
        <f>IF(AND(LEN(B116)&gt;0,LEN(D116)=0),"",IF(AND(LEN(B116)=0,D116&gt;0),"",Angebotsliste!$H$5))</f>
        <v/>
      </c>
      <c r="H116" s="61" t="str">
        <f>IF(LEN(B116)=0,"",IF(VLOOKUP(B116,Angebotsliste!$A$12:$G$999,7,FALSE)=0,"",VLOOKUP(B116,Angebotsliste!$A$12:$G$999,7,FALSE)))</f>
        <v/>
      </c>
      <c r="I116" s="62"/>
      <c r="J116" s="62"/>
      <c r="K116" s="62"/>
      <c r="L116" s="62"/>
      <c r="N116"/>
      <c r="O116"/>
      <c r="P116"/>
    </row>
    <row r="117" spans="1:16" x14ac:dyDescent="0.2">
      <c r="A117" s="36" t="str">
        <f t="shared" si="6"/>
        <v/>
      </c>
      <c r="B117" s="36" t="str">
        <f t="shared" si="7"/>
        <v/>
      </c>
      <c r="C117" s="38"/>
      <c r="D117" s="40" t="str">
        <f t="shared" si="8"/>
        <v/>
      </c>
      <c r="E117" s="35"/>
      <c r="F117" s="36" t="str">
        <f>IF(LEN(B117)=0,"",ABS(RIGHT(Angebotsliste!$E$3,2)))</f>
        <v/>
      </c>
      <c r="G117" s="61" t="str">
        <f>IF(AND(LEN(B117)&gt;0,LEN(D117)=0),"",IF(AND(LEN(B117)=0,D117&gt;0),"",Angebotsliste!$H$5))</f>
        <v/>
      </c>
      <c r="H117" s="61" t="str">
        <f>IF(LEN(B117)=0,"",IF(VLOOKUP(B117,Angebotsliste!$A$12:$G$999,7,FALSE)=0,"",VLOOKUP(B117,Angebotsliste!$A$12:$G$999,7,FALSE)))</f>
        <v/>
      </c>
      <c r="I117" s="62"/>
      <c r="J117" s="62"/>
      <c r="K117" s="62"/>
      <c r="L117" s="62"/>
      <c r="N117"/>
      <c r="O117"/>
      <c r="P117"/>
    </row>
    <row r="118" spans="1:16" x14ac:dyDescent="0.2">
      <c r="A118" s="36" t="str">
        <f t="shared" si="6"/>
        <v/>
      </c>
      <c r="B118" s="36" t="str">
        <f t="shared" si="7"/>
        <v/>
      </c>
      <c r="C118" s="38"/>
      <c r="D118" s="40" t="str">
        <f t="shared" si="8"/>
        <v/>
      </c>
      <c r="E118" s="35"/>
      <c r="F118" s="36" t="str">
        <f>IF(LEN(B118)=0,"",ABS(RIGHT(Angebotsliste!$E$3,2)))</f>
        <v/>
      </c>
      <c r="G118" s="61" t="str">
        <f>IF(AND(LEN(B118)&gt;0,LEN(D118)=0),"",IF(AND(LEN(B118)=0,D118&gt;0),"",Angebotsliste!$H$5))</f>
        <v/>
      </c>
      <c r="H118" s="61" t="str">
        <f>IF(LEN(B118)=0,"",IF(VLOOKUP(B118,Angebotsliste!$A$12:$G$999,7,FALSE)=0,"",VLOOKUP(B118,Angebotsliste!$A$12:$G$999,7,FALSE)))</f>
        <v/>
      </c>
      <c r="I118" s="62"/>
      <c r="J118" s="62"/>
      <c r="K118" s="62"/>
      <c r="L118" s="62"/>
      <c r="N118"/>
      <c r="O118"/>
      <c r="P118"/>
    </row>
    <row r="119" spans="1:16" x14ac:dyDescent="0.2">
      <c r="A119" s="36" t="str">
        <f t="shared" si="6"/>
        <v/>
      </c>
      <c r="B119" s="36" t="str">
        <f t="shared" si="7"/>
        <v/>
      </c>
      <c r="C119" s="38"/>
      <c r="D119" s="40" t="str">
        <f t="shared" si="8"/>
        <v/>
      </c>
      <c r="E119" s="35"/>
      <c r="F119" s="36" t="str">
        <f>IF(LEN(B119)=0,"",ABS(RIGHT(Angebotsliste!$E$3,2)))</f>
        <v/>
      </c>
      <c r="G119" s="61" t="str">
        <f>IF(AND(LEN(B119)&gt;0,LEN(D119)=0),"",IF(AND(LEN(B119)=0,D119&gt;0),"",Angebotsliste!$H$5))</f>
        <v/>
      </c>
      <c r="H119" s="61" t="str">
        <f>IF(LEN(B119)=0,"",IF(VLOOKUP(B119,Angebotsliste!$A$12:$G$999,7,FALSE)=0,"",VLOOKUP(B119,Angebotsliste!$A$12:$G$999,7,FALSE)))</f>
        <v/>
      </c>
      <c r="I119" s="62"/>
      <c r="J119" s="62"/>
      <c r="K119" s="62"/>
      <c r="L119" s="62"/>
      <c r="N119"/>
      <c r="O119"/>
      <c r="P119"/>
    </row>
    <row r="120" spans="1:16" x14ac:dyDescent="0.2">
      <c r="A120" s="36" t="str">
        <f t="shared" si="6"/>
        <v/>
      </c>
      <c r="B120" s="36" t="str">
        <f t="shared" si="7"/>
        <v/>
      </c>
      <c r="C120" s="38"/>
      <c r="D120" s="40" t="str">
        <f t="shared" si="8"/>
        <v/>
      </c>
      <c r="E120" s="35"/>
      <c r="F120" s="36" t="str">
        <f>IF(LEN(B120)=0,"",ABS(RIGHT(Angebotsliste!$E$3,2)))</f>
        <v/>
      </c>
      <c r="G120" s="61" t="str">
        <f>IF(AND(LEN(B120)&gt;0,LEN(D120)=0),"",IF(AND(LEN(B120)=0,D120&gt;0),"",Angebotsliste!$H$5))</f>
        <v/>
      </c>
      <c r="H120" s="61" t="str">
        <f>IF(LEN(B120)=0,"",IF(VLOOKUP(B120,Angebotsliste!$A$12:$G$999,7,FALSE)=0,"",VLOOKUP(B120,Angebotsliste!$A$12:$G$999,7,FALSE)))</f>
        <v/>
      </c>
      <c r="I120" s="62"/>
      <c r="J120" s="62"/>
      <c r="K120" s="62"/>
      <c r="L120" s="62"/>
      <c r="N120"/>
      <c r="O120"/>
      <c r="P120"/>
    </row>
    <row r="121" spans="1:16" x14ac:dyDescent="0.2">
      <c r="A121" s="36" t="str">
        <f t="shared" si="6"/>
        <v/>
      </c>
      <c r="B121" s="36" t="str">
        <f t="shared" si="7"/>
        <v/>
      </c>
      <c r="C121" s="38"/>
      <c r="D121" s="40" t="str">
        <f t="shared" si="8"/>
        <v/>
      </c>
      <c r="E121" s="35"/>
      <c r="F121" s="36" t="str">
        <f>IF(LEN(B121)=0,"",ABS(RIGHT(Angebotsliste!$E$3,2)))</f>
        <v/>
      </c>
      <c r="G121" s="61" t="str">
        <f>IF(AND(LEN(B121)&gt;0,LEN(D121)=0),"",IF(AND(LEN(B121)=0,D121&gt;0),"",Angebotsliste!$H$5))</f>
        <v/>
      </c>
      <c r="H121" s="61" t="str">
        <f>IF(LEN(B121)=0,"",IF(VLOOKUP(B121,Angebotsliste!$A$12:$G$999,7,FALSE)=0,"",VLOOKUP(B121,Angebotsliste!$A$12:$G$999,7,FALSE)))</f>
        <v/>
      </c>
      <c r="I121" s="62"/>
      <c r="J121" s="62"/>
      <c r="K121" s="62"/>
      <c r="L121" s="62"/>
      <c r="N121"/>
      <c r="O121"/>
      <c r="P121"/>
    </row>
    <row r="122" spans="1:16" x14ac:dyDescent="0.2">
      <c r="A122" s="36" t="str">
        <f t="shared" si="6"/>
        <v/>
      </c>
      <c r="B122" s="36" t="str">
        <f t="shared" si="7"/>
        <v/>
      </c>
      <c r="C122" s="38"/>
      <c r="D122" s="40" t="str">
        <f t="shared" si="8"/>
        <v/>
      </c>
      <c r="E122" s="35"/>
      <c r="F122" s="36" t="str">
        <f>IF(LEN(B122)=0,"",ABS(RIGHT(Angebotsliste!$E$3,2)))</f>
        <v/>
      </c>
      <c r="G122" s="61" t="str">
        <f>IF(AND(LEN(B122)&gt;0,LEN(D122)=0),"",IF(AND(LEN(B122)=0,D122&gt;0),"",Angebotsliste!$H$5))</f>
        <v/>
      </c>
      <c r="H122" s="61" t="str">
        <f>IF(LEN(B122)=0,"",IF(VLOOKUP(B122,Angebotsliste!$A$12:$G$999,7,FALSE)=0,"",VLOOKUP(B122,Angebotsliste!$A$12:$G$999,7,FALSE)))</f>
        <v/>
      </c>
      <c r="I122" s="62"/>
      <c r="J122" s="62"/>
      <c r="K122" s="62"/>
      <c r="L122" s="62"/>
      <c r="N122"/>
      <c r="O122"/>
      <c r="P122"/>
    </row>
    <row r="123" spans="1:16" x14ac:dyDescent="0.2">
      <c r="A123" s="36" t="str">
        <f t="shared" si="6"/>
        <v/>
      </c>
      <c r="B123" s="36" t="str">
        <f t="shared" si="7"/>
        <v/>
      </c>
      <c r="C123" s="38"/>
      <c r="D123" s="40" t="str">
        <f t="shared" si="8"/>
        <v/>
      </c>
      <c r="E123" s="35"/>
      <c r="F123" s="36" t="str">
        <f>IF(LEN(B123)=0,"",ABS(RIGHT(Angebotsliste!$E$3,2)))</f>
        <v/>
      </c>
      <c r="G123" s="61" t="str">
        <f>IF(AND(LEN(B123)&gt;0,LEN(D123)=0),"",IF(AND(LEN(B123)=0,D123&gt;0),"",Angebotsliste!$H$5))</f>
        <v/>
      </c>
      <c r="H123" s="61" t="str">
        <f>IF(LEN(B123)=0,"",IF(VLOOKUP(B123,Angebotsliste!$A$12:$G$999,7,FALSE)=0,"",VLOOKUP(B123,Angebotsliste!$A$12:$G$999,7,FALSE)))</f>
        <v/>
      </c>
      <c r="I123" s="62"/>
      <c r="J123" s="62"/>
      <c r="K123" s="62"/>
      <c r="L123" s="62"/>
      <c r="N123"/>
      <c r="O123"/>
      <c r="P123"/>
    </row>
    <row r="124" spans="1:16" x14ac:dyDescent="0.2">
      <c r="A124" s="36" t="str">
        <f t="shared" si="6"/>
        <v/>
      </c>
      <c r="B124" s="36" t="str">
        <f t="shared" si="7"/>
        <v/>
      </c>
      <c r="C124" s="38"/>
      <c r="D124" s="40" t="str">
        <f t="shared" si="8"/>
        <v/>
      </c>
      <c r="E124" s="35"/>
      <c r="F124" s="36" t="str">
        <f>IF(LEN(B124)=0,"",ABS(RIGHT(Angebotsliste!$E$3,2)))</f>
        <v/>
      </c>
      <c r="G124" s="61" t="str">
        <f>IF(AND(LEN(B124)&gt;0,LEN(D124)=0),"",IF(AND(LEN(B124)=0,D124&gt;0),"",Angebotsliste!$H$5))</f>
        <v/>
      </c>
      <c r="H124" s="61" t="str">
        <f>IF(LEN(B124)=0,"",IF(VLOOKUP(B124,Angebotsliste!$A$12:$G$999,7,FALSE)=0,"",VLOOKUP(B124,Angebotsliste!$A$12:$G$999,7,FALSE)))</f>
        <v/>
      </c>
      <c r="I124" s="62"/>
      <c r="J124" s="62"/>
      <c r="K124" s="62"/>
      <c r="L124" s="62"/>
      <c r="N124"/>
      <c r="O124"/>
      <c r="P124"/>
    </row>
    <row r="125" spans="1:16" x14ac:dyDescent="0.2">
      <c r="A125" s="36" t="str">
        <f t="shared" si="6"/>
        <v/>
      </c>
      <c r="B125" s="36" t="str">
        <f t="shared" si="7"/>
        <v/>
      </c>
      <c r="C125" s="38"/>
      <c r="D125" s="40" t="str">
        <f t="shared" si="8"/>
        <v/>
      </c>
      <c r="E125" s="35"/>
      <c r="F125" s="36" t="str">
        <f>IF(LEN(B125)=0,"",ABS(RIGHT(Angebotsliste!$E$3,2)))</f>
        <v/>
      </c>
      <c r="G125" s="61" t="str">
        <f>IF(AND(LEN(B125)&gt;0,LEN(D125)=0),"",IF(AND(LEN(B125)=0,D125&gt;0),"",Angebotsliste!$H$5))</f>
        <v/>
      </c>
      <c r="H125" s="61" t="str">
        <f>IF(LEN(B125)=0,"",IF(VLOOKUP(B125,Angebotsliste!$A$12:$G$999,7,FALSE)=0,"",VLOOKUP(B125,Angebotsliste!$A$12:$G$999,7,FALSE)))</f>
        <v/>
      </c>
      <c r="I125" s="62"/>
      <c r="J125" s="62"/>
      <c r="K125" s="62"/>
      <c r="L125" s="62"/>
      <c r="N125"/>
      <c r="O125"/>
      <c r="P125"/>
    </row>
    <row r="126" spans="1:16" x14ac:dyDescent="0.2">
      <c r="A126" s="36" t="str">
        <f t="shared" si="6"/>
        <v/>
      </c>
      <c r="B126" s="36" t="str">
        <f t="shared" si="7"/>
        <v/>
      </c>
      <c r="C126" s="38"/>
      <c r="D126" s="40" t="str">
        <f t="shared" si="8"/>
        <v/>
      </c>
      <c r="E126" s="35"/>
      <c r="F126" s="36" t="str">
        <f>IF(LEN(B126)=0,"",ABS(RIGHT(Angebotsliste!$E$3,2)))</f>
        <v/>
      </c>
      <c r="G126" s="61" t="str">
        <f>IF(AND(LEN(B126)&gt;0,LEN(D126)=0),"",IF(AND(LEN(B126)=0,D126&gt;0),"",Angebotsliste!$H$5))</f>
        <v/>
      </c>
      <c r="H126" s="61" t="str">
        <f>IF(LEN(B126)=0,"",IF(VLOOKUP(B126,Angebotsliste!$A$12:$G$999,7,FALSE)=0,"",VLOOKUP(B126,Angebotsliste!$A$12:$G$999,7,FALSE)))</f>
        <v/>
      </c>
      <c r="I126" s="62"/>
      <c r="J126" s="62"/>
      <c r="K126" s="62"/>
      <c r="L126" s="62"/>
      <c r="N126"/>
      <c r="O126"/>
      <c r="P126"/>
    </row>
    <row r="127" spans="1:16" x14ac:dyDescent="0.2">
      <c r="A127" s="36" t="str">
        <f t="shared" si="6"/>
        <v/>
      </c>
      <c r="B127" s="36" t="str">
        <f t="shared" si="7"/>
        <v/>
      </c>
      <c r="C127" s="38"/>
      <c r="D127" s="40" t="str">
        <f t="shared" si="8"/>
        <v/>
      </c>
      <c r="E127" s="35"/>
      <c r="F127" s="36" t="str">
        <f>IF(LEN(B127)=0,"",ABS(RIGHT(Angebotsliste!$E$3,2)))</f>
        <v/>
      </c>
      <c r="G127" s="61" t="str">
        <f>IF(AND(LEN(B127)&gt;0,LEN(D127)=0),"",IF(AND(LEN(B127)=0,D127&gt;0),"",Angebotsliste!$H$5))</f>
        <v/>
      </c>
      <c r="H127" s="61" t="str">
        <f>IF(LEN(B127)=0,"",IF(VLOOKUP(B127,Angebotsliste!$A$12:$G$999,7,FALSE)=0,"",VLOOKUP(B127,Angebotsliste!$A$12:$G$999,7,FALSE)))</f>
        <v/>
      </c>
      <c r="I127" s="62"/>
      <c r="J127" s="62"/>
      <c r="K127" s="62"/>
      <c r="L127" s="62"/>
      <c r="N127"/>
      <c r="O127"/>
      <c r="P127"/>
    </row>
    <row r="128" spans="1:16" x14ac:dyDescent="0.2">
      <c r="A128" s="36" t="str">
        <f t="shared" si="6"/>
        <v/>
      </c>
      <c r="B128" s="36" t="str">
        <f t="shared" si="7"/>
        <v/>
      </c>
      <c r="C128" s="38"/>
      <c r="D128" s="40" t="str">
        <f t="shared" si="8"/>
        <v/>
      </c>
      <c r="E128" s="35"/>
      <c r="F128" s="36" t="str">
        <f>IF(LEN(B128)=0,"",ABS(RIGHT(Angebotsliste!$E$3,2)))</f>
        <v/>
      </c>
      <c r="G128" s="61" t="str">
        <f>IF(AND(LEN(B128)&gt;0,LEN(D128)=0),"",IF(AND(LEN(B128)=0,D128&gt;0),"",Angebotsliste!$H$5))</f>
        <v/>
      </c>
      <c r="H128" s="61" t="str">
        <f>IF(LEN(B128)=0,"",IF(VLOOKUP(B128,Angebotsliste!$A$12:$G$999,7,FALSE)=0,"",VLOOKUP(B128,Angebotsliste!$A$12:$G$999,7,FALSE)))</f>
        <v/>
      </c>
      <c r="I128" s="62"/>
      <c r="J128" s="62"/>
      <c r="K128" s="62"/>
      <c r="L128" s="62"/>
      <c r="N128"/>
      <c r="O128"/>
      <c r="P128"/>
    </row>
    <row r="129" spans="1:16" x14ac:dyDescent="0.2">
      <c r="A129" s="36" t="str">
        <f t="shared" si="6"/>
        <v/>
      </c>
      <c r="B129" s="36" t="str">
        <f t="shared" si="7"/>
        <v/>
      </c>
      <c r="C129" s="38"/>
      <c r="D129" s="40" t="str">
        <f t="shared" si="8"/>
        <v/>
      </c>
      <c r="E129" s="35"/>
      <c r="F129" s="36" t="str">
        <f>IF(LEN(B129)=0,"",ABS(RIGHT(Angebotsliste!$E$3,2)))</f>
        <v/>
      </c>
      <c r="G129" s="61" t="str">
        <f>IF(AND(LEN(B129)&gt;0,LEN(D129)=0),"",IF(AND(LEN(B129)=0,D129&gt;0),"",Angebotsliste!$H$5))</f>
        <v/>
      </c>
      <c r="H129" s="61" t="str">
        <f>IF(LEN(B129)=0,"",IF(VLOOKUP(B129,Angebotsliste!$A$12:$G$999,7,FALSE)=0,"",VLOOKUP(B129,Angebotsliste!$A$12:$G$999,7,FALSE)))</f>
        <v/>
      </c>
      <c r="I129" s="62"/>
      <c r="J129" s="62"/>
      <c r="K129" s="62"/>
      <c r="L129" s="62"/>
      <c r="N129"/>
      <c r="O129"/>
      <c r="P129"/>
    </row>
    <row r="130" spans="1:16" x14ac:dyDescent="0.2">
      <c r="A130" s="36" t="str">
        <f t="shared" si="6"/>
        <v/>
      </c>
      <c r="B130" s="36" t="str">
        <f t="shared" si="7"/>
        <v/>
      </c>
      <c r="C130" s="38"/>
      <c r="D130" s="40" t="str">
        <f t="shared" si="8"/>
        <v/>
      </c>
      <c r="E130" s="35"/>
      <c r="F130" s="36" t="str">
        <f>IF(LEN(B130)=0,"",ABS(RIGHT(Angebotsliste!$E$3,2)))</f>
        <v/>
      </c>
      <c r="G130" s="61" t="str">
        <f>IF(AND(LEN(B130)&gt;0,LEN(D130)=0),"",IF(AND(LEN(B130)=0,D130&gt;0),"",Angebotsliste!$H$5))</f>
        <v/>
      </c>
      <c r="H130" s="61" t="str">
        <f>IF(LEN(B130)=0,"",IF(VLOOKUP(B130,Angebotsliste!$A$12:$G$999,7,FALSE)=0,"",VLOOKUP(B130,Angebotsliste!$A$12:$G$999,7,FALSE)))</f>
        <v/>
      </c>
      <c r="I130" s="62"/>
      <c r="J130" s="62"/>
      <c r="K130" s="62"/>
      <c r="L130" s="62"/>
      <c r="N130"/>
      <c r="O130"/>
      <c r="P130"/>
    </row>
    <row r="131" spans="1:16" x14ac:dyDescent="0.2">
      <c r="A131" s="36" t="str">
        <f t="shared" si="6"/>
        <v/>
      </c>
      <c r="B131" s="36" t="str">
        <f t="shared" si="7"/>
        <v/>
      </c>
      <c r="C131" s="38"/>
      <c r="D131" s="40" t="str">
        <f t="shared" si="8"/>
        <v/>
      </c>
      <c r="E131" s="35"/>
      <c r="F131" s="36" t="str">
        <f>IF(LEN(B131)=0,"",ABS(RIGHT(Angebotsliste!$E$3,2)))</f>
        <v/>
      </c>
      <c r="G131" s="61" t="str">
        <f>IF(AND(LEN(B131)&gt;0,LEN(D131)=0),"",IF(AND(LEN(B131)=0,D131&gt;0),"",Angebotsliste!$H$5))</f>
        <v/>
      </c>
      <c r="H131" s="61" t="str">
        <f>IF(LEN(B131)=0,"",IF(VLOOKUP(B131,Angebotsliste!$A$12:$G$999,7,FALSE)=0,"",VLOOKUP(B131,Angebotsliste!$A$12:$G$999,7,FALSE)))</f>
        <v/>
      </c>
      <c r="I131" s="62"/>
      <c r="J131" s="62"/>
      <c r="K131" s="62"/>
      <c r="L131" s="62"/>
      <c r="N131"/>
      <c r="O131"/>
      <c r="P131"/>
    </row>
    <row r="132" spans="1:16" x14ac:dyDescent="0.2">
      <c r="A132" s="36" t="str">
        <f t="shared" si="6"/>
        <v/>
      </c>
      <c r="B132" s="36" t="str">
        <f t="shared" si="7"/>
        <v/>
      </c>
      <c r="C132" s="38"/>
      <c r="D132" s="40" t="str">
        <f t="shared" si="8"/>
        <v/>
      </c>
      <c r="E132" s="35"/>
      <c r="F132" s="36" t="str">
        <f>IF(LEN(B132)=0,"",ABS(RIGHT(Angebotsliste!$E$3,2)))</f>
        <v/>
      </c>
      <c r="G132" s="61" t="str">
        <f>IF(AND(LEN(B132)&gt;0,LEN(D132)=0),"",IF(AND(LEN(B132)=0,D132&gt;0),"",Angebotsliste!$H$5))</f>
        <v/>
      </c>
      <c r="H132" s="61" t="str">
        <f>IF(LEN(B132)=0,"",IF(VLOOKUP(B132,Angebotsliste!$A$12:$G$999,7,FALSE)=0,"",VLOOKUP(B132,Angebotsliste!$A$12:$G$999,7,FALSE)))</f>
        <v/>
      </c>
      <c r="I132" s="62"/>
      <c r="J132" s="62"/>
      <c r="K132" s="62"/>
      <c r="L132" s="62"/>
      <c r="N132"/>
      <c r="O132"/>
      <c r="P132"/>
    </row>
    <row r="133" spans="1:16" x14ac:dyDescent="0.2">
      <c r="A133" s="36" t="str">
        <f t="shared" si="6"/>
        <v/>
      </c>
      <c r="B133" s="36" t="str">
        <f t="shared" si="7"/>
        <v/>
      </c>
      <c r="C133" s="38"/>
      <c r="D133" s="40" t="str">
        <f t="shared" si="8"/>
        <v/>
      </c>
      <c r="E133" s="35"/>
      <c r="F133" s="36" t="str">
        <f>IF(LEN(B133)=0,"",ABS(RIGHT(Angebotsliste!$E$3,2)))</f>
        <v/>
      </c>
      <c r="G133" s="61" t="str">
        <f>IF(AND(LEN(B133)&gt;0,LEN(D133)=0),"",IF(AND(LEN(B133)=0,D133&gt;0),"",Angebotsliste!$H$5))</f>
        <v/>
      </c>
      <c r="H133" s="61" t="str">
        <f>IF(LEN(B133)=0,"",IF(VLOOKUP(B133,Angebotsliste!$A$12:$G$999,7,FALSE)=0,"",VLOOKUP(B133,Angebotsliste!$A$12:$G$999,7,FALSE)))</f>
        <v/>
      </c>
      <c r="I133" s="62"/>
      <c r="J133" s="62"/>
      <c r="K133" s="62"/>
      <c r="L133" s="62"/>
      <c r="N133"/>
      <c r="O133"/>
      <c r="P133"/>
    </row>
    <row r="134" spans="1:16" x14ac:dyDescent="0.2">
      <c r="A134" s="36" t="str">
        <f t="shared" si="6"/>
        <v/>
      </c>
      <c r="B134" s="36" t="str">
        <f t="shared" si="7"/>
        <v/>
      </c>
      <c r="C134" s="38"/>
      <c r="D134" s="40" t="str">
        <f t="shared" si="8"/>
        <v/>
      </c>
      <c r="E134" s="35"/>
      <c r="F134" s="36" t="str">
        <f>IF(LEN(B134)=0,"",ABS(RIGHT(Angebotsliste!$E$3,2)))</f>
        <v/>
      </c>
      <c r="G134" s="61" t="str">
        <f>IF(AND(LEN(B134)&gt;0,LEN(D134)=0),"",IF(AND(LEN(B134)=0,D134&gt;0),"",Angebotsliste!$H$5))</f>
        <v/>
      </c>
      <c r="H134" s="61" t="str">
        <f>IF(LEN(B134)=0,"",IF(VLOOKUP(B134,Angebotsliste!$A$12:$G$999,7,FALSE)=0,"",VLOOKUP(B134,Angebotsliste!$A$12:$G$999,7,FALSE)))</f>
        <v/>
      </c>
      <c r="I134" s="62"/>
      <c r="J134" s="62"/>
      <c r="K134" s="62"/>
      <c r="L134" s="62"/>
      <c r="N134"/>
      <c r="O134"/>
      <c r="P134"/>
    </row>
    <row r="135" spans="1:16" x14ac:dyDescent="0.2">
      <c r="A135" s="36" t="str">
        <f t="shared" si="6"/>
        <v/>
      </c>
      <c r="B135" s="36" t="str">
        <f t="shared" si="7"/>
        <v/>
      </c>
      <c r="C135" s="38"/>
      <c r="D135" s="40" t="str">
        <f t="shared" si="8"/>
        <v/>
      </c>
      <c r="E135" s="35"/>
      <c r="F135" s="36" t="str">
        <f>IF(LEN(B135)=0,"",ABS(RIGHT(Angebotsliste!$E$3,2)))</f>
        <v/>
      </c>
      <c r="G135" s="61" t="str">
        <f>IF(AND(LEN(B135)&gt;0,LEN(D135)=0),"",IF(AND(LEN(B135)=0,D135&gt;0),"",Angebotsliste!$H$5))</f>
        <v/>
      </c>
      <c r="H135" s="61" t="str">
        <f>IF(LEN(B135)=0,"",IF(VLOOKUP(B135,Angebotsliste!$A$12:$G$999,7,FALSE)=0,"",VLOOKUP(B135,Angebotsliste!$A$12:$G$999,7,FALSE)))</f>
        <v/>
      </c>
      <c r="I135" s="62"/>
      <c r="J135" s="62"/>
      <c r="K135" s="62"/>
      <c r="L135" s="62"/>
      <c r="N135"/>
      <c r="O135"/>
      <c r="P135"/>
    </row>
    <row r="136" spans="1:16" x14ac:dyDescent="0.2">
      <c r="A136" s="36" t="str">
        <f t="shared" ref="A136:A199" si="9">IF(LEN(O136)=0,"",O136)</f>
        <v/>
      </c>
      <c r="B136" s="36" t="str">
        <f t="shared" ref="B136:B199" si="10">IF(LEN(N136)=0,"",N136)</f>
        <v/>
      </c>
      <c r="C136" s="38"/>
      <c r="D136" s="40" t="str">
        <f t="shared" ref="D136:D199" si="11">IF(LEN(P136)=0,"",P136)</f>
        <v/>
      </c>
      <c r="E136" s="35"/>
      <c r="F136" s="36" t="str">
        <f>IF(LEN(B136)=0,"",ABS(RIGHT(Angebotsliste!$E$3,2)))</f>
        <v/>
      </c>
      <c r="G136" s="61" t="str">
        <f>IF(AND(LEN(B136)&gt;0,LEN(D136)=0),"",IF(AND(LEN(B136)=0,D136&gt;0),"",Angebotsliste!$H$5))</f>
        <v/>
      </c>
      <c r="H136" s="61" t="str">
        <f>IF(LEN(B136)=0,"",IF(VLOOKUP(B136,Angebotsliste!$A$12:$G$999,7,FALSE)=0,"",VLOOKUP(B136,Angebotsliste!$A$12:$G$999,7,FALSE)))</f>
        <v/>
      </c>
      <c r="I136" s="62"/>
      <c r="J136" s="62"/>
      <c r="K136" s="62"/>
      <c r="L136" s="62"/>
      <c r="N136"/>
      <c r="O136"/>
      <c r="P136"/>
    </row>
    <row r="137" spans="1:16" x14ac:dyDescent="0.2">
      <c r="A137" s="36" t="str">
        <f t="shared" si="9"/>
        <v/>
      </c>
      <c r="B137" s="36" t="str">
        <f t="shared" si="10"/>
        <v/>
      </c>
      <c r="C137" s="38"/>
      <c r="D137" s="40" t="str">
        <f t="shared" si="11"/>
        <v/>
      </c>
      <c r="E137" s="35"/>
      <c r="F137" s="36" t="str">
        <f>IF(LEN(B137)=0,"",ABS(RIGHT(Angebotsliste!$E$3,2)))</f>
        <v/>
      </c>
      <c r="G137" s="61" t="str">
        <f>IF(AND(LEN(B137)&gt;0,LEN(D137)=0),"",IF(AND(LEN(B137)=0,D137&gt;0),"",Angebotsliste!$H$5))</f>
        <v/>
      </c>
      <c r="H137" s="61" t="str">
        <f>IF(LEN(B137)=0,"",IF(VLOOKUP(B137,Angebotsliste!$A$12:$G$999,7,FALSE)=0,"",VLOOKUP(B137,Angebotsliste!$A$12:$G$999,7,FALSE)))</f>
        <v/>
      </c>
      <c r="I137" s="62"/>
      <c r="J137" s="62"/>
      <c r="K137" s="62"/>
      <c r="L137" s="62"/>
      <c r="N137"/>
      <c r="O137"/>
      <c r="P137"/>
    </row>
    <row r="138" spans="1:16" x14ac:dyDescent="0.2">
      <c r="A138" s="36" t="str">
        <f t="shared" si="9"/>
        <v/>
      </c>
      <c r="B138" s="36" t="str">
        <f t="shared" si="10"/>
        <v/>
      </c>
      <c r="C138" s="38"/>
      <c r="D138" s="40" t="str">
        <f t="shared" si="11"/>
        <v/>
      </c>
      <c r="E138" s="35"/>
      <c r="F138" s="36" t="str">
        <f>IF(LEN(B138)=0,"",ABS(RIGHT(Angebotsliste!$E$3,2)))</f>
        <v/>
      </c>
      <c r="G138" s="61" t="str">
        <f>IF(AND(LEN(B138)&gt;0,LEN(D138)=0),"",IF(AND(LEN(B138)=0,D138&gt;0),"",Angebotsliste!$H$5))</f>
        <v/>
      </c>
      <c r="H138" s="61" t="str">
        <f>IF(LEN(B138)=0,"",IF(VLOOKUP(B138,Angebotsliste!$A$12:$G$999,7,FALSE)=0,"",VLOOKUP(B138,Angebotsliste!$A$12:$G$999,7,FALSE)))</f>
        <v/>
      </c>
      <c r="I138" s="62"/>
      <c r="J138" s="62"/>
      <c r="K138" s="62"/>
      <c r="L138" s="62"/>
      <c r="N138"/>
      <c r="O138"/>
      <c r="P138"/>
    </row>
    <row r="139" spans="1:16" x14ac:dyDescent="0.2">
      <c r="A139" s="36" t="str">
        <f t="shared" si="9"/>
        <v/>
      </c>
      <c r="B139" s="36" t="str">
        <f t="shared" si="10"/>
        <v/>
      </c>
      <c r="C139" s="38"/>
      <c r="D139" s="40" t="str">
        <f t="shared" si="11"/>
        <v/>
      </c>
      <c r="E139" s="35"/>
      <c r="F139" s="36" t="str">
        <f>IF(LEN(B139)=0,"",ABS(RIGHT(Angebotsliste!$E$3,2)))</f>
        <v/>
      </c>
      <c r="G139" s="61" t="str">
        <f>IF(AND(LEN(B139)&gt;0,LEN(D139)=0),"",IF(AND(LEN(B139)=0,D139&gt;0),"",Angebotsliste!$H$5))</f>
        <v/>
      </c>
      <c r="H139" s="61" t="str">
        <f>IF(LEN(B139)=0,"",IF(VLOOKUP(B139,Angebotsliste!$A$12:$G$999,7,FALSE)=0,"",VLOOKUP(B139,Angebotsliste!$A$12:$G$999,7,FALSE)))</f>
        <v/>
      </c>
      <c r="I139" s="62"/>
      <c r="J139" s="62"/>
      <c r="K139" s="62"/>
      <c r="L139" s="62"/>
      <c r="N139"/>
      <c r="O139"/>
      <c r="P139"/>
    </row>
    <row r="140" spans="1:16" x14ac:dyDescent="0.2">
      <c r="A140" s="36" t="str">
        <f t="shared" si="9"/>
        <v/>
      </c>
      <c r="B140" s="36" t="str">
        <f t="shared" si="10"/>
        <v/>
      </c>
      <c r="C140" s="38"/>
      <c r="D140" s="40" t="str">
        <f t="shared" si="11"/>
        <v/>
      </c>
      <c r="E140" s="35"/>
      <c r="F140" s="36" t="str">
        <f>IF(LEN(B140)=0,"",ABS(RIGHT(Angebotsliste!$E$3,2)))</f>
        <v/>
      </c>
      <c r="G140" s="61" t="str">
        <f>IF(AND(LEN(B140)&gt;0,LEN(D140)=0),"",IF(AND(LEN(B140)=0,D140&gt;0),"",Angebotsliste!$H$5))</f>
        <v/>
      </c>
      <c r="H140" s="61" t="str">
        <f>IF(LEN(B140)=0,"",IF(VLOOKUP(B140,Angebotsliste!$A$12:$G$999,7,FALSE)=0,"",VLOOKUP(B140,Angebotsliste!$A$12:$G$999,7,FALSE)))</f>
        <v/>
      </c>
      <c r="I140" s="62"/>
      <c r="J140" s="62"/>
      <c r="K140" s="62"/>
      <c r="L140" s="62"/>
      <c r="N140"/>
      <c r="O140"/>
      <c r="P140"/>
    </row>
    <row r="141" spans="1:16" x14ac:dyDescent="0.2">
      <c r="A141" s="36" t="str">
        <f t="shared" si="9"/>
        <v/>
      </c>
      <c r="B141" s="36" t="str">
        <f t="shared" si="10"/>
        <v/>
      </c>
      <c r="C141" s="38"/>
      <c r="D141" s="40" t="str">
        <f t="shared" si="11"/>
        <v/>
      </c>
      <c r="E141" s="35"/>
      <c r="F141" s="36" t="str">
        <f>IF(LEN(B141)=0,"",ABS(RIGHT(Angebotsliste!$E$3,2)))</f>
        <v/>
      </c>
      <c r="G141" s="61" t="str">
        <f>IF(AND(LEN(B141)&gt;0,LEN(D141)=0),"",IF(AND(LEN(B141)=0,D141&gt;0),"",Angebotsliste!$H$5))</f>
        <v/>
      </c>
      <c r="H141" s="61" t="str">
        <f>IF(LEN(B141)=0,"",IF(VLOOKUP(B141,Angebotsliste!$A$12:$G$999,7,FALSE)=0,"",VLOOKUP(B141,Angebotsliste!$A$12:$G$999,7,FALSE)))</f>
        <v/>
      </c>
      <c r="I141" s="62"/>
      <c r="J141" s="62"/>
      <c r="K141" s="62"/>
      <c r="L141" s="62"/>
      <c r="N141"/>
      <c r="O141"/>
      <c r="P141"/>
    </row>
    <row r="142" spans="1:16" x14ac:dyDescent="0.2">
      <c r="A142" s="36" t="str">
        <f t="shared" si="9"/>
        <v/>
      </c>
      <c r="B142" s="36" t="str">
        <f t="shared" si="10"/>
        <v/>
      </c>
      <c r="C142" s="38"/>
      <c r="D142" s="40" t="str">
        <f t="shared" si="11"/>
        <v/>
      </c>
      <c r="E142" s="35"/>
      <c r="F142" s="36" t="str">
        <f>IF(LEN(B142)=0,"",ABS(RIGHT(Angebotsliste!$E$3,2)))</f>
        <v/>
      </c>
      <c r="G142" s="61" t="str">
        <f>IF(AND(LEN(B142)&gt;0,LEN(D142)=0),"",IF(AND(LEN(B142)=0,D142&gt;0),"",Angebotsliste!$H$5))</f>
        <v/>
      </c>
      <c r="H142" s="61" t="str">
        <f>IF(LEN(B142)=0,"",IF(VLOOKUP(B142,Angebotsliste!$A$12:$G$999,7,FALSE)=0,"",VLOOKUP(B142,Angebotsliste!$A$12:$G$999,7,FALSE)))</f>
        <v/>
      </c>
      <c r="I142" s="62"/>
      <c r="J142" s="62"/>
      <c r="K142" s="62"/>
      <c r="L142" s="62"/>
      <c r="N142"/>
      <c r="O142"/>
      <c r="P142"/>
    </row>
    <row r="143" spans="1:16" x14ac:dyDescent="0.2">
      <c r="A143" s="36" t="str">
        <f t="shared" si="9"/>
        <v/>
      </c>
      <c r="B143" s="36" t="str">
        <f t="shared" si="10"/>
        <v/>
      </c>
      <c r="C143" s="38"/>
      <c r="D143" s="40" t="str">
        <f t="shared" si="11"/>
        <v/>
      </c>
      <c r="E143" s="35"/>
      <c r="F143" s="36" t="str">
        <f>IF(LEN(B143)=0,"",ABS(RIGHT(Angebotsliste!$E$3,2)))</f>
        <v/>
      </c>
      <c r="G143" s="61" t="str">
        <f>IF(AND(LEN(B143)&gt;0,LEN(D143)=0),"",IF(AND(LEN(B143)=0,D143&gt;0),"",Angebotsliste!$H$5))</f>
        <v/>
      </c>
      <c r="H143" s="61" t="str">
        <f>IF(LEN(B143)=0,"",IF(VLOOKUP(B143,Angebotsliste!$A$12:$G$999,7,FALSE)=0,"",VLOOKUP(B143,Angebotsliste!$A$12:$G$999,7,FALSE)))</f>
        <v/>
      </c>
      <c r="I143" s="62"/>
      <c r="J143" s="62"/>
      <c r="K143" s="62"/>
      <c r="L143" s="62"/>
      <c r="N143"/>
      <c r="O143"/>
      <c r="P143"/>
    </row>
    <row r="144" spans="1:16" x14ac:dyDescent="0.2">
      <c r="A144" s="36" t="str">
        <f t="shared" si="9"/>
        <v/>
      </c>
      <c r="B144" s="36" t="str">
        <f t="shared" si="10"/>
        <v/>
      </c>
      <c r="C144" s="38"/>
      <c r="D144" s="40" t="str">
        <f t="shared" si="11"/>
        <v/>
      </c>
      <c r="E144" s="35"/>
      <c r="F144" s="36" t="str">
        <f>IF(LEN(B144)=0,"",ABS(RIGHT(Angebotsliste!$E$3,2)))</f>
        <v/>
      </c>
      <c r="G144" s="61" t="str">
        <f>IF(AND(LEN(B144)&gt;0,LEN(D144)=0),"",IF(AND(LEN(B144)=0,D144&gt;0),"",Angebotsliste!$H$5))</f>
        <v/>
      </c>
      <c r="H144" s="61" t="str">
        <f>IF(LEN(B144)=0,"",IF(VLOOKUP(B144,Angebotsliste!$A$12:$G$999,7,FALSE)=0,"",VLOOKUP(B144,Angebotsliste!$A$12:$G$999,7,FALSE)))</f>
        <v/>
      </c>
      <c r="I144" s="62"/>
      <c r="J144" s="62"/>
      <c r="K144" s="62"/>
      <c r="L144" s="62"/>
      <c r="N144"/>
      <c r="O144"/>
      <c r="P144"/>
    </row>
    <row r="145" spans="1:16" x14ac:dyDescent="0.2">
      <c r="A145" s="36" t="str">
        <f t="shared" si="9"/>
        <v/>
      </c>
      <c r="B145" s="36" t="str">
        <f t="shared" si="10"/>
        <v/>
      </c>
      <c r="C145" s="38"/>
      <c r="D145" s="40" t="str">
        <f t="shared" si="11"/>
        <v/>
      </c>
      <c r="E145" s="35"/>
      <c r="F145" s="36" t="str">
        <f>IF(LEN(B145)=0,"",ABS(RIGHT(Angebotsliste!$E$3,2)))</f>
        <v/>
      </c>
      <c r="G145" s="61" t="str">
        <f>IF(AND(LEN(B145)&gt;0,LEN(D145)=0),"",IF(AND(LEN(B145)=0,D145&gt;0),"",Angebotsliste!$H$5))</f>
        <v/>
      </c>
      <c r="H145" s="61" t="str">
        <f>IF(LEN(B145)=0,"",IF(VLOOKUP(B145,Angebotsliste!$A$12:$G$999,7,FALSE)=0,"",VLOOKUP(B145,Angebotsliste!$A$12:$G$999,7,FALSE)))</f>
        <v/>
      </c>
      <c r="I145" s="62"/>
      <c r="J145" s="62"/>
      <c r="K145" s="62"/>
      <c r="L145" s="62"/>
      <c r="N145"/>
      <c r="O145"/>
      <c r="P145"/>
    </row>
    <row r="146" spans="1:16" x14ac:dyDescent="0.2">
      <c r="A146" s="36" t="str">
        <f t="shared" si="9"/>
        <v/>
      </c>
      <c r="B146" s="36" t="str">
        <f t="shared" si="10"/>
        <v/>
      </c>
      <c r="C146" s="38"/>
      <c r="D146" s="40" t="str">
        <f t="shared" si="11"/>
        <v/>
      </c>
      <c r="E146" s="35"/>
      <c r="F146" s="36" t="str">
        <f>IF(LEN(B146)=0,"",ABS(RIGHT(Angebotsliste!$E$3,2)))</f>
        <v/>
      </c>
      <c r="G146" s="61" t="str">
        <f>IF(AND(LEN(B146)&gt;0,LEN(D146)=0),"",IF(AND(LEN(B146)=0,D146&gt;0),"",Angebotsliste!$H$5))</f>
        <v/>
      </c>
      <c r="H146" s="61" t="str">
        <f>IF(LEN(B146)=0,"",IF(VLOOKUP(B146,Angebotsliste!$A$12:$G$999,7,FALSE)=0,"",VLOOKUP(B146,Angebotsliste!$A$12:$G$999,7,FALSE)))</f>
        <v/>
      </c>
      <c r="I146" s="62"/>
      <c r="J146" s="62"/>
      <c r="K146" s="62"/>
      <c r="L146" s="62"/>
      <c r="N146"/>
      <c r="O146"/>
      <c r="P146"/>
    </row>
    <row r="147" spans="1:16" x14ac:dyDescent="0.2">
      <c r="A147" s="36" t="str">
        <f t="shared" si="9"/>
        <v/>
      </c>
      <c r="B147" s="36" t="str">
        <f t="shared" si="10"/>
        <v/>
      </c>
      <c r="C147" s="38"/>
      <c r="D147" s="40" t="str">
        <f t="shared" si="11"/>
        <v/>
      </c>
      <c r="E147" s="35"/>
      <c r="F147" s="36" t="str">
        <f>IF(LEN(B147)=0,"",ABS(RIGHT(Angebotsliste!$E$3,2)))</f>
        <v/>
      </c>
      <c r="G147" s="61" t="str">
        <f>IF(AND(LEN(B147)&gt;0,LEN(D147)=0),"",IF(AND(LEN(B147)=0,D147&gt;0),"",Angebotsliste!$H$5))</f>
        <v/>
      </c>
      <c r="H147" s="61" t="str">
        <f>IF(LEN(B147)=0,"",IF(VLOOKUP(B147,Angebotsliste!$A$12:$G$999,7,FALSE)=0,"",VLOOKUP(B147,Angebotsliste!$A$12:$G$999,7,FALSE)))</f>
        <v/>
      </c>
      <c r="I147" s="62"/>
      <c r="J147" s="62"/>
      <c r="K147" s="62"/>
      <c r="L147" s="62"/>
      <c r="N147"/>
      <c r="O147"/>
      <c r="P147"/>
    </row>
    <row r="148" spans="1:16" x14ac:dyDescent="0.2">
      <c r="A148" s="36" t="str">
        <f t="shared" si="9"/>
        <v/>
      </c>
      <c r="B148" s="36" t="str">
        <f t="shared" si="10"/>
        <v/>
      </c>
      <c r="C148" s="38"/>
      <c r="D148" s="40" t="str">
        <f t="shared" si="11"/>
        <v/>
      </c>
      <c r="E148" s="35"/>
      <c r="F148" s="36" t="str">
        <f>IF(LEN(B148)=0,"",ABS(RIGHT(Angebotsliste!$E$3,2)))</f>
        <v/>
      </c>
      <c r="G148" s="61" t="str">
        <f>IF(AND(LEN(B148)&gt;0,LEN(D148)=0),"",IF(AND(LEN(B148)=0,D148&gt;0),"",Angebotsliste!$H$5))</f>
        <v/>
      </c>
      <c r="H148" s="61" t="str">
        <f>IF(LEN(B148)=0,"",IF(VLOOKUP(B148,Angebotsliste!$A$12:$G$999,7,FALSE)=0,"",VLOOKUP(B148,Angebotsliste!$A$12:$G$999,7,FALSE)))</f>
        <v/>
      </c>
      <c r="I148" s="62"/>
      <c r="J148" s="62"/>
      <c r="K148" s="62"/>
      <c r="L148" s="62"/>
      <c r="N148"/>
      <c r="O148"/>
      <c r="P148"/>
    </row>
    <row r="149" spans="1:16" x14ac:dyDescent="0.2">
      <c r="A149" s="36" t="str">
        <f t="shared" si="9"/>
        <v/>
      </c>
      <c r="B149" s="36" t="str">
        <f t="shared" si="10"/>
        <v/>
      </c>
      <c r="C149" s="38"/>
      <c r="D149" s="40" t="str">
        <f t="shared" si="11"/>
        <v/>
      </c>
      <c r="E149" s="35"/>
      <c r="F149" s="36" t="str">
        <f>IF(LEN(B149)=0,"",ABS(RIGHT(Angebotsliste!$E$3,2)))</f>
        <v/>
      </c>
      <c r="G149" s="61" t="str">
        <f>IF(AND(LEN(B149)&gt;0,LEN(D149)=0),"",IF(AND(LEN(B149)=0,D149&gt;0),"",Angebotsliste!$H$5))</f>
        <v/>
      </c>
      <c r="H149" s="61" t="str">
        <f>IF(LEN(B149)=0,"",IF(VLOOKUP(B149,Angebotsliste!$A$12:$G$999,7,FALSE)=0,"",VLOOKUP(B149,Angebotsliste!$A$12:$G$999,7,FALSE)))</f>
        <v/>
      </c>
      <c r="I149" s="62"/>
      <c r="J149" s="62"/>
      <c r="K149" s="62"/>
      <c r="L149" s="62"/>
      <c r="N149"/>
      <c r="O149"/>
      <c r="P149"/>
    </row>
    <row r="150" spans="1:16" x14ac:dyDescent="0.2">
      <c r="A150" s="36" t="str">
        <f t="shared" si="9"/>
        <v/>
      </c>
      <c r="B150" s="36" t="str">
        <f t="shared" si="10"/>
        <v/>
      </c>
      <c r="C150" s="38"/>
      <c r="D150" s="40" t="str">
        <f t="shared" si="11"/>
        <v/>
      </c>
      <c r="E150" s="35"/>
      <c r="F150" s="36" t="str">
        <f>IF(LEN(B150)=0,"",ABS(RIGHT(Angebotsliste!$E$3,2)))</f>
        <v/>
      </c>
      <c r="G150" s="61" t="str">
        <f>IF(AND(LEN(B150)&gt;0,LEN(D150)=0),"",IF(AND(LEN(B150)=0,D150&gt;0),"",Angebotsliste!$H$5))</f>
        <v/>
      </c>
      <c r="H150" s="61" t="str">
        <f>IF(LEN(B150)=0,"",IF(VLOOKUP(B150,Angebotsliste!$A$12:$G$999,7,FALSE)=0,"",VLOOKUP(B150,Angebotsliste!$A$12:$G$999,7,FALSE)))</f>
        <v/>
      </c>
      <c r="I150" s="62"/>
      <c r="J150" s="62"/>
      <c r="K150" s="62"/>
      <c r="L150" s="62"/>
      <c r="N150"/>
      <c r="O150"/>
      <c r="P150"/>
    </row>
    <row r="151" spans="1:16" x14ac:dyDescent="0.2">
      <c r="A151" s="36" t="str">
        <f t="shared" si="9"/>
        <v/>
      </c>
      <c r="B151" s="36" t="str">
        <f t="shared" si="10"/>
        <v/>
      </c>
      <c r="C151" s="38"/>
      <c r="D151" s="40" t="str">
        <f t="shared" si="11"/>
        <v/>
      </c>
      <c r="E151" s="35"/>
      <c r="F151" s="36" t="str">
        <f>IF(LEN(B151)=0,"",ABS(RIGHT(Angebotsliste!$E$3,2)))</f>
        <v/>
      </c>
      <c r="G151" s="61" t="str">
        <f>IF(AND(LEN(B151)&gt;0,LEN(D151)=0),"",IF(AND(LEN(B151)=0,D151&gt;0),"",Angebotsliste!$H$5))</f>
        <v/>
      </c>
      <c r="H151" s="61" t="str">
        <f>IF(LEN(B151)=0,"",IF(VLOOKUP(B151,Angebotsliste!$A$12:$G$999,7,FALSE)=0,"",VLOOKUP(B151,Angebotsliste!$A$12:$G$999,7,FALSE)))</f>
        <v/>
      </c>
      <c r="I151" s="62"/>
      <c r="J151" s="62"/>
      <c r="K151" s="62"/>
      <c r="L151" s="62"/>
      <c r="N151"/>
      <c r="O151"/>
      <c r="P151"/>
    </row>
    <row r="152" spans="1:16" x14ac:dyDescent="0.2">
      <c r="A152" s="36" t="str">
        <f t="shared" si="9"/>
        <v/>
      </c>
      <c r="B152" s="36" t="str">
        <f t="shared" si="10"/>
        <v/>
      </c>
      <c r="C152" s="38"/>
      <c r="D152" s="40" t="str">
        <f t="shared" si="11"/>
        <v/>
      </c>
      <c r="E152" s="35"/>
      <c r="F152" s="36" t="str">
        <f>IF(LEN(B152)=0,"",ABS(RIGHT(Angebotsliste!$E$3,2)))</f>
        <v/>
      </c>
      <c r="G152" s="61" t="str">
        <f>IF(AND(LEN(B152)&gt;0,LEN(D152)=0),"",IF(AND(LEN(B152)=0,D152&gt;0),"",Angebotsliste!$H$5))</f>
        <v/>
      </c>
      <c r="H152" s="61" t="str">
        <f>IF(LEN(B152)=0,"",IF(VLOOKUP(B152,Angebotsliste!$A$12:$G$999,7,FALSE)=0,"",VLOOKUP(B152,Angebotsliste!$A$12:$G$999,7,FALSE)))</f>
        <v/>
      </c>
      <c r="I152" s="62"/>
      <c r="J152" s="62"/>
      <c r="K152" s="62"/>
      <c r="L152" s="62"/>
      <c r="N152"/>
      <c r="O152"/>
      <c r="P152"/>
    </row>
    <row r="153" spans="1:16" x14ac:dyDescent="0.2">
      <c r="A153" s="36" t="str">
        <f t="shared" si="9"/>
        <v/>
      </c>
      <c r="B153" s="36" t="str">
        <f t="shared" si="10"/>
        <v/>
      </c>
      <c r="C153" s="38"/>
      <c r="D153" s="40" t="str">
        <f t="shared" si="11"/>
        <v/>
      </c>
      <c r="E153" s="35"/>
      <c r="F153" s="36" t="str">
        <f>IF(LEN(B153)=0,"",ABS(RIGHT(Angebotsliste!$E$3,2)))</f>
        <v/>
      </c>
      <c r="G153" s="61" t="str">
        <f>IF(AND(LEN(B153)&gt;0,LEN(D153)=0),"",IF(AND(LEN(B153)=0,D153&gt;0),"",Angebotsliste!$H$5))</f>
        <v/>
      </c>
      <c r="H153" s="61" t="str">
        <f>IF(LEN(B153)=0,"",IF(VLOOKUP(B153,Angebotsliste!$A$12:$G$999,7,FALSE)=0,"",VLOOKUP(B153,Angebotsliste!$A$12:$G$999,7,FALSE)))</f>
        <v/>
      </c>
      <c r="I153" s="62"/>
      <c r="J153" s="62"/>
      <c r="K153" s="62"/>
      <c r="L153" s="62"/>
      <c r="N153"/>
      <c r="O153"/>
      <c r="P153"/>
    </row>
    <row r="154" spans="1:16" x14ac:dyDescent="0.2">
      <c r="A154" s="36" t="str">
        <f t="shared" si="9"/>
        <v/>
      </c>
      <c r="B154" s="36" t="str">
        <f t="shared" si="10"/>
        <v/>
      </c>
      <c r="C154" s="38"/>
      <c r="D154" s="40" t="str">
        <f t="shared" si="11"/>
        <v/>
      </c>
      <c r="E154" s="35"/>
      <c r="F154" s="36" t="str">
        <f>IF(LEN(B154)=0,"",ABS(RIGHT(Angebotsliste!$E$3,2)))</f>
        <v/>
      </c>
      <c r="G154" s="61" t="str">
        <f>IF(AND(LEN(B154)&gt;0,LEN(D154)=0),"",IF(AND(LEN(B154)=0,D154&gt;0),"",Angebotsliste!$H$5))</f>
        <v/>
      </c>
      <c r="H154" s="61" t="str">
        <f>IF(LEN(B154)=0,"",IF(VLOOKUP(B154,Angebotsliste!$A$12:$G$999,7,FALSE)=0,"",VLOOKUP(B154,Angebotsliste!$A$12:$G$999,7,FALSE)))</f>
        <v/>
      </c>
      <c r="I154" s="62"/>
      <c r="J154" s="62"/>
      <c r="K154" s="62"/>
      <c r="L154" s="62"/>
      <c r="N154"/>
      <c r="O154"/>
      <c r="P154"/>
    </row>
    <row r="155" spans="1:16" x14ac:dyDescent="0.2">
      <c r="A155" s="36" t="str">
        <f t="shared" si="9"/>
        <v/>
      </c>
      <c r="B155" s="36" t="str">
        <f t="shared" si="10"/>
        <v/>
      </c>
      <c r="C155" s="38"/>
      <c r="D155" s="40" t="str">
        <f t="shared" si="11"/>
        <v/>
      </c>
      <c r="E155" s="35"/>
      <c r="F155" s="36" t="str">
        <f>IF(LEN(B155)=0,"",ABS(RIGHT(Angebotsliste!$E$3,2)))</f>
        <v/>
      </c>
      <c r="G155" s="61" t="str">
        <f>IF(AND(LEN(B155)&gt;0,LEN(D155)=0),"",IF(AND(LEN(B155)=0,D155&gt;0),"",Angebotsliste!$H$5))</f>
        <v/>
      </c>
      <c r="H155" s="61" t="str">
        <f>IF(LEN(B155)=0,"",IF(VLOOKUP(B155,Angebotsliste!$A$12:$G$999,7,FALSE)=0,"",VLOOKUP(B155,Angebotsliste!$A$12:$G$999,7,FALSE)))</f>
        <v/>
      </c>
      <c r="I155" s="62"/>
      <c r="J155" s="62"/>
      <c r="K155" s="62"/>
      <c r="L155" s="62"/>
      <c r="N155"/>
      <c r="O155"/>
      <c r="P155"/>
    </row>
    <row r="156" spans="1:16" x14ac:dyDescent="0.2">
      <c r="A156" s="36" t="str">
        <f t="shared" si="9"/>
        <v/>
      </c>
      <c r="B156" s="36" t="str">
        <f t="shared" si="10"/>
        <v/>
      </c>
      <c r="C156" s="38"/>
      <c r="D156" s="40" t="str">
        <f t="shared" si="11"/>
        <v/>
      </c>
      <c r="E156" s="35"/>
      <c r="F156" s="36" t="str">
        <f>IF(LEN(B156)=0,"",ABS(RIGHT(Angebotsliste!$E$3,2)))</f>
        <v/>
      </c>
      <c r="G156" s="61" t="str">
        <f>IF(AND(LEN(B156)&gt;0,LEN(D156)=0),"",IF(AND(LEN(B156)=0,D156&gt;0),"",Angebotsliste!$H$5))</f>
        <v/>
      </c>
      <c r="H156" s="61" t="str">
        <f>IF(LEN(B156)=0,"",IF(VLOOKUP(B156,Angebotsliste!$A$12:$G$999,7,FALSE)=0,"",VLOOKUP(B156,Angebotsliste!$A$12:$G$999,7,FALSE)))</f>
        <v/>
      </c>
      <c r="I156" s="62"/>
      <c r="J156" s="62"/>
      <c r="K156" s="62"/>
      <c r="L156" s="62"/>
      <c r="N156"/>
      <c r="O156"/>
      <c r="P156"/>
    </row>
    <row r="157" spans="1:16" x14ac:dyDescent="0.2">
      <c r="A157" s="36" t="str">
        <f t="shared" si="9"/>
        <v/>
      </c>
      <c r="B157" s="36" t="str">
        <f t="shared" si="10"/>
        <v/>
      </c>
      <c r="C157" s="38"/>
      <c r="D157" s="40" t="str">
        <f t="shared" si="11"/>
        <v/>
      </c>
      <c r="E157" s="35"/>
      <c r="F157" s="36" t="str">
        <f>IF(LEN(B157)=0,"",ABS(RIGHT(Angebotsliste!$E$3,2)))</f>
        <v/>
      </c>
      <c r="G157" s="61" t="str">
        <f>IF(AND(LEN(B157)&gt;0,LEN(D157)=0),"",IF(AND(LEN(B157)=0,D157&gt;0),"",Angebotsliste!$H$5))</f>
        <v/>
      </c>
      <c r="H157" s="61" t="str">
        <f>IF(LEN(B157)=0,"",IF(VLOOKUP(B157,Angebotsliste!$A$12:$G$999,7,FALSE)=0,"",VLOOKUP(B157,Angebotsliste!$A$12:$G$999,7,FALSE)))</f>
        <v/>
      </c>
      <c r="I157" s="62"/>
      <c r="J157" s="62"/>
      <c r="K157" s="62"/>
      <c r="L157" s="62"/>
      <c r="N157"/>
      <c r="O157"/>
      <c r="P157"/>
    </row>
    <row r="158" spans="1:16" x14ac:dyDescent="0.2">
      <c r="A158" s="36" t="str">
        <f t="shared" si="9"/>
        <v/>
      </c>
      <c r="B158" s="36" t="str">
        <f t="shared" si="10"/>
        <v/>
      </c>
      <c r="C158" s="38"/>
      <c r="D158" s="40" t="str">
        <f t="shared" si="11"/>
        <v/>
      </c>
      <c r="E158" s="35"/>
      <c r="F158" s="36" t="str">
        <f>IF(LEN(B158)=0,"",ABS(RIGHT(Angebotsliste!$E$3,2)))</f>
        <v/>
      </c>
      <c r="G158" s="61" t="str">
        <f>IF(AND(LEN(B158)&gt;0,LEN(D158)=0),"",IF(AND(LEN(B158)=0,D158&gt;0),"",Angebotsliste!$H$5))</f>
        <v/>
      </c>
      <c r="H158" s="61" t="str">
        <f>IF(LEN(B158)=0,"",IF(VLOOKUP(B158,Angebotsliste!$A$12:$G$999,7,FALSE)=0,"",VLOOKUP(B158,Angebotsliste!$A$12:$G$999,7,FALSE)))</f>
        <v/>
      </c>
      <c r="I158" s="62"/>
      <c r="J158" s="62"/>
      <c r="K158" s="62"/>
      <c r="L158" s="62"/>
      <c r="N158"/>
      <c r="O158"/>
      <c r="P158"/>
    </row>
    <row r="159" spans="1:16" x14ac:dyDescent="0.2">
      <c r="A159" s="36" t="str">
        <f t="shared" si="9"/>
        <v/>
      </c>
      <c r="B159" s="36" t="str">
        <f t="shared" si="10"/>
        <v/>
      </c>
      <c r="C159" s="38"/>
      <c r="D159" s="40" t="str">
        <f t="shared" si="11"/>
        <v/>
      </c>
      <c r="E159" s="35"/>
      <c r="F159" s="36" t="str">
        <f>IF(LEN(B159)=0,"",ABS(RIGHT(Angebotsliste!$E$3,2)))</f>
        <v/>
      </c>
      <c r="G159" s="61" t="str">
        <f>IF(AND(LEN(B159)&gt;0,LEN(D159)=0),"",IF(AND(LEN(B159)=0,D159&gt;0),"",Angebotsliste!$H$5))</f>
        <v/>
      </c>
      <c r="H159" s="61" t="str">
        <f>IF(LEN(B159)=0,"",IF(VLOOKUP(B159,Angebotsliste!$A$12:$G$999,7,FALSE)=0,"",VLOOKUP(B159,Angebotsliste!$A$12:$G$999,7,FALSE)))</f>
        <v/>
      </c>
      <c r="I159" s="62"/>
      <c r="J159" s="62"/>
      <c r="K159" s="62"/>
      <c r="L159" s="62"/>
      <c r="N159"/>
      <c r="O159"/>
      <c r="P159"/>
    </row>
    <row r="160" spans="1:16" x14ac:dyDescent="0.2">
      <c r="A160" s="36" t="str">
        <f t="shared" si="9"/>
        <v/>
      </c>
      <c r="B160" s="36" t="str">
        <f t="shared" si="10"/>
        <v/>
      </c>
      <c r="C160" s="38"/>
      <c r="D160" s="40" t="str">
        <f t="shared" si="11"/>
        <v/>
      </c>
      <c r="E160" s="35"/>
      <c r="F160" s="36" t="str">
        <f>IF(LEN(B160)=0,"",ABS(RIGHT(Angebotsliste!$E$3,2)))</f>
        <v/>
      </c>
      <c r="G160" s="61" t="str">
        <f>IF(AND(LEN(B160)&gt;0,LEN(D160)=0),"",IF(AND(LEN(B160)=0,D160&gt;0),"",Angebotsliste!$H$5))</f>
        <v/>
      </c>
      <c r="H160" s="61" t="str">
        <f>IF(LEN(B160)=0,"",IF(VLOOKUP(B160,Angebotsliste!$A$12:$G$999,7,FALSE)=0,"",VLOOKUP(B160,Angebotsliste!$A$12:$G$999,7,FALSE)))</f>
        <v/>
      </c>
      <c r="I160" s="62"/>
      <c r="J160" s="62"/>
      <c r="K160" s="62"/>
      <c r="L160" s="62"/>
      <c r="N160"/>
      <c r="O160"/>
      <c r="P160"/>
    </row>
    <row r="161" spans="1:16" x14ac:dyDescent="0.2">
      <c r="A161" s="36" t="str">
        <f t="shared" si="9"/>
        <v/>
      </c>
      <c r="B161" s="36" t="str">
        <f t="shared" si="10"/>
        <v/>
      </c>
      <c r="C161" s="38"/>
      <c r="D161" s="40" t="str">
        <f t="shared" si="11"/>
        <v/>
      </c>
      <c r="E161" s="35"/>
      <c r="F161" s="36" t="str">
        <f>IF(LEN(B161)=0,"",ABS(RIGHT(Angebotsliste!$E$3,2)))</f>
        <v/>
      </c>
      <c r="G161" s="61" t="str">
        <f>IF(AND(LEN(B161)&gt;0,LEN(D161)=0),"",IF(AND(LEN(B161)=0,D161&gt;0),"",Angebotsliste!$H$5))</f>
        <v/>
      </c>
      <c r="H161" s="61" t="str">
        <f>IF(LEN(B161)=0,"",IF(VLOOKUP(B161,Angebotsliste!$A$12:$G$999,7,FALSE)=0,"",VLOOKUP(B161,Angebotsliste!$A$12:$G$999,7,FALSE)))</f>
        <v/>
      </c>
      <c r="I161" s="62"/>
      <c r="J161" s="62"/>
      <c r="K161" s="62"/>
      <c r="L161" s="62"/>
      <c r="N161"/>
      <c r="O161"/>
      <c r="P161"/>
    </row>
    <row r="162" spans="1:16" x14ac:dyDescent="0.2">
      <c r="A162" s="36" t="str">
        <f t="shared" si="9"/>
        <v/>
      </c>
      <c r="B162" s="36" t="str">
        <f t="shared" si="10"/>
        <v/>
      </c>
      <c r="C162" s="38"/>
      <c r="D162" s="40" t="str">
        <f t="shared" si="11"/>
        <v/>
      </c>
      <c r="E162" s="35"/>
      <c r="F162" s="36" t="str">
        <f>IF(LEN(B162)=0,"",ABS(RIGHT(Angebotsliste!$E$3,2)))</f>
        <v/>
      </c>
      <c r="G162" s="61" t="str">
        <f>IF(AND(LEN(B162)&gt;0,LEN(D162)=0),"",IF(AND(LEN(B162)=0,D162&gt;0),"",Angebotsliste!$H$5))</f>
        <v/>
      </c>
      <c r="H162" s="61" t="str">
        <f>IF(LEN(B162)=0,"",IF(VLOOKUP(B162,Angebotsliste!$A$12:$G$999,7,FALSE)=0,"",VLOOKUP(B162,Angebotsliste!$A$12:$G$999,7,FALSE)))</f>
        <v/>
      </c>
      <c r="I162" s="62"/>
      <c r="J162" s="62"/>
      <c r="K162" s="62"/>
      <c r="L162" s="62"/>
      <c r="N162"/>
      <c r="O162"/>
      <c r="P162"/>
    </row>
    <row r="163" spans="1:16" x14ac:dyDescent="0.2">
      <c r="A163" s="36" t="str">
        <f t="shared" si="9"/>
        <v/>
      </c>
      <c r="B163" s="36" t="str">
        <f t="shared" si="10"/>
        <v/>
      </c>
      <c r="C163" s="38"/>
      <c r="D163" s="40" t="str">
        <f t="shared" si="11"/>
        <v/>
      </c>
      <c r="E163" s="35"/>
      <c r="F163" s="36" t="str">
        <f>IF(LEN(B163)=0,"",ABS(RIGHT(Angebotsliste!$E$3,2)))</f>
        <v/>
      </c>
      <c r="G163" s="61" t="str">
        <f>IF(AND(LEN(B163)&gt;0,LEN(D163)=0),"",IF(AND(LEN(B163)=0,D163&gt;0),"",Angebotsliste!$H$5))</f>
        <v/>
      </c>
      <c r="H163" s="61" t="str">
        <f>IF(LEN(B163)=0,"",IF(VLOOKUP(B163,Angebotsliste!$A$12:$G$999,7,FALSE)=0,"",VLOOKUP(B163,Angebotsliste!$A$12:$G$999,7,FALSE)))</f>
        <v/>
      </c>
      <c r="I163" s="62"/>
      <c r="J163" s="62"/>
      <c r="K163" s="62"/>
      <c r="L163" s="62"/>
      <c r="N163"/>
      <c r="O163"/>
      <c r="P163"/>
    </row>
    <row r="164" spans="1:16" x14ac:dyDescent="0.2">
      <c r="A164" s="36" t="str">
        <f t="shared" si="9"/>
        <v/>
      </c>
      <c r="B164" s="36" t="str">
        <f t="shared" si="10"/>
        <v/>
      </c>
      <c r="C164" s="38"/>
      <c r="D164" s="40" t="str">
        <f t="shared" si="11"/>
        <v/>
      </c>
      <c r="E164" s="35"/>
      <c r="F164" s="36" t="str">
        <f>IF(LEN(B164)=0,"",ABS(RIGHT(Angebotsliste!$E$3,2)))</f>
        <v/>
      </c>
      <c r="G164" s="61" t="str">
        <f>IF(AND(LEN(B164)&gt;0,LEN(D164)=0),"",IF(AND(LEN(B164)=0,D164&gt;0),"",Angebotsliste!$H$5))</f>
        <v/>
      </c>
      <c r="H164" s="61" t="str">
        <f>IF(LEN(B164)=0,"",IF(VLOOKUP(B164,Angebotsliste!$A$12:$G$999,7,FALSE)=0,"",VLOOKUP(B164,Angebotsliste!$A$12:$G$999,7,FALSE)))</f>
        <v/>
      </c>
      <c r="I164" s="62"/>
      <c r="J164" s="62"/>
      <c r="K164" s="62"/>
      <c r="L164" s="62"/>
      <c r="N164"/>
      <c r="O164"/>
      <c r="P164"/>
    </row>
    <row r="165" spans="1:16" x14ac:dyDescent="0.2">
      <c r="A165" s="36" t="str">
        <f t="shared" si="9"/>
        <v/>
      </c>
      <c r="B165" s="36" t="str">
        <f t="shared" si="10"/>
        <v/>
      </c>
      <c r="C165" s="38"/>
      <c r="D165" s="40" t="str">
        <f t="shared" si="11"/>
        <v/>
      </c>
      <c r="E165" s="35"/>
      <c r="F165" s="36" t="str">
        <f>IF(LEN(B165)=0,"",ABS(RIGHT(Angebotsliste!$E$3,2)))</f>
        <v/>
      </c>
      <c r="G165" s="61" t="str">
        <f>IF(AND(LEN(B165)&gt;0,LEN(D165)=0),"",IF(AND(LEN(B165)=0,D165&gt;0),"",Angebotsliste!$H$5))</f>
        <v/>
      </c>
      <c r="H165" s="61" t="str">
        <f>IF(LEN(B165)=0,"",IF(VLOOKUP(B165,Angebotsliste!$A$12:$G$999,7,FALSE)=0,"",VLOOKUP(B165,Angebotsliste!$A$12:$G$999,7,FALSE)))</f>
        <v/>
      </c>
      <c r="I165" s="62"/>
      <c r="J165" s="62"/>
      <c r="K165" s="62"/>
      <c r="L165" s="62"/>
      <c r="N165"/>
      <c r="O165"/>
      <c r="P165"/>
    </row>
    <row r="166" spans="1:16" x14ac:dyDescent="0.2">
      <c r="A166" s="36" t="str">
        <f t="shared" si="9"/>
        <v/>
      </c>
      <c r="B166" s="36" t="str">
        <f t="shared" si="10"/>
        <v/>
      </c>
      <c r="C166" s="38"/>
      <c r="D166" s="40" t="str">
        <f t="shared" si="11"/>
        <v/>
      </c>
      <c r="E166" s="35"/>
      <c r="F166" s="36" t="str">
        <f>IF(LEN(B166)=0,"",ABS(RIGHT(Angebotsliste!$E$3,2)))</f>
        <v/>
      </c>
      <c r="G166" s="61" t="str">
        <f>IF(AND(LEN(B166)&gt;0,LEN(D166)=0),"",IF(AND(LEN(B166)=0,D166&gt;0),"",Angebotsliste!$H$5))</f>
        <v/>
      </c>
      <c r="H166" s="61" t="str">
        <f>IF(LEN(B166)=0,"",IF(VLOOKUP(B166,Angebotsliste!$A$12:$G$999,7,FALSE)=0,"",VLOOKUP(B166,Angebotsliste!$A$12:$G$999,7,FALSE)))</f>
        <v/>
      </c>
      <c r="I166" s="62"/>
      <c r="J166" s="62"/>
      <c r="K166" s="62"/>
      <c r="L166" s="62"/>
      <c r="N166"/>
      <c r="O166"/>
      <c r="P166"/>
    </row>
    <row r="167" spans="1:16" x14ac:dyDescent="0.2">
      <c r="A167" s="36" t="str">
        <f t="shared" si="9"/>
        <v/>
      </c>
      <c r="B167" s="36" t="str">
        <f t="shared" si="10"/>
        <v/>
      </c>
      <c r="C167" s="38"/>
      <c r="D167" s="40" t="str">
        <f t="shared" si="11"/>
        <v/>
      </c>
      <c r="E167" s="35"/>
      <c r="F167" s="36" t="str">
        <f>IF(LEN(B167)=0,"",ABS(RIGHT(Angebotsliste!$E$3,2)))</f>
        <v/>
      </c>
      <c r="G167" s="61" t="str">
        <f>IF(AND(LEN(B167)&gt;0,LEN(D167)=0),"",IF(AND(LEN(B167)=0,D167&gt;0),"",Angebotsliste!$H$5))</f>
        <v/>
      </c>
      <c r="H167" s="61" t="str">
        <f>IF(LEN(B167)=0,"",IF(VLOOKUP(B167,Angebotsliste!$A$12:$G$999,7,FALSE)=0,"",VLOOKUP(B167,Angebotsliste!$A$12:$G$999,7,FALSE)))</f>
        <v/>
      </c>
      <c r="I167" s="62"/>
      <c r="J167" s="62"/>
      <c r="K167" s="62"/>
      <c r="L167" s="62"/>
      <c r="N167"/>
      <c r="O167"/>
      <c r="P167"/>
    </row>
    <row r="168" spans="1:16" x14ac:dyDescent="0.2">
      <c r="A168" s="36" t="str">
        <f t="shared" si="9"/>
        <v/>
      </c>
      <c r="B168" s="36" t="str">
        <f t="shared" si="10"/>
        <v/>
      </c>
      <c r="C168" s="38"/>
      <c r="D168" s="40" t="str">
        <f t="shared" si="11"/>
        <v/>
      </c>
      <c r="E168" s="35"/>
      <c r="F168" s="36" t="str">
        <f>IF(LEN(B168)=0,"",ABS(RIGHT(Angebotsliste!$E$3,2)))</f>
        <v/>
      </c>
      <c r="G168" s="61" t="str">
        <f>IF(AND(LEN(B168)&gt;0,LEN(D168)=0),"",IF(AND(LEN(B168)=0,D168&gt;0),"",Angebotsliste!$H$5))</f>
        <v/>
      </c>
      <c r="H168" s="61" t="str">
        <f>IF(LEN(B168)=0,"",IF(VLOOKUP(B168,Angebotsliste!$A$12:$G$999,7,FALSE)=0,"",VLOOKUP(B168,Angebotsliste!$A$12:$G$999,7,FALSE)))</f>
        <v/>
      </c>
      <c r="I168" s="62"/>
      <c r="J168" s="62"/>
      <c r="K168" s="62"/>
      <c r="L168" s="62"/>
      <c r="N168"/>
      <c r="O168"/>
      <c r="P168"/>
    </row>
    <row r="169" spans="1:16" x14ac:dyDescent="0.2">
      <c r="A169" s="36" t="str">
        <f t="shared" si="9"/>
        <v/>
      </c>
      <c r="B169" s="36" t="str">
        <f t="shared" si="10"/>
        <v/>
      </c>
      <c r="C169" s="38"/>
      <c r="D169" s="40" t="str">
        <f t="shared" si="11"/>
        <v/>
      </c>
      <c r="E169" s="35"/>
      <c r="F169" s="36" t="str">
        <f>IF(LEN(B169)=0,"",ABS(RIGHT(Angebotsliste!$E$3,2)))</f>
        <v/>
      </c>
      <c r="G169" s="61" t="str">
        <f>IF(AND(LEN(B169)&gt;0,LEN(D169)=0),"",IF(AND(LEN(B169)=0,D169&gt;0),"",Angebotsliste!$H$5))</f>
        <v/>
      </c>
      <c r="H169" s="61" t="str">
        <f>IF(LEN(B169)=0,"",IF(VLOOKUP(B169,Angebotsliste!$A$12:$G$999,7,FALSE)=0,"",VLOOKUP(B169,Angebotsliste!$A$12:$G$999,7,FALSE)))</f>
        <v/>
      </c>
      <c r="I169" s="62"/>
      <c r="J169" s="62"/>
      <c r="K169" s="62"/>
      <c r="L169" s="62"/>
      <c r="N169"/>
      <c r="O169"/>
      <c r="P169"/>
    </row>
    <row r="170" spans="1:16" x14ac:dyDescent="0.2">
      <c r="A170" s="36" t="str">
        <f t="shared" si="9"/>
        <v/>
      </c>
      <c r="B170" s="36" t="str">
        <f t="shared" si="10"/>
        <v/>
      </c>
      <c r="C170" s="38"/>
      <c r="D170" s="40" t="str">
        <f t="shared" si="11"/>
        <v/>
      </c>
      <c r="E170" s="35"/>
      <c r="F170" s="36" t="str">
        <f>IF(LEN(B170)=0,"",ABS(RIGHT(Angebotsliste!$E$3,2)))</f>
        <v/>
      </c>
      <c r="G170" s="61" t="str">
        <f>IF(AND(LEN(B170)&gt;0,LEN(D170)=0),"",IF(AND(LEN(B170)=0,D170&gt;0),"",Angebotsliste!$H$5))</f>
        <v/>
      </c>
      <c r="H170" s="61" t="str">
        <f>IF(LEN(B170)=0,"",IF(VLOOKUP(B170,Angebotsliste!$A$12:$G$999,7,FALSE)=0,"",VLOOKUP(B170,Angebotsliste!$A$12:$G$999,7,FALSE)))</f>
        <v/>
      </c>
      <c r="I170" s="62"/>
      <c r="J170" s="62"/>
      <c r="K170" s="62"/>
      <c r="L170" s="62"/>
      <c r="N170"/>
      <c r="O170"/>
      <c r="P170"/>
    </row>
    <row r="171" spans="1:16" x14ac:dyDescent="0.2">
      <c r="A171" s="36" t="str">
        <f t="shared" si="9"/>
        <v/>
      </c>
      <c r="B171" s="36" t="str">
        <f t="shared" si="10"/>
        <v/>
      </c>
      <c r="C171" s="38"/>
      <c r="D171" s="40" t="str">
        <f t="shared" si="11"/>
        <v/>
      </c>
      <c r="E171" s="35"/>
      <c r="F171" s="36" t="str">
        <f>IF(LEN(B171)=0,"",ABS(RIGHT(Angebotsliste!$E$3,2)))</f>
        <v/>
      </c>
      <c r="G171" s="61" t="str">
        <f>IF(AND(LEN(B171)&gt;0,LEN(D171)=0),"",IF(AND(LEN(B171)=0,D171&gt;0),"",Angebotsliste!$H$5))</f>
        <v/>
      </c>
      <c r="H171" s="61" t="str">
        <f>IF(LEN(B171)=0,"",IF(VLOOKUP(B171,Angebotsliste!$A$12:$G$999,7,FALSE)=0,"",VLOOKUP(B171,Angebotsliste!$A$12:$G$999,7,FALSE)))</f>
        <v/>
      </c>
      <c r="I171" s="62"/>
      <c r="J171" s="62"/>
      <c r="K171" s="62"/>
      <c r="L171" s="62"/>
      <c r="N171"/>
      <c r="O171"/>
      <c r="P171"/>
    </row>
    <row r="172" spans="1:16" x14ac:dyDescent="0.2">
      <c r="A172" s="36" t="str">
        <f t="shared" si="9"/>
        <v/>
      </c>
      <c r="B172" s="36" t="str">
        <f t="shared" si="10"/>
        <v/>
      </c>
      <c r="C172" s="38"/>
      <c r="D172" s="40" t="str">
        <f t="shared" si="11"/>
        <v/>
      </c>
      <c r="E172" s="35"/>
      <c r="F172" s="36" t="str">
        <f>IF(LEN(B172)=0,"",ABS(RIGHT(Angebotsliste!$E$3,2)))</f>
        <v/>
      </c>
      <c r="G172" s="61" t="str">
        <f>IF(AND(LEN(B172)&gt;0,LEN(D172)=0),"",IF(AND(LEN(B172)=0,D172&gt;0),"",Angebotsliste!$H$5))</f>
        <v/>
      </c>
      <c r="H172" s="61" t="str">
        <f>IF(LEN(B172)=0,"",IF(VLOOKUP(B172,Angebotsliste!$A$12:$G$999,7,FALSE)=0,"",VLOOKUP(B172,Angebotsliste!$A$12:$G$999,7,FALSE)))</f>
        <v/>
      </c>
      <c r="I172" s="62"/>
      <c r="J172" s="62"/>
      <c r="K172" s="62"/>
      <c r="L172" s="62"/>
      <c r="N172"/>
      <c r="O172"/>
      <c r="P172"/>
    </row>
    <row r="173" spans="1:16" x14ac:dyDescent="0.2">
      <c r="A173" s="36" t="str">
        <f t="shared" si="9"/>
        <v/>
      </c>
      <c r="B173" s="36" t="str">
        <f t="shared" si="10"/>
        <v/>
      </c>
      <c r="C173" s="38"/>
      <c r="D173" s="40" t="str">
        <f t="shared" si="11"/>
        <v/>
      </c>
      <c r="E173" s="35"/>
      <c r="F173" s="36" t="str">
        <f>IF(LEN(B173)=0,"",ABS(RIGHT(Angebotsliste!$E$3,2)))</f>
        <v/>
      </c>
      <c r="G173" s="61" t="str">
        <f>IF(AND(LEN(B173)&gt;0,LEN(D173)=0),"",IF(AND(LEN(B173)=0,D173&gt;0),"",Angebotsliste!$H$5))</f>
        <v/>
      </c>
      <c r="H173" s="61" t="str">
        <f>IF(LEN(B173)=0,"",IF(VLOOKUP(B173,Angebotsliste!$A$12:$G$999,7,FALSE)=0,"",VLOOKUP(B173,Angebotsliste!$A$12:$G$999,7,FALSE)))</f>
        <v/>
      </c>
      <c r="I173" s="62"/>
      <c r="J173" s="62"/>
      <c r="K173" s="62"/>
      <c r="L173" s="62"/>
      <c r="N173"/>
      <c r="O173"/>
      <c r="P173"/>
    </row>
    <row r="174" spans="1:16" x14ac:dyDescent="0.2">
      <c r="A174" s="36" t="str">
        <f t="shared" si="9"/>
        <v/>
      </c>
      <c r="B174" s="36" t="str">
        <f t="shared" si="10"/>
        <v/>
      </c>
      <c r="C174" s="38"/>
      <c r="D174" s="40" t="str">
        <f t="shared" si="11"/>
        <v/>
      </c>
      <c r="E174" s="35"/>
      <c r="F174" s="36" t="str">
        <f>IF(LEN(B174)=0,"",ABS(RIGHT(Angebotsliste!$E$3,2)))</f>
        <v/>
      </c>
      <c r="G174" s="61" t="str">
        <f>IF(AND(LEN(B174)&gt;0,LEN(D174)=0),"",IF(AND(LEN(B174)=0,D174&gt;0),"",Angebotsliste!$H$5))</f>
        <v/>
      </c>
      <c r="H174" s="61" t="str">
        <f>IF(LEN(B174)=0,"",IF(VLOOKUP(B174,Angebotsliste!$A$12:$G$999,7,FALSE)=0,"",VLOOKUP(B174,Angebotsliste!$A$12:$G$999,7,FALSE)))</f>
        <v/>
      </c>
      <c r="I174" s="62"/>
      <c r="J174" s="62"/>
      <c r="K174" s="62"/>
      <c r="L174" s="62"/>
      <c r="N174"/>
      <c r="O174"/>
      <c r="P174"/>
    </row>
    <row r="175" spans="1:16" x14ac:dyDescent="0.2">
      <c r="A175" s="36" t="str">
        <f t="shared" si="9"/>
        <v/>
      </c>
      <c r="B175" s="36" t="str">
        <f t="shared" si="10"/>
        <v/>
      </c>
      <c r="C175" s="38"/>
      <c r="D175" s="40" t="str">
        <f t="shared" si="11"/>
        <v/>
      </c>
      <c r="E175" s="35"/>
      <c r="F175" s="36" t="str">
        <f>IF(LEN(B175)=0,"",ABS(RIGHT(Angebotsliste!$E$3,2)))</f>
        <v/>
      </c>
      <c r="G175" s="61" t="str">
        <f>IF(AND(LEN(B175)&gt;0,LEN(D175)=0),"",IF(AND(LEN(B175)=0,D175&gt;0),"",Angebotsliste!$H$5))</f>
        <v/>
      </c>
      <c r="H175" s="61" t="str">
        <f>IF(LEN(B175)=0,"",IF(VLOOKUP(B175,Angebotsliste!$A$12:$G$999,7,FALSE)=0,"",VLOOKUP(B175,Angebotsliste!$A$12:$G$999,7,FALSE)))</f>
        <v/>
      </c>
      <c r="I175" s="62"/>
      <c r="J175" s="62"/>
      <c r="K175" s="62"/>
      <c r="L175" s="62"/>
      <c r="N175"/>
      <c r="O175"/>
      <c r="P175"/>
    </row>
    <row r="176" spans="1:16" x14ac:dyDescent="0.2">
      <c r="A176" s="36" t="str">
        <f t="shared" si="9"/>
        <v/>
      </c>
      <c r="B176" s="36" t="str">
        <f t="shared" si="10"/>
        <v/>
      </c>
      <c r="C176" s="38"/>
      <c r="D176" s="40" t="str">
        <f t="shared" si="11"/>
        <v/>
      </c>
      <c r="E176" s="35"/>
      <c r="F176" s="36" t="str">
        <f>IF(LEN(B176)=0,"",ABS(RIGHT(Angebotsliste!$E$3,2)))</f>
        <v/>
      </c>
      <c r="G176" s="61" t="str">
        <f>IF(AND(LEN(B176)&gt;0,LEN(D176)=0),"",IF(AND(LEN(B176)=0,D176&gt;0),"",Angebotsliste!$H$5))</f>
        <v/>
      </c>
      <c r="H176" s="61" t="str">
        <f>IF(LEN(B176)=0,"",IF(VLOOKUP(B176,Angebotsliste!$A$12:$G$999,7,FALSE)=0,"",VLOOKUP(B176,Angebotsliste!$A$12:$G$999,7,FALSE)))</f>
        <v/>
      </c>
      <c r="I176" s="62"/>
      <c r="J176" s="62"/>
      <c r="K176" s="62"/>
      <c r="L176" s="62"/>
      <c r="N176"/>
      <c r="O176"/>
      <c r="P176"/>
    </row>
    <row r="177" spans="1:16" x14ac:dyDescent="0.2">
      <c r="A177" s="36" t="str">
        <f t="shared" si="9"/>
        <v/>
      </c>
      <c r="B177" s="36" t="str">
        <f t="shared" si="10"/>
        <v/>
      </c>
      <c r="C177" s="38"/>
      <c r="D177" s="40" t="str">
        <f t="shared" si="11"/>
        <v/>
      </c>
      <c r="E177" s="35"/>
      <c r="F177" s="36" t="str">
        <f>IF(LEN(B177)=0,"",ABS(RIGHT(Angebotsliste!$E$3,2)))</f>
        <v/>
      </c>
      <c r="G177" s="61" t="str">
        <f>IF(AND(LEN(B177)&gt;0,LEN(D177)=0),"",IF(AND(LEN(B177)=0,D177&gt;0),"",Angebotsliste!$H$5))</f>
        <v/>
      </c>
      <c r="H177" s="61" t="str">
        <f>IF(LEN(B177)=0,"",IF(VLOOKUP(B177,Angebotsliste!$A$12:$G$999,7,FALSE)=0,"",VLOOKUP(B177,Angebotsliste!$A$12:$G$999,7,FALSE)))</f>
        <v/>
      </c>
      <c r="I177" s="62"/>
      <c r="J177" s="62"/>
      <c r="K177" s="62"/>
      <c r="L177" s="62"/>
      <c r="N177"/>
      <c r="O177"/>
      <c r="P177"/>
    </row>
    <row r="178" spans="1:16" x14ac:dyDescent="0.2">
      <c r="A178" s="36" t="str">
        <f t="shared" si="9"/>
        <v/>
      </c>
      <c r="B178" s="36" t="str">
        <f t="shared" si="10"/>
        <v/>
      </c>
      <c r="C178" s="38"/>
      <c r="D178" s="40" t="str">
        <f t="shared" si="11"/>
        <v/>
      </c>
      <c r="E178" s="35"/>
      <c r="F178" s="36" t="str">
        <f>IF(LEN(B178)=0,"",ABS(RIGHT(Angebotsliste!$E$3,2)))</f>
        <v/>
      </c>
      <c r="G178" s="61" t="str">
        <f>IF(AND(LEN(B178)&gt;0,LEN(D178)=0),"",IF(AND(LEN(B178)=0,D178&gt;0),"",Angebotsliste!$H$5))</f>
        <v/>
      </c>
      <c r="H178" s="61" t="str">
        <f>IF(LEN(B178)=0,"",IF(VLOOKUP(B178,Angebotsliste!$A$12:$G$999,7,FALSE)=0,"",VLOOKUP(B178,Angebotsliste!$A$12:$G$999,7,FALSE)))</f>
        <v/>
      </c>
      <c r="I178" s="62"/>
      <c r="J178" s="62"/>
      <c r="K178" s="62"/>
      <c r="L178" s="62"/>
      <c r="N178"/>
      <c r="O178"/>
      <c r="P178"/>
    </row>
    <row r="179" spans="1:16" x14ac:dyDescent="0.2">
      <c r="A179" s="36" t="str">
        <f t="shared" si="9"/>
        <v/>
      </c>
      <c r="B179" s="36" t="str">
        <f t="shared" si="10"/>
        <v/>
      </c>
      <c r="C179" s="38"/>
      <c r="D179" s="40" t="str">
        <f t="shared" si="11"/>
        <v/>
      </c>
      <c r="E179" s="35"/>
      <c r="F179" s="36" t="str">
        <f>IF(LEN(B179)=0,"",ABS(RIGHT(Angebotsliste!$E$3,2)))</f>
        <v/>
      </c>
      <c r="G179" s="61" t="str">
        <f>IF(AND(LEN(B179)&gt;0,LEN(D179)=0),"",IF(AND(LEN(B179)=0,D179&gt;0),"",Angebotsliste!$H$5))</f>
        <v/>
      </c>
      <c r="H179" s="61" t="str">
        <f>IF(LEN(B179)=0,"",IF(VLOOKUP(B179,Angebotsliste!$A$12:$G$999,7,FALSE)=0,"",VLOOKUP(B179,Angebotsliste!$A$12:$G$999,7,FALSE)))</f>
        <v/>
      </c>
      <c r="I179" s="62"/>
      <c r="J179" s="62"/>
      <c r="K179" s="62"/>
      <c r="L179" s="62"/>
      <c r="N179"/>
      <c r="O179"/>
      <c r="P179"/>
    </row>
    <row r="180" spans="1:16" x14ac:dyDescent="0.2">
      <c r="A180" s="36" t="str">
        <f t="shared" si="9"/>
        <v/>
      </c>
      <c r="B180" s="36" t="str">
        <f t="shared" si="10"/>
        <v/>
      </c>
      <c r="C180" s="38"/>
      <c r="D180" s="40" t="str">
        <f t="shared" si="11"/>
        <v/>
      </c>
      <c r="E180" s="35"/>
      <c r="F180" s="36" t="str">
        <f>IF(LEN(B180)=0,"",ABS(RIGHT(Angebotsliste!$E$3,2)))</f>
        <v/>
      </c>
      <c r="G180" s="61" t="str">
        <f>IF(AND(LEN(B180)&gt;0,LEN(D180)=0),"",IF(AND(LEN(B180)=0,D180&gt;0),"",Angebotsliste!$H$5))</f>
        <v/>
      </c>
      <c r="H180" s="61" t="str">
        <f>IF(LEN(B180)=0,"",IF(VLOOKUP(B180,Angebotsliste!$A$12:$G$999,7,FALSE)=0,"",VLOOKUP(B180,Angebotsliste!$A$12:$G$999,7,FALSE)))</f>
        <v/>
      </c>
      <c r="I180" s="62"/>
      <c r="J180" s="62"/>
      <c r="K180" s="62"/>
      <c r="L180" s="62"/>
      <c r="N180"/>
      <c r="O180"/>
      <c r="P180"/>
    </row>
    <row r="181" spans="1:16" x14ac:dyDescent="0.2">
      <c r="A181" s="36" t="str">
        <f t="shared" si="9"/>
        <v/>
      </c>
      <c r="B181" s="36" t="str">
        <f t="shared" si="10"/>
        <v/>
      </c>
      <c r="C181" s="38"/>
      <c r="D181" s="40" t="str">
        <f t="shared" si="11"/>
        <v/>
      </c>
      <c r="E181" s="35"/>
      <c r="F181" s="36" t="str">
        <f>IF(LEN(B181)=0,"",ABS(RIGHT(Angebotsliste!$E$3,2)))</f>
        <v/>
      </c>
      <c r="G181" s="61" t="str">
        <f>IF(AND(LEN(B181)&gt;0,LEN(D181)=0),"",IF(AND(LEN(B181)=0,D181&gt;0),"",Angebotsliste!$H$5))</f>
        <v/>
      </c>
      <c r="H181" s="61" t="str">
        <f>IF(LEN(B181)=0,"",IF(VLOOKUP(B181,Angebotsliste!$A$12:$G$999,7,FALSE)=0,"",VLOOKUP(B181,Angebotsliste!$A$12:$G$999,7,FALSE)))</f>
        <v/>
      </c>
      <c r="I181" s="62"/>
      <c r="J181" s="62"/>
      <c r="K181" s="62"/>
      <c r="L181" s="62"/>
      <c r="N181"/>
      <c r="O181"/>
      <c r="P181"/>
    </row>
    <row r="182" spans="1:16" x14ac:dyDescent="0.2">
      <c r="A182" s="36" t="str">
        <f t="shared" si="9"/>
        <v/>
      </c>
      <c r="B182" s="36" t="str">
        <f t="shared" si="10"/>
        <v/>
      </c>
      <c r="C182" s="38"/>
      <c r="D182" s="40" t="str">
        <f t="shared" si="11"/>
        <v/>
      </c>
      <c r="E182" s="35"/>
      <c r="F182" s="36" t="str">
        <f>IF(LEN(B182)=0,"",ABS(RIGHT(Angebotsliste!$E$3,2)))</f>
        <v/>
      </c>
      <c r="G182" s="61" t="str">
        <f>IF(AND(LEN(B182)&gt;0,LEN(D182)=0),"",IF(AND(LEN(B182)=0,D182&gt;0),"",Angebotsliste!$H$5))</f>
        <v/>
      </c>
      <c r="H182" s="61" t="str">
        <f>IF(LEN(B182)=0,"",IF(VLOOKUP(B182,Angebotsliste!$A$12:$G$999,7,FALSE)=0,"",VLOOKUP(B182,Angebotsliste!$A$12:$G$999,7,FALSE)))</f>
        <v/>
      </c>
      <c r="I182" s="62"/>
      <c r="J182" s="62"/>
      <c r="K182" s="62"/>
      <c r="L182" s="62"/>
      <c r="N182"/>
      <c r="O182"/>
      <c r="P182"/>
    </row>
    <row r="183" spans="1:16" x14ac:dyDescent="0.2">
      <c r="A183" s="36" t="str">
        <f t="shared" si="9"/>
        <v/>
      </c>
      <c r="B183" s="36" t="str">
        <f t="shared" si="10"/>
        <v/>
      </c>
      <c r="C183" s="38"/>
      <c r="D183" s="40" t="str">
        <f t="shared" si="11"/>
        <v/>
      </c>
      <c r="E183" s="35"/>
      <c r="F183" s="36" t="str">
        <f>IF(LEN(B183)=0,"",ABS(RIGHT(Angebotsliste!$E$3,2)))</f>
        <v/>
      </c>
      <c r="G183" s="61" t="str">
        <f>IF(AND(LEN(B183)&gt;0,LEN(D183)=0),"",IF(AND(LEN(B183)=0,D183&gt;0),"",Angebotsliste!$H$5))</f>
        <v/>
      </c>
      <c r="H183" s="61" t="str">
        <f>IF(LEN(B183)=0,"",IF(VLOOKUP(B183,Angebotsliste!$A$12:$G$999,7,FALSE)=0,"",VLOOKUP(B183,Angebotsliste!$A$12:$G$999,7,FALSE)))</f>
        <v/>
      </c>
      <c r="I183" s="62"/>
      <c r="J183" s="62"/>
      <c r="K183" s="62"/>
      <c r="L183" s="62"/>
      <c r="N183"/>
      <c r="O183"/>
      <c r="P183"/>
    </row>
    <row r="184" spans="1:16" x14ac:dyDescent="0.2">
      <c r="A184" s="36" t="str">
        <f t="shared" si="9"/>
        <v/>
      </c>
      <c r="B184" s="36" t="str">
        <f t="shared" si="10"/>
        <v/>
      </c>
      <c r="C184" s="38"/>
      <c r="D184" s="40" t="str">
        <f t="shared" si="11"/>
        <v/>
      </c>
      <c r="E184" s="35"/>
      <c r="F184" s="36" t="str">
        <f>IF(LEN(B184)=0,"",ABS(RIGHT(Angebotsliste!$E$3,2)))</f>
        <v/>
      </c>
      <c r="G184" s="61" t="str">
        <f>IF(AND(LEN(B184)&gt;0,LEN(D184)=0),"",IF(AND(LEN(B184)=0,D184&gt;0),"",Angebotsliste!$H$5))</f>
        <v/>
      </c>
      <c r="H184" s="61" t="str">
        <f>IF(LEN(B184)=0,"",IF(VLOOKUP(B184,Angebotsliste!$A$12:$G$999,7,FALSE)=0,"",VLOOKUP(B184,Angebotsliste!$A$12:$G$999,7,FALSE)))</f>
        <v/>
      </c>
      <c r="I184" s="62"/>
      <c r="J184" s="62"/>
      <c r="K184" s="62"/>
      <c r="L184" s="62"/>
      <c r="N184"/>
      <c r="O184"/>
      <c r="P184"/>
    </row>
    <row r="185" spans="1:16" x14ac:dyDescent="0.2">
      <c r="A185" s="36" t="str">
        <f t="shared" si="9"/>
        <v/>
      </c>
      <c r="B185" s="36" t="str">
        <f t="shared" si="10"/>
        <v/>
      </c>
      <c r="C185" s="38"/>
      <c r="D185" s="40" t="str">
        <f t="shared" si="11"/>
        <v/>
      </c>
      <c r="E185" s="35"/>
      <c r="F185" s="36" t="str">
        <f>IF(LEN(B185)=0,"",ABS(RIGHT(Angebotsliste!$E$3,2)))</f>
        <v/>
      </c>
      <c r="G185" s="61" t="str">
        <f>IF(AND(LEN(B185)&gt;0,LEN(D185)=0),"",IF(AND(LEN(B185)=0,D185&gt;0),"",Angebotsliste!$H$5))</f>
        <v/>
      </c>
      <c r="H185" s="61" t="str">
        <f>IF(LEN(B185)=0,"",IF(VLOOKUP(B185,Angebotsliste!$A$12:$G$999,7,FALSE)=0,"",VLOOKUP(B185,Angebotsliste!$A$12:$G$999,7,FALSE)))</f>
        <v/>
      </c>
      <c r="I185" s="62"/>
      <c r="J185" s="62"/>
      <c r="K185" s="62"/>
      <c r="L185" s="62"/>
      <c r="N185"/>
      <c r="O185"/>
      <c r="P185"/>
    </row>
    <row r="186" spans="1:16" x14ac:dyDescent="0.2">
      <c r="A186" s="36" t="str">
        <f t="shared" si="9"/>
        <v/>
      </c>
      <c r="B186" s="36" t="str">
        <f t="shared" si="10"/>
        <v/>
      </c>
      <c r="C186" s="38"/>
      <c r="D186" s="40" t="str">
        <f t="shared" si="11"/>
        <v/>
      </c>
      <c r="E186" s="35"/>
      <c r="F186" s="36" t="str">
        <f>IF(LEN(B186)=0,"",ABS(RIGHT(Angebotsliste!$E$3,2)))</f>
        <v/>
      </c>
      <c r="G186" s="61" t="str">
        <f>IF(AND(LEN(B186)&gt;0,LEN(D186)=0),"",IF(AND(LEN(B186)=0,D186&gt;0),"",Angebotsliste!$H$5))</f>
        <v/>
      </c>
      <c r="H186" s="61" t="str">
        <f>IF(LEN(B186)=0,"",IF(VLOOKUP(B186,Angebotsliste!$A$12:$G$999,7,FALSE)=0,"",VLOOKUP(B186,Angebotsliste!$A$12:$G$999,7,FALSE)))</f>
        <v/>
      </c>
      <c r="I186" s="62"/>
      <c r="J186" s="62"/>
      <c r="K186" s="62"/>
      <c r="L186" s="62"/>
      <c r="N186"/>
      <c r="O186"/>
      <c r="P186"/>
    </row>
    <row r="187" spans="1:16" x14ac:dyDescent="0.2">
      <c r="A187" s="36" t="str">
        <f t="shared" si="9"/>
        <v/>
      </c>
      <c r="B187" s="36" t="str">
        <f t="shared" si="10"/>
        <v/>
      </c>
      <c r="C187" s="38"/>
      <c r="D187" s="40" t="str">
        <f t="shared" si="11"/>
        <v/>
      </c>
      <c r="E187" s="35"/>
      <c r="F187" s="36" t="str">
        <f>IF(LEN(B187)=0,"",ABS(RIGHT(Angebotsliste!$E$3,2)))</f>
        <v/>
      </c>
      <c r="G187" s="61" t="str">
        <f>IF(AND(LEN(B187)&gt;0,LEN(D187)=0),"",IF(AND(LEN(B187)=0,D187&gt;0),"",Angebotsliste!$H$5))</f>
        <v/>
      </c>
      <c r="H187" s="61" t="str">
        <f>IF(LEN(B187)=0,"",IF(VLOOKUP(B187,Angebotsliste!$A$12:$G$999,7,FALSE)=0,"",VLOOKUP(B187,Angebotsliste!$A$12:$G$999,7,FALSE)))</f>
        <v/>
      </c>
      <c r="I187" s="62"/>
      <c r="J187" s="62"/>
      <c r="K187" s="62"/>
      <c r="L187" s="62"/>
      <c r="N187"/>
      <c r="O187"/>
      <c r="P187"/>
    </row>
    <row r="188" spans="1:16" x14ac:dyDescent="0.2">
      <c r="A188" s="36" t="str">
        <f t="shared" si="9"/>
        <v/>
      </c>
      <c r="B188" s="36" t="str">
        <f t="shared" si="10"/>
        <v/>
      </c>
      <c r="C188" s="38"/>
      <c r="D188" s="40" t="str">
        <f t="shared" si="11"/>
        <v/>
      </c>
      <c r="E188" s="35"/>
      <c r="F188" s="36" t="str">
        <f>IF(LEN(B188)=0,"",ABS(RIGHT(Angebotsliste!$E$3,2)))</f>
        <v/>
      </c>
      <c r="G188" s="61" t="str">
        <f>IF(AND(LEN(B188)&gt;0,LEN(D188)=0),"",IF(AND(LEN(B188)=0,D188&gt;0),"",Angebotsliste!$H$5))</f>
        <v/>
      </c>
      <c r="H188" s="61" t="str">
        <f>IF(LEN(B188)=0,"",IF(VLOOKUP(B188,Angebotsliste!$A$12:$G$999,7,FALSE)=0,"",VLOOKUP(B188,Angebotsliste!$A$12:$G$999,7,FALSE)))</f>
        <v/>
      </c>
      <c r="I188" s="62"/>
      <c r="J188" s="62"/>
      <c r="K188" s="62"/>
      <c r="L188" s="62"/>
      <c r="N188"/>
      <c r="O188"/>
      <c r="P188"/>
    </row>
    <row r="189" spans="1:16" x14ac:dyDescent="0.2">
      <c r="A189" s="36" t="str">
        <f t="shared" si="9"/>
        <v/>
      </c>
      <c r="B189" s="36" t="str">
        <f t="shared" si="10"/>
        <v/>
      </c>
      <c r="C189" s="38"/>
      <c r="D189" s="40" t="str">
        <f t="shared" si="11"/>
        <v/>
      </c>
      <c r="E189" s="35"/>
      <c r="F189" s="36" t="str">
        <f>IF(LEN(B189)=0,"",ABS(RIGHT(Angebotsliste!$E$3,2)))</f>
        <v/>
      </c>
      <c r="G189" s="61" t="str">
        <f>IF(AND(LEN(B189)&gt;0,LEN(D189)=0),"",IF(AND(LEN(B189)=0,D189&gt;0),"",Angebotsliste!$H$5))</f>
        <v/>
      </c>
      <c r="H189" s="61" t="str">
        <f>IF(LEN(B189)=0,"",IF(VLOOKUP(B189,Angebotsliste!$A$12:$G$999,7,FALSE)=0,"",VLOOKUP(B189,Angebotsliste!$A$12:$G$999,7,FALSE)))</f>
        <v/>
      </c>
      <c r="I189" s="62"/>
      <c r="J189" s="62"/>
      <c r="K189" s="62"/>
      <c r="L189" s="62"/>
      <c r="N189"/>
      <c r="O189"/>
      <c r="P189"/>
    </row>
    <row r="190" spans="1:16" x14ac:dyDescent="0.2">
      <c r="A190" s="36" t="str">
        <f t="shared" si="9"/>
        <v/>
      </c>
      <c r="B190" s="36" t="str">
        <f t="shared" si="10"/>
        <v/>
      </c>
      <c r="C190" s="38"/>
      <c r="D190" s="40" t="str">
        <f t="shared" si="11"/>
        <v/>
      </c>
      <c r="E190" s="35"/>
      <c r="F190" s="36" t="str">
        <f>IF(LEN(B190)=0,"",ABS(RIGHT(Angebotsliste!$E$3,2)))</f>
        <v/>
      </c>
      <c r="G190" s="61" t="str">
        <f>IF(AND(LEN(B190)&gt;0,LEN(D190)=0),"",IF(AND(LEN(B190)=0,D190&gt;0),"",Angebotsliste!$H$5))</f>
        <v/>
      </c>
      <c r="H190" s="61" t="str">
        <f>IF(LEN(B190)=0,"",IF(VLOOKUP(B190,Angebotsliste!$A$12:$G$999,7,FALSE)=0,"",VLOOKUP(B190,Angebotsliste!$A$12:$G$999,7,FALSE)))</f>
        <v/>
      </c>
      <c r="I190" s="62"/>
      <c r="J190" s="62"/>
      <c r="K190" s="62"/>
      <c r="L190" s="62"/>
      <c r="N190"/>
      <c r="O190"/>
      <c r="P190"/>
    </row>
    <row r="191" spans="1:16" x14ac:dyDescent="0.2">
      <c r="A191" s="36" t="str">
        <f t="shared" si="9"/>
        <v/>
      </c>
      <c r="B191" s="36" t="str">
        <f t="shared" si="10"/>
        <v/>
      </c>
      <c r="C191" s="38"/>
      <c r="D191" s="40" t="str">
        <f t="shared" si="11"/>
        <v/>
      </c>
      <c r="E191" s="35"/>
      <c r="F191" s="36" t="str">
        <f>IF(LEN(B191)=0,"",ABS(RIGHT(Angebotsliste!$E$3,2)))</f>
        <v/>
      </c>
      <c r="G191" s="61" t="str">
        <f>IF(AND(LEN(B191)&gt;0,LEN(D191)=0),"",IF(AND(LEN(B191)=0,D191&gt;0),"",Angebotsliste!$H$5))</f>
        <v/>
      </c>
      <c r="H191" s="61" t="str">
        <f>IF(LEN(B191)=0,"",IF(VLOOKUP(B191,Angebotsliste!$A$12:$G$999,7,FALSE)=0,"",VLOOKUP(B191,Angebotsliste!$A$12:$G$999,7,FALSE)))</f>
        <v/>
      </c>
      <c r="I191" s="62"/>
      <c r="J191" s="62"/>
      <c r="K191" s="62"/>
      <c r="L191" s="62"/>
      <c r="N191"/>
      <c r="O191"/>
      <c r="P191"/>
    </row>
    <row r="192" spans="1:16" x14ac:dyDescent="0.2">
      <c r="A192" s="36" t="str">
        <f t="shared" si="9"/>
        <v/>
      </c>
      <c r="B192" s="36" t="str">
        <f t="shared" si="10"/>
        <v/>
      </c>
      <c r="C192" s="38"/>
      <c r="D192" s="40" t="str">
        <f t="shared" si="11"/>
        <v/>
      </c>
      <c r="E192" s="35"/>
      <c r="F192" s="36" t="str">
        <f>IF(LEN(B192)=0,"",ABS(RIGHT(Angebotsliste!$E$3,2)))</f>
        <v/>
      </c>
      <c r="G192" s="61" t="str">
        <f>IF(AND(LEN(B192)&gt;0,LEN(D192)=0),"",IF(AND(LEN(B192)=0,D192&gt;0),"",Angebotsliste!$H$5))</f>
        <v/>
      </c>
      <c r="H192" s="61" t="str">
        <f>IF(LEN(B192)=0,"",IF(VLOOKUP(B192,Angebotsliste!$A$12:$G$999,7,FALSE)=0,"",VLOOKUP(B192,Angebotsliste!$A$12:$G$999,7,FALSE)))</f>
        <v/>
      </c>
      <c r="I192" s="62"/>
      <c r="J192" s="62"/>
      <c r="K192" s="62"/>
      <c r="L192" s="62"/>
      <c r="N192"/>
      <c r="O192"/>
      <c r="P192"/>
    </row>
    <row r="193" spans="1:16" x14ac:dyDescent="0.2">
      <c r="A193" s="36" t="str">
        <f t="shared" si="9"/>
        <v/>
      </c>
      <c r="B193" s="36" t="str">
        <f t="shared" si="10"/>
        <v/>
      </c>
      <c r="C193" s="38"/>
      <c r="D193" s="40" t="str">
        <f t="shared" si="11"/>
        <v/>
      </c>
      <c r="E193" s="35"/>
      <c r="F193" s="36" t="str">
        <f>IF(LEN(B193)=0,"",ABS(RIGHT(Angebotsliste!$E$3,2)))</f>
        <v/>
      </c>
      <c r="G193" s="61" t="str">
        <f>IF(AND(LEN(B193)&gt;0,LEN(D193)=0),"",IF(AND(LEN(B193)=0,D193&gt;0),"",Angebotsliste!$H$5))</f>
        <v/>
      </c>
      <c r="H193" s="61" t="str">
        <f>IF(LEN(B193)=0,"",IF(VLOOKUP(B193,Angebotsliste!$A$12:$G$999,7,FALSE)=0,"",VLOOKUP(B193,Angebotsliste!$A$12:$G$999,7,FALSE)))</f>
        <v/>
      </c>
      <c r="I193" s="62"/>
      <c r="J193" s="62"/>
      <c r="K193" s="62"/>
      <c r="L193" s="62"/>
      <c r="N193"/>
      <c r="O193"/>
      <c r="P193"/>
    </row>
    <row r="194" spans="1:16" x14ac:dyDescent="0.2">
      <c r="A194" s="36" t="str">
        <f t="shared" si="9"/>
        <v/>
      </c>
      <c r="B194" s="36" t="str">
        <f t="shared" si="10"/>
        <v/>
      </c>
      <c r="C194" s="38"/>
      <c r="D194" s="40" t="str">
        <f t="shared" si="11"/>
        <v/>
      </c>
      <c r="E194" s="35"/>
      <c r="F194" s="36" t="str">
        <f>IF(LEN(B194)=0,"",ABS(RIGHT(Angebotsliste!$E$3,2)))</f>
        <v/>
      </c>
      <c r="G194" s="61" t="str">
        <f>IF(AND(LEN(B194)&gt;0,LEN(D194)=0),"",IF(AND(LEN(B194)=0,D194&gt;0),"",Angebotsliste!$H$5))</f>
        <v/>
      </c>
      <c r="H194" s="61" t="str">
        <f>IF(LEN(B194)=0,"",IF(VLOOKUP(B194,Angebotsliste!$A$12:$G$999,7,FALSE)=0,"",VLOOKUP(B194,Angebotsliste!$A$12:$G$999,7,FALSE)))</f>
        <v/>
      </c>
      <c r="I194" s="62"/>
      <c r="J194" s="62"/>
      <c r="K194" s="62"/>
      <c r="L194" s="62"/>
      <c r="N194"/>
      <c r="O194"/>
      <c r="P194"/>
    </row>
    <row r="195" spans="1:16" x14ac:dyDescent="0.2">
      <c r="A195" s="36" t="str">
        <f t="shared" si="9"/>
        <v/>
      </c>
      <c r="B195" s="36" t="str">
        <f t="shared" si="10"/>
        <v/>
      </c>
      <c r="C195" s="38"/>
      <c r="D195" s="40" t="str">
        <f t="shared" si="11"/>
        <v/>
      </c>
      <c r="E195" s="35"/>
      <c r="F195" s="36" t="str">
        <f>IF(LEN(B195)=0,"",ABS(RIGHT(Angebotsliste!$E$3,2)))</f>
        <v/>
      </c>
      <c r="G195" s="61" t="str">
        <f>IF(AND(LEN(B195)&gt;0,LEN(D195)=0),"",IF(AND(LEN(B195)=0,D195&gt;0),"",Angebotsliste!$H$5))</f>
        <v/>
      </c>
      <c r="H195" s="61" t="str">
        <f>IF(LEN(B195)=0,"",IF(VLOOKUP(B195,Angebotsliste!$A$12:$G$999,7,FALSE)=0,"",VLOOKUP(B195,Angebotsliste!$A$12:$G$999,7,FALSE)))</f>
        <v/>
      </c>
      <c r="I195" s="62"/>
      <c r="J195" s="62"/>
      <c r="K195" s="62"/>
      <c r="L195" s="62"/>
      <c r="N195"/>
      <c r="O195"/>
      <c r="P195"/>
    </row>
    <row r="196" spans="1:16" x14ac:dyDescent="0.2">
      <c r="A196" s="36" t="str">
        <f t="shared" si="9"/>
        <v/>
      </c>
      <c r="B196" s="36" t="str">
        <f t="shared" si="10"/>
        <v/>
      </c>
      <c r="C196" s="38"/>
      <c r="D196" s="40" t="str">
        <f t="shared" si="11"/>
        <v/>
      </c>
      <c r="E196" s="35"/>
      <c r="F196" s="36" t="str">
        <f>IF(LEN(B196)=0,"",ABS(RIGHT(Angebotsliste!$E$3,2)))</f>
        <v/>
      </c>
      <c r="G196" s="61" t="str">
        <f>IF(AND(LEN(B196)&gt;0,LEN(D196)=0),"",IF(AND(LEN(B196)=0,D196&gt;0),"",Angebotsliste!$H$5))</f>
        <v/>
      </c>
      <c r="H196" s="61" t="str">
        <f>IF(LEN(B196)=0,"",IF(VLOOKUP(B196,Angebotsliste!$A$12:$G$999,7,FALSE)=0,"",VLOOKUP(B196,Angebotsliste!$A$12:$G$999,7,FALSE)))</f>
        <v/>
      </c>
      <c r="I196" s="62"/>
      <c r="J196" s="62"/>
      <c r="K196" s="62"/>
      <c r="L196" s="62"/>
      <c r="N196"/>
      <c r="O196"/>
      <c r="P196"/>
    </row>
    <row r="197" spans="1:16" x14ac:dyDescent="0.2">
      <c r="A197" s="36" t="str">
        <f t="shared" si="9"/>
        <v/>
      </c>
      <c r="B197" s="36" t="str">
        <f t="shared" si="10"/>
        <v/>
      </c>
      <c r="C197" s="38"/>
      <c r="D197" s="40" t="str">
        <f t="shared" si="11"/>
        <v/>
      </c>
      <c r="E197" s="35"/>
      <c r="F197" s="36" t="str">
        <f>IF(LEN(B197)=0,"",ABS(RIGHT(Angebotsliste!$E$3,2)))</f>
        <v/>
      </c>
      <c r="G197" s="61" t="str">
        <f>IF(AND(LEN(B197)&gt;0,LEN(D197)=0),"",IF(AND(LEN(B197)=0,D197&gt;0),"",Angebotsliste!$H$5))</f>
        <v/>
      </c>
      <c r="H197" s="61" t="str">
        <f>IF(LEN(B197)=0,"",IF(VLOOKUP(B197,Angebotsliste!$A$12:$G$999,7,FALSE)=0,"",VLOOKUP(B197,Angebotsliste!$A$12:$G$999,7,FALSE)))</f>
        <v/>
      </c>
      <c r="I197" s="62"/>
      <c r="J197" s="62"/>
      <c r="K197" s="62"/>
      <c r="L197" s="62"/>
      <c r="N197"/>
      <c r="O197"/>
      <c r="P197"/>
    </row>
    <row r="198" spans="1:16" x14ac:dyDescent="0.2">
      <c r="A198" s="36" t="str">
        <f t="shared" si="9"/>
        <v/>
      </c>
      <c r="B198" s="36" t="str">
        <f t="shared" si="10"/>
        <v/>
      </c>
      <c r="C198" s="38"/>
      <c r="D198" s="40" t="str">
        <f t="shared" si="11"/>
        <v/>
      </c>
      <c r="E198" s="35"/>
      <c r="F198" s="36" t="str">
        <f>IF(LEN(B198)=0,"",ABS(RIGHT(Angebotsliste!$E$3,2)))</f>
        <v/>
      </c>
      <c r="G198" s="61" t="str">
        <f>IF(AND(LEN(B198)&gt;0,LEN(D198)=0),"",IF(AND(LEN(B198)=0,D198&gt;0),"",Angebotsliste!$H$5))</f>
        <v/>
      </c>
      <c r="H198" s="61" t="str">
        <f>IF(LEN(B198)=0,"",IF(VLOOKUP(B198,Angebotsliste!$A$12:$G$999,7,FALSE)=0,"",VLOOKUP(B198,Angebotsliste!$A$12:$G$999,7,FALSE)))</f>
        <v/>
      </c>
      <c r="I198" s="62"/>
      <c r="J198" s="62"/>
      <c r="K198" s="62"/>
      <c r="L198" s="62"/>
      <c r="N198"/>
      <c r="O198"/>
      <c r="P198"/>
    </row>
    <row r="199" spans="1:16" x14ac:dyDescent="0.2">
      <c r="A199" s="36" t="str">
        <f t="shared" si="9"/>
        <v/>
      </c>
      <c r="B199" s="36" t="str">
        <f t="shared" si="10"/>
        <v/>
      </c>
      <c r="C199" s="38"/>
      <c r="D199" s="40" t="str">
        <f t="shared" si="11"/>
        <v/>
      </c>
      <c r="E199" s="35"/>
      <c r="F199" s="36" t="str">
        <f>IF(LEN(B199)=0,"",ABS(RIGHT(Angebotsliste!$E$3,2)))</f>
        <v/>
      </c>
      <c r="G199" s="61" t="str">
        <f>IF(AND(LEN(B199)&gt;0,LEN(D199)=0),"",IF(AND(LEN(B199)=0,D199&gt;0),"",Angebotsliste!$H$5))</f>
        <v/>
      </c>
      <c r="H199" s="61" t="str">
        <f>IF(LEN(B199)=0,"",IF(VLOOKUP(B199,Angebotsliste!$A$12:$G$999,7,FALSE)=0,"",VLOOKUP(B199,Angebotsliste!$A$12:$G$999,7,FALSE)))</f>
        <v/>
      </c>
      <c r="I199" s="62"/>
      <c r="J199" s="62"/>
      <c r="K199" s="62"/>
      <c r="L199" s="62"/>
      <c r="N199"/>
      <c r="O199"/>
      <c r="P199"/>
    </row>
    <row r="200" spans="1:16" x14ac:dyDescent="0.2">
      <c r="A200" s="36" t="str">
        <f t="shared" ref="A200:A263" si="12">IF(LEN(O200)=0,"",O200)</f>
        <v/>
      </c>
      <c r="B200" s="36" t="str">
        <f t="shared" ref="B200:B263" si="13">IF(LEN(N200)=0,"",N200)</f>
        <v/>
      </c>
      <c r="C200" s="38"/>
      <c r="D200" s="40" t="str">
        <f t="shared" ref="D200:D263" si="14">IF(LEN(P200)=0,"",P200)</f>
        <v/>
      </c>
      <c r="E200" s="35"/>
      <c r="F200" s="36" t="str">
        <f>IF(LEN(B200)=0,"",ABS(RIGHT(Angebotsliste!$E$3,2)))</f>
        <v/>
      </c>
      <c r="G200" s="61" t="str">
        <f>IF(AND(LEN(B200)&gt;0,LEN(D200)=0),"",IF(AND(LEN(B200)=0,D200&gt;0),"",Angebotsliste!$H$5))</f>
        <v/>
      </c>
      <c r="H200" s="61" t="str">
        <f>IF(LEN(B200)=0,"",IF(VLOOKUP(B200,Angebotsliste!$A$12:$G$999,7,FALSE)=0,"",VLOOKUP(B200,Angebotsliste!$A$12:$G$999,7,FALSE)))</f>
        <v/>
      </c>
      <c r="I200" s="62"/>
      <c r="J200" s="62"/>
      <c r="K200" s="62"/>
      <c r="L200" s="62"/>
      <c r="N200"/>
      <c r="O200"/>
      <c r="P200"/>
    </row>
    <row r="201" spans="1:16" x14ac:dyDescent="0.2">
      <c r="A201" s="36" t="str">
        <f t="shared" si="12"/>
        <v/>
      </c>
      <c r="B201" s="36" t="str">
        <f t="shared" si="13"/>
        <v/>
      </c>
      <c r="C201" s="38"/>
      <c r="D201" s="40" t="str">
        <f t="shared" si="14"/>
        <v/>
      </c>
      <c r="E201" s="35"/>
      <c r="F201" s="36" t="str">
        <f>IF(LEN(B201)=0,"",ABS(RIGHT(Angebotsliste!$E$3,2)))</f>
        <v/>
      </c>
      <c r="G201" s="61" t="str">
        <f>IF(AND(LEN(B201)&gt;0,LEN(D201)=0),"",IF(AND(LEN(B201)=0,D201&gt;0),"",Angebotsliste!$H$5))</f>
        <v/>
      </c>
      <c r="H201" s="61" t="str">
        <f>IF(LEN(B201)=0,"",IF(VLOOKUP(B201,Angebotsliste!$A$12:$G$999,7,FALSE)=0,"",VLOOKUP(B201,Angebotsliste!$A$12:$G$999,7,FALSE)))</f>
        <v/>
      </c>
      <c r="I201" s="62"/>
      <c r="J201" s="62"/>
      <c r="K201" s="62"/>
      <c r="L201" s="62"/>
      <c r="N201"/>
      <c r="O201"/>
      <c r="P201"/>
    </row>
    <row r="202" spans="1:16" x14ac:dyDescent="0.2">
      <c r="A202" s="36" t="str">
        <f t="shared" si="12"/>
        <v/>
      </c>
      <c r="B202" s="36" t="str">
        <f t="shared" si="13"/>
        <v/>
      </c>
      <c r="C202" s="38"/>
      <c r="D202" s="40" t="str">
        <f t="shared" si="14"/>
        <v/>
      </c>
      <c r="E202" s="35"/>
      <c r="F202" s="36" t="str">
        <f>IF(LEN(B202)=0,"",ABS(RIGHT(Angebotsliste!$E$3,2)))</f>
        <v/>
      </c>
      <c r="G202" s="61" t="str">
        <f>IF(AND(LEN(B202)&gt;0,LEN(D202)=0),"",IF(AND(LEN(B202)=0,D202&gt;0),"",Angebotsliste!$H$5))</f>
        <v/>
      </c>
      <c r="H202" s="61" t="str">
        <f>IF(LEN(B202)=0,"",IF(VLOOKUP(B202,Angebotsliste!$A$12:$G$999,7,FALSE)=0,"",VLOOKUP(B202,Angebotsliste!$A$12:$G$999,7,FALSE)))</f>
        <v/>
      </c>
      <c r="I202" s="62"/>
      <c r="J202" s="62"/>
      <c r="K202" s="62"/>
      <c r="L202" s="62"/>
      <c r="N202"/>
      <c r="O202"/>
      <c r="P202"/>
    </row>
    <row r="203" spans="1:16" x14ac:dyDescent="0.2">
      <c r="A203" s="36" t="str">
        <f t="shared" si="12"/>
        <v/>
      </c>
      <c r="B203" s="36" t="str">
        <f t="shared" si="13"/>
        <v/>
      </c>
      <c r="C203" s="38"/>
      <c r="D203" s="40" t="str">
        <f t="shared" si="14"/>
        <v/>
      </c>
      <c r="E203" s="35"/>
      <c r="F203" s="36" t="str">
        <f>IF(LEN(B203)=0,"",ABS(RIGHT(Angebotsliste!$E$3,2)))</f>
        <v/>
      </c>
      <c r="G203" s="61" t="str">
        <f>IF(AND(LEN(B203)&gt;0,LEN(D203)=0),"",IF(AND(LEN(B203)=0,D203&gt;0),"",Angebotsliste!$H$5))</f>
        <v/>
      </c>
      <c r="H203" s="61" t="str">
        <f>IF(LEN(B203)=0,"",IF(VLOOKUP(B203,Angebotsliste!$A$12:$G$999,7,FALSE)=0,"",VLOOKUP(B203,Angebotsliste!$A$12:$G$999,7,FALSE)))</f>
        <v/>
      </c>
      <c r="I203" s="62"/>
      <c r="J203" s="62"/>
      <c r="K203" s="62"/>
      <c r="L203" s="62"/>
      <c r="N203"/>
      <c r="O203"/>
      <c r="P203"/>
    </row>
    <row r="204" spans="1:16" x14ac:dyDescent="0.2">
      <c r="A204" s="36" t="str">
        <f t="shared" si="12"/>
        <v/>
      </c>
      <c r="B204" s="36" t="str">
        <f t="shared" si="13"/>
        <v/>
      </c>
      <c r="C204" s="38"/>
      <c r="D204" s="40" t="str">
        <f t="shared" si="14"/>
        <v/>
      </c>
      <c r="E204" s="35"/>
      <c r="F204" s="36" t="str">
        <f>IF(LEN(B204)=0,"",ABS(RIGHT(Angebotsliste!$E$3,2)))</f>
        <v/>
      </c>
      <c r="G204" s="61" t="str">
        <f>IF(AND(LEN(B204)&gt;0,LEN(D204)=0),"",IF(AND(LEN(B204)=0,D204&gt;0),"",Angebotsliste!$H$5))</f>
        <v/>
      </c>
      <c r="H204" s="61" t="str">
        <f>IF(LEN(B204)=0,"",IF(VLOOKUP(B204,Angebotsliste!$A$12:$G$999,7,FALSE)=0,"",VLOOKUP(B204,Angebotsliste!$A$12:$G$999,7,FALSE)))</f>
        <v/>
      </c>
      <c r="I204" s="62"/>
      <c r="J204" s="62"/>
      <c r="K204" s="62"/>
      <c r="L204" s="62"/>
      <c r="N204"/>
      <c r="O204"/>
      <c r="P204"/>
    </row>
    <row r="205" spans="1:16" x14ac:dyDescent="0.2">
      <c r="A205" s="36" t="str">
        <f t="shared" si="12"/>
        <v/>
      </c>
      <c r="B205" s="36" t="str">
        <f t="shared" si="13"/>
        <v/>
      </c>
      <c r="C205" s="38"/>
      <c r="D205" s="40" t="str">
        <f t="shared" si="14"/>
        <v/>
      </c>
      <c r="E205" s="35"/>
      <c r="F205" s="36" t="str">
        <f>IF(LEN(B205)=0,"",ABS(RIGHT(Angebotsliste!$E$3,2)))</f>
        <v/>
      </c>
      <c r="G205" s="61" t="str">
        <f>IF(AND(LEN(B205)&gt;0,LEN(D205)=0),"",IF(AND(LEN(B205)=0,D205&gt;0),"",Angebotsliste!$H$5))</f>
        <v/>
      </c>
      <c r="H205" s="61" t="str">
        <f>IF(LEN(B205)=0,"",IF(VLOOKUP(B205,Angebotsliste!$A$12:$G$999,7,FALSE)=0,"",VLOOKUP(B205,Angebotsliste!$A$12:$G$999,7,FALSE)))</f>
        <v/>
      </c>
      <c r="I205" s="62"/>
      <c r="J205" s="62"/>
      <c r="K205" s="62"/>
      <c r="L205" s="62"/>
      <c r="N205"/>
      <c r="O205"/>
      <c r="P205"/>
    </row>
    <row r="206" spans="1:16" x14ac:dyDescent="0.2">
      <c r="A206" s="36" t="str">
        <f t="shared" si="12"/>
        <v/>
      </c>
      <c r="B206" s="36" t="str">
        <f t="shared" si="13"/>
        <v/>
      </c>
      <c r="C206" s="38"/>
      <c r="D206" s="40" t="str">
        <f t="shared" si="14"/>
        <v/>
      </c>
      <c r="E206" s="35"/>
      <c r="F206" s="36" t="str">
        <f>IF(LEN(B206)=0,"",ABS(RIGHT(Angebotsliste!$E$3,2)))</f>
        <v/>
      </c>
      <c r="G206" s="61" t="str">
        <f>IF(AND(LEN(B206)&gt;0,LEN(D206)=0),"",IF(AND(LEN(B206)=0,D206&gt;0),"",Angebotsliste!$H$5))</f>
        <v/>
      </c>
      <c r="H206" s="61" t="str">
        <f>IF(LEN(B206)=0,"",IF(VLOOKUP(B206,Angebotsliste!$A$12:$G$999,7,FALSE)=0,"",VLOOKUP(B206,Angebotsliste!$A$12:$G$999,7,FALSE)))</f>
        <v/>
      </c>
      <c r="I206" s="62"/>
      <c r="J206" s="62"/>
      <c r="K206" s="62"/>
      <c r="L206" s="62"/>
      <c r="N206"/>
      <c r="O206"/>
      <c r="P206"/>
    </row>
    <row r="207" spans="1:16" x14ac:dyDescent="0.2">
      <c r="A207" s="36" t="str">
        <f t="shared" si="12"/>
        <v/>
      </c>
      <c r="B207" s="36" t="str">
        <f t="shared" si="13"/>
        <v/>
      </c>
      <c r="C207" s="38"/>
      <c r="D207" s="40" t="str">
        <f t="shared" si="14"/>
        <v/>
      </c>
      <c r="E207" s="35"/>
      <c r="F207" s="36" t="str">
        <f>IF(LEN(B207)=0,"",ABS(RIGHT(Angebotsliste!$E$3,2)))</f>
        <v/>
      </c>
      <c r="G207" s="61" t="str">
        <f>IF(AND(LEN(B207)&gt;0,LEN(D207)=0),"",IF(AND(LEN(B207)=0,D207&gt;0),"",Angebotsliste!$H$5))</f>
        <v/>
      </c>
      <c r="H207" s="61" t="str">
        <f>IF(LEN(B207)=0,"",IF(VLOOKUP(B207,Angebotsliste!$A$12:$G$999,7,FALSE)=0,"",VLOOKUP(B207,Angebotsliste!$A$12:$G$999,7,FALSE)))</f>
        <v/>
      </c>
      <c r="I207" s="62"/>
      <c r="J207" s="62"/>
      <c r="K207" s="62"/>
      <c r="L207" s="62"/>
      <c r="N207"/>
      <c r="O207"/>
      <c r="P207"/>
    </row>
    <row r="208" spans="1:16" x14ac:dyDescent="0.2">
      <c r="A208" s="36" t="str">
        <f t="shared" si="12"/>
        <v/>
      </c>
      <c r="B208" s="36" t="str">
        <f t="shared" si="13"/>
        <v/>
      </c>
      <c r="C208" s="38"/>
      <c r="D208" s="40" t="str">
        <f t="shared" si="14"/>
        <v/>
      </c>
      <c r="E208" s="35"/>
      <c r="F208" s="36" t="str">
        <f>IF(LEN(B208)=0,"",ABS(RIGHT(Angebotsliste!$E$3,2)))</f>
        <v/>
      </c>
      <c r="G208" s="61" t="str">
        <f>IF(AND(LEN(B208)&gt;0,LEN(D208)=0),"",IF(AND(LEN(B208)=0,D208&gt;0),"",Angebotsliste!$H$5))</f>
        <v/>
      </c>
      <c r="H208" s="61" t="str">
        <f>IF(LEN(B208)=0,"",IF(VLOOKUP(B208,Angebotsliste!$A$12:$G$999,7,FALSE)=0,"",VLOOKUP(B208,Angebotsliste!$A$12:$G$999,7,FALSE)))</f>
        <v/>
      </c>
      <c r="I208" s="62"/>
      <c r="J208" s="62"/>
      <c r="K208" s="62"/>
      <c r="L208" s="62"/>
      <c r="N208"/>
      <c r="O208"/>
      <c r="P208"/>
    </row>
    <row r="209" spans="1:16" x14ac:dyDescent="0.2">
      <c r="A209" s="36" t="str">
        <f t="shared" si="12"/>
        <v/>
      </c>
      <c r="B209" s="36" t="str">
        <f t="shared" si="13"/>
        <v/>
      </c>
      <c r="C209" s="38"/>
      <c r="D209" s="40" t="str">
        <f t="shared" si="14"/>
        <v/>
      </c>
      <c r="E209" s="35"/>
      <c r="F209" s="36" t="str">
        <f>IF(LEN(B209)=0,"",ABS(RIGHT(Angebotsliste!$E$3,2)))</f>
        <v/>
      </c>
      <c r="G209" s="61" t="str">
        <f>IF(AND(LEN(B209)&gt;0,LEN(D209)=0),"",IF(AND(LEN(B209)=0,D209&gt;0),"",Angebotsliste!$H$5))</f>
        <v/>
      </c>
      <c r="H209" s="61" t="str">
        <f>IF(LEN(B209)=0,"",IF(VLOOKUP(B209,Angebotsliste!$A$12:$G$999,7,FALSE)=0,"",VLOOKUP(B209,Angebotsliste!$A$12:$G$999,7,FALSE)))</f>
        <v/>
      </c>
      <c r="I209" s="62"/>
      <c r="J209" s="62"/>
      <c r="K209" s="62"/>
      <c r="L209" s="62"/>
      <c r="N209"/>
      <c r="O209"/>
      <c r="P209"/>
    </row>
    <row r="210" spans="1:16" x14ac:dyDescent="0.2">
      <c r="A210" s="36" t="str">
        <f t="shared" si="12"/>
        <v/>
      </c>
      <c r="B210" s="36" t="str">
        <f t="shared" si="13"/>
        <v/>
      </c>
      <c r="C210" s="38"/>
      <c r="D210" s="40" t="str">
        <f t="shared" si="14"/>
        <v/>
      </c>
      <c r="E210" s="35"/>
      <c r="F210" s="36" t="str">
        <f>IF(LEN(B210)=0,"",ABS(RIGHT(Angebotsliste!$E$3,2)))</f>
        <v/>
      </c>
      <c r="G210" s="61" t="str">
        <f>IF(AND(LEN(B210)&gt;0,LEN(D210)=0),"",IF(AND(LEN(B210)=0,D210&gt;0),"",Angebotsliste!$H$5))</f>
        <v/>
      </c>
      <c r="H210" s="61" t="str">
        <f>IF(LEN(B210)=0,"",IF(VLOOKUP(B210,Angebotsliste!$A$12:$G$999,7,FALSE)=0,"",VLOOKUP(B210,Angebotsliste!$A$12:$G$999,7,FALSE)))</f>
        <v/>
      </c>
      <c r="I210" s="62"/>
      <c r="J210" s="62"/>
      <c r="K210" s="62"/>
      <c r="L210" s="62"/>
      <c r="N210"/>
      <c r="O210"/>
      <c r="P210"/>
    </row>
    <row r="211" spans="1:16" x14ac:dyDescent="0.2">
      <c r="A211" s="36" t="str">
        <f t="shared" si="12"/>
        <v/>
      </c>
      <c r="B211" s="36" t="str">
        <f t="shared" si="13"/>
        <v/>
      </c>
      <c r="C211" s="38"/>
      <c r="D211" s="40" t="str">
        <f t="shared" si="14"/>
        <v/>
      </c>
      <c r="E211" s="35"/>
      <c r="F211" s="36" t="str">
        <f>IF(LEN(B211)=0,"",ABS(RIGHT(Angebotsliste!$E$3,2)))</f>
        <v/>
      </c>
      <c r="G211" s="61" t="str">
        <f>IF(AND(LEN(B211)&gt;0,LEN(D211)=0),"",IF(AND(LEN(B211)=0,D211&gt;0),"",Angebotsliste!$H$5))</f>
        <v/>
      </c>
      <c r="H211" s="61" t="str">
        <f>IF(LEN(B211)=0,"",IF(VLOOKUP(B211,Angebotsliste!$A$12:$G$999,7,FALSE)=0,"",VLOOKUP(B211,Angebotsliste!$A$12:$G$999,7,FALSE)))</f>
        <v/>
      </c>
      <c r="I211" s="62"/>
      <c r="J211" s="62"/>
      <c r="K211" s="62"/>
      <c r="L211" s="62"/>
      <c r="N211"/>
      <c r="O211"/>
      <c r="P211"/>
    </row>
    <row r="212" spans="1:16" x14ac:dyDescent="0.2">
      <c r="A212" s="36" t="str">
        <f t="shared" si="12"/>
        <v/>
      </c>
      <c r="B212" s="36" t="str">
        <f t="shared" si="13"/>
        <v/>
      </c>
      <c r="C212" s="38"/>
      <c r="D212" s="40" t="str">
        <f t="shared" si="14"/>
        <v/>
      </c>
      <c r="E212" s="35"/>
      <c r="F212" s="36" t="str">
        <f>IF(LEN(B212)=0,"",ABS(RIGHT(Angebotsliste!$E$3,2)))</f>
        <v/>
      </c>
      <c r="G212" s="61" t="str">
        <f>IF(AND(LEN(B212)&gt;0,LEN(D212)=0),"",IF(AND(LEN(B212)=0,D212&gt;0),"",Angebotsliste!$H$5))</f>
        <v/>
      </c>
      <c r="H212" s="61" t="str">
        <f>IF(LEN(B212)=0,"",IF(VLOOKUP(B212,Angebotsliste!$A$12:$G$999,7,FALSE)=0,"",VLOOKUP(B212,Angebotsliste!$A$12:$G$999,7,FALSE)))</f>
        <v/>
      </c>
      <c r="I212" s="62"/>
      <c r="J212" s="62"/>
      <c r="K212" s="62"/>
      <c r="L212" s="62"/>
      <c r="N212"/>
      <c r="O212"/>
      <c r="P212"/>
    </row>
    <row r="213" spans="1:16" x14ac:dyDescent="0.2">
      <c r="A213" s="36" t="str">
        <f t="shared" si="12"/>
        <v/>
      </c>
      <c r="B213" s="36" t="str">
        <f t="shared" si="13"/>
        <v/>
      </c>
      <c r="C213" s="38"/>
      <c r="D213" s="40" t="str">
        <f t="shared" si="14"/>
        <v/>
      </c>
      <c r="E213" s="35"/>
      <c r="F213" s="36" t="str">
        <f>IF(LEN(B213)=0,"",ABS(RIGHT(Angebotsliste!$E$3,2)))</f>
        <v/>
      </c>
      <c r="G213" s="61" t="str">
        <f>IF(AND(LEN(B213)&gt;0,LEN(D213)=0),"",IF(AND(LEN(B213)=0,D213&gt;0),"",Angebotsliste!$H$5))</f>
        <v/>
      </c>
      <c r="H213" s="61" t="str">
        <f>IF(LEN(B213)=0,"",IF(VLOOKUP(B213,Angebotsliste!$A$12:$G$999,7,FALSE)=0,"",VLOOKUP(B213,Angebotsliste!$A$12:$G$999,7,FALSE)))</f>
        <v/>
      </c>
      <c r="I213" s="62"/>
      <c r="J213" s="62"/>
      <c r="K213" s="62"/>
      <c r="L213" s="62"/>
      <c r="N213"/>
      <c r="O213"/>
      <c r="P213"/>
    </row>
    <row r="214" spans="1:16" x14ac:dyDescent="0.2">
      <c r="A214" s="36" t="str">
        <f t="shared" si="12"/>
        <v/>
      </c>
      <c r="B214" s="36" t="str">
        <f t="shared" si="13"/>
        <v/>
      </c>
      <c r="C214" s="38"/>
      <c r="D214" s="40" t="str">
        <f t="shared" si="14"/>
        <v/>
      </c>
      <c r="E214" s="35"/>
      <c r="F214" s="36" t="str">
        <f>IF(LEN(B214)=0,"",ABS(RIGHT(Angebotsliste!$E$3,2)))</f>
        <v/>
      </c>
      <c r="G214" s="61" t="str">
        <f>IF(AND(LEN(B214)&gt;0,LEN(D214)=0),"",IF(AND(LEN(B214)=0,D214&gt;0),"",Angebotsliste!$H$5))</f>
        <v/>
      </c>
      <c r="H214" s="61" t="str">
        <f>IF(LEN(B214)=0,"",IF(VLOOKUP(B214,Angebotsliste!$A$12:$G$999,7,FALSE)=0,"",VLOOKUP(B214,Angebotsliste!$A$12:$G$999,7,FALSE)))</f>
        <v/>
      </c>
      <c r="I214" s="62"/>
      <c r="J214" s="62"/>
      <c r="K214" s="62"/>
      <c r="L214" s="62"/>
      <c r="N214"/>
      <c r="O214"/>
      <c r="P214"/>
    </row>
    <row r="215" spans="1:16" x14ac:dyDescent="0.2">
      <c r="A215" s="36" t="str">
        <f t="shared" si="12"/>
        <v/>
      </c>
      <c r="B215" s="36" t="str">
        <f t="shared" si="13"/>
        <v/>
      </c>
      <c r="C215" s="38"/>
      <c r="D215" s="40" t="str">
        <f t="shared" si="14"/>
        <v/>
      </c>
      <c r="E215" s="35"/>
      <c r="F215" s="36" t="str">
        <f>IF(LEN(B215)=0,"",ABS(RIGHT(Angebotsliste!$E$3,2)))</f>
        <v/>
      </c>
      <c r="G215" s="61" t="str">
        <f>IF(AND(LEN(B215)&gt;0,LEN(D215)=0),"",IF(AND(LEN(B215)=0,D215&gt;0),"",Angebotsliste!$H$5))</f>
        <v/>
      </c>
      <c r="H215" s="61" t="str">
        <f>IF(LEN(B215)=0,"",IF(VLOOKUP(B215,Angebotsliste!$A$12:$G$999,7,FALSE)=0,"",VLOOKUP(B215,Angebotsliste!$A$12:$G$999,7,FALSE)))</f>
        <v/>
      </c>
      <c r="I215" s="62"/>
      <c r="J215" s="62"/>
      <c r="K215" s="62"/>
      <c r="L215" s="62"/>
      <c r="N215"/>
      <c r="O215"/>
      <c r="P215"/>
    </row>
    <row r="216" spans="1:16" x14ac:dyDescent="0.2">
      <c r="A216" s="36" t="str">
        <f t="shared" si="12"/>
        <v/>
      </c>
      <c r="B216" s="36" t="str">
        <f t="shared" si="13"/>
        <v/>
      </c>
      <c r="C216" s="38"/>
      <c r="D216" s="40" t="str">
        <f t="shared" si="14"/>
        <v/>
      </c>
      <c r="E216" s="35"/>
      <c r="F216" s="36" t="str">
        <f>IF(LEN(B216)=0,"",ABS(RIGHT(Angebotsliste!$E$3,2)))</f>
        <v/>
      </c>
      <c r="G216" s="61" t="str">
        <f>IF(AND(LEN(B216)&gt;0,LEN(D216)=0),"",IF(AND(LEN(B216)=0,D216&gt;0),"",Angebotsliste!$H$5))</f>
        <v/>
      </c>
      <c r="H216" s="61" t="str">
        <f>IF(LEN(B216)=0,"",IF(VLOOKUP(B216,Angebotsliste!$A$12:$G$999,7,FALSE)=0,"",VLOOKUP(B216,Angebotsliste!$A$12:$G$999,7,FALSE)))</f>
        <v/>
      </c>
      <c r="I216" s="62"/>
      <c r="J216" s="62"/>
      <c r="K216" s="62"/>
      <c r="L216" s="62"/>
      <c r="N216"/>
      <c r="O216"/>
      <c r="P216"/>
    </row>
    <row r="217" spans="1:16" x14ac:dyDescent="0.2">
      <c r="A217" s="36" t="str">
        <f t="shared" si="12"/>
        <v/>
      </c>
      <c r="B217" s="36" t="str">
        <f t="shared" si="13"/>
        <v/>
      </c>
      <c r="C217" s="38"/>
      <c r="D217" s="40" t="str">
        <f t="shared" si="14"/>
        <v/>
      </c>
      <c r="E217" s="35"/>
      <c r="F217" s="36" t="str">
        <f>IF(LEN(B217)=0,"",ABS(RIGHT(Angebotsliste!$E$3,2)))</f>
        <v/>
      </c>
      <c r="G217" s="61" t="str">
        <f>IF(AND(LEN(B217)&gt;0,LEN(D217)=0),"",IF(AND(LEN(B217)=0,D217&gt;0),"",Angebotsliste!$H$5))</f>
        <v/>
      </c>
      <c r="H217" s="61" t="str">
        <f>IF(LEN(B217)=0,"",IF(VLOOKUP(B217,Angebotsliste!$A$12:$G$999,7,FALSE)=0,"",VLOOKUP(B217,Angebotsliste!$A$12:$G$999,7,FALSE)))</f>
        <v/>
      </c>
      <c r="I217" s="62"/>
      <c r="J217" s="62"/>
      <c r="K217" s="62"/>
      <c r="L217" s="62"/>
      <c r="N217"/>
      <c r="O217"/>
      <c r="P217"/>
    </row>
    <row r="218" spans="1:16" x14ac:dyDescent="0.2">
      <c r="A218" s="36" t="str">
        <f t="shared" si="12"/>
        <v/>
      </c>
      <c r="B218" s="36" t="str">
        <f t="shared" si="13"/>
        <v/>
      </c>
      <c r="C218" s="38"/>
      <c r="D218" s="40" t="str">
        <f t="shared" si="14"/>
        <v/>
      </c>
      <c r="E218" s="35"/>
      <c r="F218" s="36" t="str">
        <f>IF(LEN(B218)=0,"",ABS(RIGHT(Angebotsliste!$E$3,2)))</f>
        <v/>
      </c>
      <c r="G218" s="61" t="str">
        <f>IF(AND(LEN(B218)&gt;0,LEN(D218)=0),"",IF(AND(LEN(B218)=0,D218&gt;0),"",Angebotsliste!$H$5))</f>
        <v/>
      </c>
      <c r="H218" s="61" t="str">
        <f>IF(LEN(B218)=0,"",IF(VLOOKUP(B218,Angebotsliste!$A$12:$G$999,7,FALSE)=0,"",VLOOKUP(B218,Angebotsliste!$A$12:$G$999,7,FALSE)))</f>
        <v/>
      </c>
      <c r="I218" s="62"/>
      <c r="J218" s="62"/>
      <c r="K218" s="62"/>
      <c r="L218" s="62"/>
      <c r="N218"/>
      <c r="O218"/>
      <c r="P218"/>
    </row>
    <row r="219" spans="1:16" x14ac:dyDescent="0.2">
      <c r="A219" s="36" t="str">
        <f t="shared" si="12"/>
        <v/>
      </c>
      <c r="B219" s="36" t="str">
        <f t="shared" si="13"/>
        <v/>
      </c>
      <c r="C219" s="38"/>
      <c r="D219" s="40" t="str">
        <f t="shared" si="14"/>
        <v/>
      </c>
      <c r="E219" s="35"/>
      <c r="F219" s="36" t="str">
        <f>IF(LEN(B219)=0,"",ABS(RIGHT(Angebotsliste!$E$3,2)))</f>
        <v/>
      </c>
      <c r="G219" s="61" t="str">
        <f>IF(AND(LEN(B219)&gt;0,LEN(D219)=0),"",IF(AND(LEN(B219)=0,D219&gt;0),"",Angebotsliste!$H$5))</f>
        <v/>
      </c>
      <c r="H219" s="61" t="str">
        <f>IF(LEN(B219)=0,"",IF(VLOOKUP(B219,Angebotsliste!$A$12:$G$999,7,FALSE)=0,"",VLOOKUP(B219,Angebotsliste!$A$12:$G$999,7,FALSE)))</f>
        <v/>
      </c>
      <c r="I219" s="62"/>
      <c r="J219" s="62"/>
      <c r="K219" s="62"/>
      <c r="L219" s="62"/>
      <c r="N219"/>
      <c r="O219"/>
      <c r="P219"/>
    </row>
    <row r="220" spans="1:16" x14ac:dyDescent="0.2">
      <c r="A220" s="36" t="str">
        <f t="shared" si="12"/>
        <v/>
      </c>
      <c r="B220" s="36" t="str">
        <f t="shared" si="13"/>
        <v/>
      </c>
      <c r="C220" s="38"/>
      <c r="D220" s="40" t="str">
        <f t="shared" si="14"/>
        <v/>
      </c>
      <c r="E220" s="35"/>
      <c r="F220" s="36" t="str">
        <f>IF(LEN(B220)=0,"",ABS(RIGHT(Angebotsliste!$E$3,2)))</f>
        <v/>
      </c>
      <c r="G220" s="61" t="str">
        <f>IF(AND(LEN(B220)&gt;0,LEN(D220)=0),"",IF(AND(LEN(B220)=0,D220&gt;0),"",Angebotsliste!$H$5))</f>
        <v/>
      </c>
      <c r="H220" s="61" t="str">
        <f>IF(LEN(B220)=0,"",IF(VLOOKUP(B220,Angebotsliste!$A$12:$G$999,7,FALSE)=0,"",VLOOKUP(B220,Angebotsliste!$A$12:$G$999,7,FALSE)))</f>
        <v/>
      </c>
      <c r="I220" s="62"/>
      <c r="J220" s="62"/>
      <c r="K220" s="62"/>
      <c r="L220" s="62"/>
      <c r="N220"/>
      <c r="O220"/>
      <c r="P220"/>
    </row>
    <row r="221" spans="1:16" x14ac:dyDescent="0.2">
      <c r="A221" s="36" t="str">
        <f t="shared" si="12"/>
        <v/>
      </c>
      <c r="B221" s="36" t="str">
        <f t="shared" si="13"/>
        <v/>
      </c>
      <c r="C221" s="38"/>
      <c r="D221" s="40" t="str">
        <f t="shared" si="14"/>
        <v/>
      </c>
      <c r="E221" s="35"/>
      <c r="F221" s="36" t="str">
        <f>IF(LEN(B221)=0,"",ABS(RIGHT(Angebotsliste!$E$3,2)))</f>
        <v/>
      </c>
      <c r="G221" s="61" t="str">
        <f>IF(AND(LEN(B221)&gt;0,LEN(D221)=0),"",IF(AND(LEN(B221)=0,D221&gt;0),"",Angebotsliste!$H$5))</f>
        <v/>
      </c>
      <c r="H221" s="61" t="str">
        <f>IF(LEN(B221)=0,"",IF(VLOOKUP(B221,Angebotsliste!$A$12:$G$999,7,FALSE)=0,"",VLOOKUP(B221,Angebotsliste!$A$12:$G$999,7,FALSE)))</f>
        <v/>
      </c>
      <c r="I221" s="62"/>
      <c r="J221" s="62"/>
      <c r="K221" s="62"/>
      <c r="L221" s="62"/>
      <c r="N221"/>
      <c r="O221"/>
      <c r="P221"/>
    </row>
    <row r="222" spans="1:16" x14ac:dyDescent="0.2">
      <c r="A222" s="36" t="str">
        <f t="shared" si="12"/>
        <v/>
      </c>
      <c r="B222" s="36" t="str">
        <f t="shared" si="13"/>
        <v/>
      </c>
      <c r="C222" s="38"/>
      <c r="D222" s="40" t="str">
        <f t="shared" si="14"/>
        <v/>
      </c>
      <c r="E222" s="35"/>
      <c r="F222" s="36" t="str">
        <f>IF(LEN(B222)=0,"",ABS(RIGHT(Angebotsliste!$E$3,2)))</f>
        <v/>
      </c>
      <c r="G222" s="61" t="str">
        <f>IF(AND(LEN(B222)&gt;0,LEN(D222)=0),"",IF(AND(LEN(B222)=0,D222&gt;0),"",Angebotsliste!$H$5))</f>
        <v/>
      </c>
      <c r="H222" s="61" t="str">
        <f>IF(LEN(B222)=0,"",IF(VLOOKUP(B222,Angebotsliste!$A$12:$G$999,7,FALSE)=0,"",VLOOKUP(B222,Angebotsliste!$A$12:$G$999,7,FALSE)))</f>
        <v/>
      </c>
      <c r="I222" s="62"/>
      <c r="J222" s="62"/>
      <c r="K222" s="62"/>
      <c r="L222" s="62"/>
      <c r="N222"/>
      <c r="O222"/>
      <c r="P222"/>
    </row>
    <row r="223" spans="1:16" x14ac:dyDescent="0.2">
      <c r="A223" s="36" t="str">
        <f t="shared" si="12"/>
        <v/>
      </c>
      <c r="B223" s="36" t="str">
        <f t="shared" si="13"/>
        <v/>
      </c>
      <c r="C223" s="38"/>
      <c r="D223" s="40" t="str">
        <f t="shared" si="14"/>
        <v/>
      </c>
      <c r="E223" s="35"/>
      <c r="F223" s="36" t="str">
        <f>IF(LEN(B223)=0,"",ABS(RIGHT(Angebotsliste!$E$3,2)))</f>
        <v/>
      </c>
      <c r="G223" s="61" t="str">
        <f>IF(AND(LEN(B223)&gt;0,LEN(D223)=0),"",IF(AND(LEN(B223)=0,D223&gt;0),"",Angebotsliste!$H$5))</f>
        <v/>
      </c>
      <c r="H223" s="61" t="str">
        <f>IF(LEN(B223)=0,"",IF(VLOOKUP(B223,Angebotsliste!$A$12:$G$999,7,FALSE)=0,"",VLOOKUP(B223,Angebotsliste!$A$12:$G$999,7,FALSE)))</f>
        <v/>
      </c>
      <c r="I223" s="62"/>
      <c r="J223" s="62"/>
      <c r="K223" s="62"/>
      <c r="L223" s="62"/>
      <c r="N223"/>
      <c r="O223"/>
      <c r="P223"/>
    </row>
    <row r="224" spans="1:16" x14ac:dyDescent="0.2">
      <c r="A224" s="36" t="str">
        <f t="shared" si="12"/>
        <v/>
      </c>
      <c r="B224" s="36" t="str">
        <f t="shared" si="13"/>
        <v/>
      </c>
      <c r="C224" s="38"/>
      <c r="D224" s="40" t="str">
        <f t="shared" si="14"/>
        <v/>
      </c>
      <c r="E224" s="35"/>
      <c r="F224" s="36" t="str">
        <f>IF(LEN(B224)=0,"",ABS(RIGHT(Angebotsliste!$E$3,2)))</f>
        <v/>
      </c>
      <c r="G224" s="61" t="str">
        <f>IF(AND(LEN(B224)&gt;0,LEN(D224)=0),"",IF(AND(LEN(B224)=0,D224&gt;0),"",Angebotsliste!$H$5))</f>
        <v/>
      </c>
      <c r="H224" s="61" t="str">
        <f>IF(LEN(B224)=0,"",IF(VLOOKUP(B224,Angebotsliste!$A$12:$G$999,7,FALSE)=0,"",VLOOKUP(B224,Angebotsliste!$A$12:$G$999,7,FALSE)))</f>
        <v/>
      </c>
      <c r="I224" s="62"/>
      <c r="J224" s="62"/>
      <c r="K224" s="62"/>
      <c r="L224" s="62"/>
      <c r="N224"/>
      <c r="O224"/>
      <c r="P224"/>
    </row>
    <row r="225" spans="1:16" x14ac:dyDescent="0.2">
      <c r="A225" s="36" t="str">
        <f t="shared" si="12"/>
        <v/>
      </c>
      <c r="B225" s="36" t="str">
        <f t="shared" si="13"/>
        <v/>
      </c>
      <c r="C225" s="38"/>
      <c r="D225" s="40" t="str">
        <f t="shared" si="14"/>
        <v/>
      </c>
      <c r="E225" s="35"/>
      <c r="F225" s="36" t="str">
        <f>IF(LEN(B225)=0,"",ABS(RIGHT(Angebotsliste!$E$3,2)))</f>
        <v/>
      </c>
      <c r="G225" s="61" t="str">
        <f>IF(AND(LEN(B225)&gt;0,LEN(D225)=0),"",IF(AND(LEN(B225)=0,D225&gt;0),"",Angebotsliste!$H$5))</f>
        <v/>
      </c>
      <c r="H225" s="61" t="str">
        <f>IF(LEN(B225)=0,"",IF(VLOOKUP(B225,Angebotsliste!$A$12:$G$999,7,FALSE)=0,"",VLOOKUP(B225,Angebotsliste!$A$12:$G$999,7,FALSE)))</f>
        <v/>
      </c>
      <c r="I225" s="62"/>
      <c r="J225" s="62"/>
      <c r="K225" s="62"/>
      <c r="L225" s="62"/>
      <c r="N225"/>
      <c r="O225"/>
      <c r="P225"/>
    </row>
    <row r="226" spans="1:16" x14ac:dyDescent="0.2">
      <c r="A226" s="36" t="str">
        <f t="shared" si="12"/>
        <v/>
      </c>
      <c r="B226" s="36" t="str">
        <f t="shared" si="13"/>
        <v/>
      </c>
      <c r="C226" s="38"/>
      <c r="D226" s="40" t="str">
        <f t="shared" si="14"/>
        <v/>
      </c>
      <c r="E226" s="35"/>
      <c r="F226" s="36" t="str">
        <f>IF(LEN(B226)=0,"",ABS(RIGHT(Angebotsliste!$E$3,2)))</f>
        <v/>
      </c>
      <c r="G226" s="61" t="str">
        <f>IF(AND(LEN(B226)&gt;0,LEN(D226)=0),"",IF(AND(LEN(B226)=0,D226&gt;0),"",Angebotsliste!$H$5))</f>
        <v/>
      </c>
      <c r="H226" s="61" t="str">
        <f>IF(LEN(B226)=0,"",IF(VLOOKUP(B226,Angebotsliste!$A$12:$G$999,7,FALSE)=0,"",VLOOKUP(B226,Angebotsliste!$A$12:$G$999,7,FALSE)))</f>
        <v/>
      </c>
      <c r="I226" s="62"/>
      <c r="J226" s="62"/>
      <c r="K226" s="62"/>
      <c r="L226" s="62"/>
      <c r="N226"/>
      <c r="O226"/>
      <c r="P226"/>
    </row>
    <row r="227" spans="1:16" x14ac:dyDescent="0.2">
      <c r="A227" s="36" t="str">
        <f t="shared" si="12"/>
        <v/>
      </c>
      <c r="B227" s="36" t="str">
        <f t="shared" si="13"/>
        <v/>
      </c>
      <c r="C227" s="38"/>
      <c r="D227" s="40" t="str">
        <f t="shared" si="14"/>
        <v/>
      </c>
      <c r="E227" s="35"/>
      <c r="F227" s="36" t="str">
        <f>IF(LEN(B227)=0,"",ABS(RIGHT(Angebotsliste!$E$3,2)))</f>
        <v/>
      </c>
      <c r="G227" s="61" t="str">
        <f>IF(AND(LEN(B227)&gt;0,LEN(D227)=0),"",IF(AND(LEN(B227)=0,D227&gt;0),"",Angebotsliste!$H$5))</f>
        <v/>
      </c>
      <c r="H227" s="61" t="str">
        <f>IF(LEN(B227)=0,"",IF(VLOOKUP(B227,Angebotsliste!$A$12:$G$999,7,FALSE)=0,"",VLOOKUP(B227,Angebotsliste!$A$12:$G$999,7,FALSE)))</f>
        <v/>
      </c>
      <c r="I227" s="62"/>
      <c r="J227" s="62"/>
      <c r="K227" s="62"/>
      <c r="L227" s="62"/>
      <c r="N227"/>
      <c r="O227"/>
      <c r="P227"/>
    </row>
    <row r="228" spans="1:16" x14ac:dyDescent="0.2">
      <c r="A228" s="36" t="str">
        <f t="shared" si="12"/>
        <v/>
      </c>
      <c r="B228" s="36" t="str">
        <f t="shared" si="13"/>
        <v/>
      </c>
      <c r="C228" s="38"/>
      <c r="D228" s="40" t="str">
        <f t="shared" si="14"/>
        <v/>
      </c>
      <c r="E228" s="35"/>
      <c r="F228" s="36" t="str">
        <f>IF(LEN(B228)=0,"",ABS(RIGHT(Angebotsliste!$E$3,2)))</f>
        <v/>
      </c>
      <c r="G228" s="61" t="str">
        <f>IF(AND(LEN(B228)&gt;0,LEN(D228)=0),"",IF(AND(LEN(B228)=0,D228&gt;0),"",Angebotsliste!$H$5))</f>
        <v/>
      </c>
      <c r="H228" s="61" t="str">
        <f>IF(LEN(B228)=0,"",IF(VLOOKUP(B228,Angebotsliste!$A$12:$G$999,7,FALSE)=0,"",VLOOKUP(B228,Angebotsliste!$A$12:$G$999,7,FALSE)))</f>
        <v/>
      </c>
      <c r="I228" s="62"/>
      <c r="J228" s="62"/>
      <c r="K228" s="62"/>
      <c r="L228" s="62"/>
      <c r="N228"/>
      <c r="O228"/>
      <c r="P228"/>
    </row>
    <row r="229" spans="1:16" x14ac:dyDescent="0.2">
      <c r="A229" s="36" t="str">
        <f t="shared" si="12"/>
        <v/>
      </c>
      <c r="B229" s="36" t="str">
        <f t="shared" si="13"/>
        <v/>
      </c>
      <c r="C229" s="38"/>
      <c r="D229" s="40" t="str">
        <f t="shared" si="14"/>
        <v/>
      </c>
      <c r="E229" s="35"/>
      <c r="F229" s="36" t="str">
        <f>IF(LEN(B229)=0,"",ABS(RIGHT(Angebotsliste!$E$3,2)))</f>
        <v/>
      </c>
      <c r="G229" s="61" t="str">
        <f>IF(AND(LEN(B229)&gt;0,LEN(D229)=0),"",IF(AND(LEN(B229)=0,D229&gt;0),"",Angebotsliste!$H$5))</f>
        <v/>
      </c>
      <c r="H229" s="61" t="str">
        <f>IF(LEN(B229)=0,"",IF(VLOOKUP(B229,Angebotsliste!$A$12:$G$999,7,FALSE)=0,"",VLOOKUP(B229,Angebotsliste!$A$12:$G$999,7,FALSE)))</f>
        <v/>
      </c>
      <c r="I229" s="62"/>
      <c r="J229" s="62"/>
      <c r="K229" s="62"/>
      <c r="L229" s="62"/>
      <c r="N229"/>
      <c r="O229"/>
      <c r="P229"/>
    </row>
    <row r="230" spans="1:16" x14ac:dyDescent="0.2">
      <c r="A230" s="36" t="str">
        <f t="shared" si="12"/>
        <v/>
      </c>
      <c r="B230" s="36" t="str">
        <f t="shared" si="13"/>
        <v/>
      </c>
      <c r="C230" s="38"/>
      <c r="D230" s="40" t="str">
        <f t="shared" si="14"/>
        <v/>
      </c>
      <c r="E230" s="35"/>
      <c r="F230" s="36" t="str">
        <f>IF(LEN(B230)=0,"",ABS(RIGHT(Angebotsliste!$E$3,2)))</f>
        <v/>
      </c>
      <c r="G230" s="61" t="str">
        <f>IF(AND(LEN(B230)&gt;0,LEN(D230)=0),"",IF(AND(LEN(B230)=0,D230&gt;0),"",Angebotsliste!$H$5))</f>
        <v/>
      </c>
      <c r="H230" s="61" t="str">
        <f>IF(LEN(B230)=0,"",IF(VLOOKUP(B230,Angebotsliste!$A$12:$G$999,7,FALSE)=0,"",VLOOKUP(B230,Angebotsliste!$A$12:$G$999,7,FALSE)))</f>
        <v/>
      </c>
      <c r="I230" s="62"/>
      <c r="J230" s="62"/>
      <c r="K230" s="62"/>
      <c r="L230" s="62"/>
      <c r="N230"/>
      <c r="O230"/>
      <c r="P230"/>
    </row>
    <row r="231" spans="1:16" x14ac:dyDescent="0.2">
      <c r="A231" s="36" t="str">
        <f t="shared" si="12"/>
        <v/>
      </c>
      <c r="B231" s="36" t="str">
        <f t="shared" si="13"/>
        <v/>
      </c>
      <c r="C231" s="38"/>
      <c r="D231" s="40" t="str">
        <f t="shared" si="14"/>
        <v/>
      </c>
      <c r="E231" s="35"/>
      <c r="F231" s="36" t="str">
        <f>IF(LEN(B231)=0,"",ABS(RIGHT(Angebotsliste!$E$3,2)))</f>
        <v/>
      </c>
      <c r="G231" s="61" t="str">
        <f>IF(AND(LEN(B231)&gt;0,LEN(D231)=0),"",IF(AND(LEN(B231)=0,D231&gt;0),"",Angebotsliste!$H$5))</f>
        <v/>
      </c>
      <c r="H231" s="61" t="str">
        <f>IF(LEN(B231)=0,"",IF(VLOOKUP(B231,Angebotsliste!$A$12:$G$999,7,FALSE)=0,"",VLOOKUP(B231,Angebotsliste!$A$12:$G$999,7,FALSE)))</f>
        <v/>
      </c>
      <c r="I231" s="62"/>
      <c r="J231" s="62"/>
      <c r="K231" s="62"/>
      <c r="L231" s="62"/>
      <c r="N231"/>
      <c r="O231"/>
      <c r="P231"/>
    </row>
    <row r="232" spans="1:16" x14ac:dyDescent="0.2">
      <c r="A232" s="36" t="str">
        <f t="shared" si="12"/>
        <v/>
      </c>
      <c r="B232" s="36" t="str">
        <f t="shared" si="13"/>
        <v/>
      </c>
      <c r="C232" s="38"/>
      <c r="D232" s="40" t="str">
        <f t="shared" si="14"/>
        <v/>
      </c>
      <c r="E232" s="35"/>
      <c r="F232" s="36" t="str">
        <f>IF(LEN(B232)=0,"",ABS(RIGHT(Angebotsliste!$E$3,2)))</f>
        <v/>
      </c>
      <c r="G232" s="61" t="str">
        <f>IF(AND(LEN(B232)&gt;0,LEN(D232)=0),"",IF(AND(LEN(B232)=0,D232&gt;0),"",Angebotsliste!$H$5))</f>
        <v/>
      </c>
      <c r="H232" s="61" t="str">
        <f>IF(LEN(B232)=0,"",IF(VLOOKUP(B232,Angebotsliste!$A$12:$G$999,7,FALSE)=0,"",VLOOKUP(B232,Angebotsliste!$A$12:$G$999,7,FALSE)))</f>
        <v/>
      </c>
      <c r="I232" s="62"/>
      <c r="J232" s="62"/>
      <c r="K232" s="62"/>
      <c r="L232" s="62"/>
      <c r="N232"/>
      <c r="O232"/>
      <c r="P232"/>
    </row>
    <row r="233" spans="1:16" x14ac:dyDescent="0.2">
      <c r="A233" s="36" t="str">
        <f t="shared" si="12"/>
        <v/>
      </c>
      <c r="B233" s="36" t="str">
        <f t="shared" si="13"/>
        <v/>
      </c>
      <c r="C233" s="38"/>
      <c r="D233" s="40" t="str">
        <f t="shared" si="14"/>
        <v/>
      </c>
      <c r="E233" s="35"/>
      <c r="F233" s="36" t="str">
        <f>IF(LEN(B233)=0,"",ABS(RIGHT(Angebotsliste!$E$3,2)))</f>
        <v/>
      </c>
      <c r="G233" s="61" t="str">
        <f>IF(AND(LEN(B233)&gt;0,LEN(D233)=0),"",IF(AND(LEN(B233)=0,D233&gt;0),"",Angebotsliste!$H$5))</f>
        <v/>
      </c>
      <c r="H233" s="61" t="str">
        <f>IF(LEN(B233)=0,"",IF(VLOOKUP(B233,Angebotsliste!$A$12:$G$999,7,FALSE)=0,"",VLOOKUP(B233,Angebotsliste!$A$12:$G$999,7,FALSE)))</f>
        <v/>
      </c>
      <c r="I233" s="62"/>
      <c r="J233" s="62"/>
      <c r="K233" s="62"/>
      <c r="L233" s="62"/>
      <c r="N233"/>
      <c r="O233"/>
      <c r="P233"/>
    </row>
    <row r="234" spans="1:16" x14ac:dyDescent="0.2">
      <c r="A234" s="36" t="str">
        <f t="shared" si="12"/>
        <v/>
      </c>
      <c r="B234" s="36" t="str">
        <f t="shared" si="13"/>
        <v/>
      </c>
      <c r="C234" s="38"/>
      <c r="D234" s="40" t="str">
        <f t="shared" si="14"/>
        <v/>
      </c>
      <c r="E234" s="35"/>
      <c r="F234" s="36" t="str">
        <f>IF(LEN(B234)=0,"",ABS(RIGHT(Angebotsliste!$E$3,2)))</f>
        <v/>
      </c>
      <c r="G234" s="61" t="str">
        <f>IF(AND(LEN(B234)&gt;0,LEN(D234)=0),"",IF(AND(LEN(B234)=0,D234&gt;0),"",Angebotsliste!$H$5))</f>
        <v/>
      </c>
      <c r="H234" s="61" t="str">
        <f>IF(LEN(B234)=0,"",IF(VLOOKUP(B234,Angebotsliste!$A$12:$G$999,7,FALSE)=0,"",VLOOKUP(B234,Angebotsliste!$A$12:$G$999,7,FALSE)))</f>
        <v/>
      </c>
      <c r="I234" s="62"/>
      <c r="J234" s="62"/>
      <c r="K234" s="62"/>
      <c r="L234" s="62"/>
      <c r="N234"/>
      <c r="O234"/>
      <c r="P234"/>
    </row>
    <row r="235" spans="1:16" x14ac:dyDescent="0.2">
      <c r="A235" s="36" t="str">
        <f t="shared" si="12"/>
        <v/>
      </c>
      <c r="B235" s="36" t="str">
        <f t="shared" si="13"/>
        <v/>
      </c>
      <c r="C235" s="38"/>
      <c r="D235" s="40" t="str">
        <f t="shared" si="14"/>
        <v/>
      </c>
      <c r="E235" s="35"/>
      <c r="F235" s="36" t="str">
        <f>IF(LEN(B235)=0,"",ABS(RIGHT(Angebotsliste!$E$3,2)))</f>
        <v/>
      </c>
      <c r="G235" s="61" t="str">
        <f>IF(AND(LEN(B235)&gt;0,LEN(D235)=0),"",IF(AND(LEN(B235)=0,D235&gt;0),"",Angebotsliste!$H$5))</f>
        <v/>
      </c>
      <c r="H235" s="61" t="str">
        <f>IF(LEN(B235)=0,"",IF(VLOOKUP(B235,Angebotsliste!$A$12:$G$999,7,FALSE)=0,"",VLOOKUP(B235,Angebotsliste!$A$12:$G$999,7,FALSE)))</f>
        <v/>
      </c>
      <c r="I235" s="62"/>
      <c r="J235" s="62"/>
      <c r="K235" s="62"/>
      <c r="L235" s="62"/>
      <c r="N235"/>
      <c r="O235"/>
      <c r="P235"/>
    </row>
    <row r="236" spans="1:16" x14ac:dyDescent="0.2">
      <c r="A236" s="36" t="str">
        <f t="shared" si="12"/>
        <v/>
      </c>
      <c r="B236" s="36" t="str">
        <f t="shared" si="13"/>
        <v/>
      </c>
      <c r="C236" s="38"/>
      <c r="D236" s="40" t="str">
        <f t="shared" si="14"/>
        <v/>
      </c>
      <c r="E236" s="35"/>
      <c r="F236" s="36" t="str">
        <f>IF(LEN(B236)=0,"",ABS(RIGHT(Angebotsliste!$E$3,2)))</f>
        <v/>
      </c>
      <c r="G236" s="61" t="str">
        <f>IF(AND(LEN(B236)&gt;0,LEN(D236)=0),"",IF(AND(LEN(B236)=0,D236&gt;0),"",Angebotsliste!$H$5))</f>
        <v/>
      </c>
      <c r="H236" s="61" t="str">
        <f>IF(LEN(B236)=0,"",IF(VLOOKUP(B236,Angebotsliste!$A$12:$G$999,7,FALSE)=0,"",VLOOKUP(B236,Angebotsliste!$A$12:$G$999,7,FALSE)))</f>
        <v/>
      </c>
      <c r="I236" s="62"/>
      <c r="J236" s="62"/>
      <c r="K236" s="62"/>
      <c r="L236" s="62"/>
      <c r="N236"/>
      <c r="O236"/>
      <c r="P236"/>
    </row>
    <row r="237" spans="1:16" x14ac:dyDescent="0.2">
      <c r="A237" s="36" t="str">
        <f t="shared" si="12"/>
        <v/>
      </c>
      <c r="B237" s="36" t="str">
        <f t="shared" si="13"/>
        <v/>
      </c>
      <c r="C237" s="38"/>
      <c r="D237" s="40" t="str">
        <f t="shared" si="14"/>
        <v/>
      </c>
      <c r="E237" s="35"/>
      <c r="F237" s="36" t="str">
        <f>IF(LEN(B237)=0,"",ABS(RIGHT(Angebotsliste!$E$3,2)))</f>
        <v/>
      </c>
      <c r="G237" s="61" t="str">
        <f>IF(AND(LEN(B237)&gt;0,LEN(D237)=0),"",IF(AND(LEN(B237)=0,D237&gt;0),"",Angebotsliste!$H$5))</f>
        <v/>
      </c>
      <c r="H237" s="61" t="str">
        <f>IF(LEN(B237)=0,"",IF(VLOOKUP(B237,Angebotsliste!$A$12:$G$999,7,FALSE)=0,"",VLOOKUP(B237,Angebotsliste!$A$12:$G$999,7,FALSE)))</f>
        <v/>
      </c>
      <c r="I237" s="62"/>
      <c r="J237" s="62"/>
      <c r="K237" s="62"/>
      <c r="L237" s="62"/>
      <c r="N237"/>
      <c r="O237"/>
      <c r="P237"/>
    </row>
    <row r="238" spans="1:16" x14ac:dyDescent="0.2">
      <c r="A238" s="36" t="str">
        <f t="shared" si="12"/>
        <v/>
      </c>
      <c r="B238" s="36" t="str">
        <f t="shared" si="13"/>
        <v/>
      </c>
      <c r="C238" s="38"/>
      <c r="D238" s="40" t="str">
        <f t="shared" si="14"/>
        <v/>
      </c>
      <c r="E238" s="35"/>
      <c r="F238" s="36" t="str">
        <f>IF(LEN(B238)=0,"",ABS(RIGHT(Angebotsliste!$E$3,2)))</f>
        <v/>
      </c>
      <c r="G238" s="61" t="str">
        <f>IF(AND(LEN(B238)&gt;0,LEN(D238)=0),"",IF(AND(LEN(B238)=0,D238&gt;0),"",Angebotsliste!$H$5))</f>
        <v/>
      </c>
      <c r="H238" s="61" t="str">
        <f>IF(LEN(B238)=0,"",IF(VLOOKUP(B238,Angebotsliste!$A$12:$G$999,7,FALSE)=0,"",VLOOKUP(B238,Angebotsliste!$A$12:$G$999,7,FALSE)))</f>
        <v/>
      </c>
      <c r="I238" s="62"/>
      <c r="J238" s="62"/>
      <c r="K238" s="62"/>
      <c r="L238" s="62"/>
      <c r="N238"/>
      <c r="O238"/>
      <c r="P238"/>
    </row>
    <row r="239" spans="1:16" x14ac:dyDescent="0.2">
      <c r="A239" s="36" t="str">
        <f t="shared" si="12"/>
        <v/>
      </c>
      <c r="B239" s="36" t="str">
        <f t="shared" si="13"/>
        <v/>
      </c>
      <c r="C239" s="38"/>
      <c r="D239" s="40" t="str">
        <f t="shared" si="14"/>
        <v/>
      </c>
      <c r="E239" s="35"/>
      <c r="F239" s="36" t="str">
        <f>IF(LEN(B239)=0,"",ABS(RIGHT(Angebotsliste!$E$3,2)))</f>
        <v/>
      </c>
      <c r="G239" s="61" t="str">
        <f>IF(AND(LEN(B239)&gt;0,LEN(D239)=0),"",IF(AND(LEN(B239)=0,D239&gt;0),"",Angebotsliste!$H$5))</f>
        <v/>
      </c>
      <c r="H239" s="61" t="str">
        <f>IF(LEN(B239)=0,"",IF(VLOOKUP(B239,Angebotsliste!$A$12:$G$999,7,FALSE)=0,"",VLOOKUP(B239,Angebotsliste!$A$12:$G$999,7,FALSE)))</f>
        <v/>
      </c>
      <c r="I239" s="62"/>
      <c r="J239" s="62"/>
      <c r="K239" s="62"/>
      <c r="L239" s="62"/>
      <c r="N239"/>
      <c r="O239"/>
      <c r="P239"/>
    </row>
    <row r="240" spans="1:16" x14ac:dyDescent="0.2">
      <c r="A240" s="36" t="str">
        <f t="shared" si="12"/>
        <v/>
      </c>
      <c r="B240" s="36" t="str">
        <f t="shared" si="13"/>
        <v/>
      </c>
      <c r="C240" s="38"/>
      <c r="D240" s="40" t="str">
        <f t="shared" si="14"/>
        <v/>
      </c>
      <c r="E240" s="35"/>
      <c r="F240" s="36" t="str">
        <f>IF(LEN(B240)=0,"",ABS(RIGHT(Angebotsliste!$E$3,2)))</f>
        <v/>
      </c>
      <c r="G240" s="61" t="str">
        <f>IF(AND(LEN(B240)&gt;0,LEN(D240)=0),"",IF(AND(LEN(B240)=0,D240&gt;0),"",Angebotsliste!$H$5))</f>
        <v/>
      </c>
      <c r="H240" s="61" t="str">
        <f>IF(LEN(B240)=0,"",IF(VLOOKUP(B240,Angebotsliste!$A$12:$G$999,7,FALSE)=0,"",VLOOKUP(B240,Angebotsliste!$A$12:$G$999,7,FALSE)))</f>
        <v/>
      </c>
      <c r="I240" s="62"/>
      <c r="J240" s="62"/>
      <c r="K240" s="62"/>
      <c r="L240" s="62"/>
      <c r="N240"/>
      <c r="O240"/>
      <c r="P240"/>
    </row>
    <row r="241" spans="1:16" x14ac:dyDescent="0.2">
      <c r="A241" s="36" t="str">
        <f t="shared" si="12"/>
        <v/>
      </c>
      <c r="B241" s="36" t="str">
        <f t="shared" si="13"/>
        <v/>
      </c>
      <c r="C241" s="38"/>
      <c r="D241" s="40" t="str">
        <f t="shared" si="14"/>
        <v/>
      </c>
      <c r="E241" s="35"/>
      <c r="F241" s="36" t="str">
        <f>IF(LEN(B241)=0,"",ABS(RIGHT(Angebotsliste!$E$3,2)))</f>
        <v/>
      </c>
      <c r="G241" s="61" t="str">
        <f>IF(AND(LEN(B241)&gt;0,LEN(D241)=0),"",IF(AND(LEN(B241)=0,D241&gt;0),"",Angebotsliste!$H$5))</f>
        <v/>
      </c>
      <c r="H241" s="61" t="str">
        <f>IF(LEN(B241)=0,"",IF(VLOOKUP(B241,Angebotsliste!$A$12:$G$999,7,FALSE)=0,"",VLOOKUP(B241,Angebotsliste!$A$12:$G$999,7,FALSE)))</f>
        <v/>
      </c>
      <c r="I241" s="62"/>
      <c r="J241" s="62"/>
      <c r="K241" s="62"/>
      <c r="L241" s="62"/>
      <c r="N241"/>
      <c r="O241"/>
      <c r="P241"/>
    </row>
    <row r="242" spans="1:16" x14ac:dyDescent="0.2">
      <c r="A242" s="36" t="str">
        <f t="shared" si="12"/>
        <v/>
      </c>
      <c r="B242" s="36" t="str">
        <f t="shared" si="13"/>
        <v/>
      </c>
      <c r="C242" s="38"/>
      <c r="D242" s="40" t="str">
        <f t="shared" si="14"/>
        <v/>
      </c>
      <c r="E242" s="35"/>
      <c r="F242" s="36" t="str">
        <f>IF(LEN(B242)=0,"",ABS(RIGHT(Angebotsliste!$E$3,2)))</f>
        <v/>
      </c>
      <c r="G242" s="61" t="str">
        <f>IF(AND(LEN(B242)&gt;0,LEN(D242)=0),"",IF(AND(LEN(B242)=0,D242&gt;0),"",Angebotsliste!$H$5))</f>
        <v/>
      </c>
      <c r="H242" s="61" t="str">
        <f>IF(LEN(B242)=0,"",IF(VLOOKUP(B242,Angebotsliste!$A$12:$G$999,7,FALSE)=0,"",VLOOKUP(B242,Angebotsliste!$A$12:$G$999,7,FALSE)))</f>
        <v/>
      </c>
      <c r="I242" s="62"/>
      <c r="J242" s="62"/>
      <c r="K242" s="62"/>
      <c r="L242" s="62"/>
      <c r="N242"/>
      <c r="O242"/>
      <c r="P242"/>
    </row>
    <row r="243" spans="1:16" x14ac:dyDescent="0.2">
      <c r="A243" s="36" t="str">
        <f t="shared" si="12"/>
        <v/>
      </c>
      <c r="B243" s="36" t="str">
        <f t="shared" si="13"/>
        <v/>
      </c>
      <c r="C243" s="38"/>
      <c r="D243" s="40" t="str">
        <f t="shared" si="14"/>
        <v/>
      </c>
      <c r="E243" s="35"/>
      <c r="F243" s="36" t="str">
        <f>IF(LEN(B243)=0,"",ABS(RIGHT(Angebotsliste!$E$3,2)))</f>
        <v/>
      </c>
      <c r="G243" s="61" t="str">
        <f>IF(AND(LEN(B243)&gt;0,LEN(D243)=0),"",IF(AND(LEN(B243)=0,D243&gt;0),"",Angebotsliste!$H$5))</f>
        <v/>
      </c>
      <c r="H243" s="61" t="str">
        <f>IF(LEN(B243)=0,"",IF(VLOOKUP(B243,Angebotsliste!$A$12:$G$999,7,FALSE)=0,"",VLOOKUP(B243,Angebotsliste!$A$12:$G$999,7,FALSE)))</f>
        <v/>
      </c>
      <c r="I243" s="62"/>
      <c r="J243" s="62"/>
      <c r="K243" s="62"/>
      <c r="L243" s="62"/>
      <c r="N243"/>
      <c r="O243"/>
      <c r="P243"/>
    </row>
    <row r="244" spans="1:16" x14ac:dyDescent="0.2">
      <c r="A244" s="36" t="str">
        <f t="shared" si="12"/>
        <v/>
      </c>
      <c r="B244" s="36" t="str">
        <f t="shared" si="13"/>
        <v/>
      </c>
      <c r="C244" s="38"/>
      <c r="D244" s="40" t="str">
        <f t="shared" si="14"/>
        <v/>
      </c>
      <c r="E244" s="35"/>
      <c r="F244" s="36" t="str">
        <f>IF(LEN(B244)=0,"",ABS(RIGHT(Angebotsliste!$E$3,2)))</f>
        <v/>
      </c>
      <c r="G244" s="61" t="str">
        <f>IF(AND(LEN(B244)&gt;0,LEN(D244)=0),"",IF(AND(LEN(B244)=0,D244&gt;0),"",Angebotsliste!$H$5))</f>
        <v/>
      </c>
      <c r="H244" s="61" t="str">
        <f>IF(LEN(B244)=0,"",IF(VLOOKUP(B244,Angebotsliste!$A$12:$G$999,7,FALSE)=0,"",VLOOKUP(B244,Angebotsliste!$A$12:$G$999,7,FALSE)))</f>
        <v/>
      </c>
      <c r="I244" s="62"/>
      <c r="J244" s="62"/>
      <c r="K244" s="62"/>
      <c r="L244" s="62"/>
      <c r="N244"/>
      <c r="O244"/>
      <c r="P244"/>
    </row>
    <row r="245" spans="1:16" x14ac:dyDescent="0.2">
      <c r="A245" s="36" t="str">
        <f t="shared" si="12"/>
        <v/>
      </c>
      <c r="B245" s="36" t="str">
        <f t="shared" si="13"/>
        <v/>
      </c>
      <c r="C245" s="38"/>
      <c r="D245" s="40" t="str">
        <f t="shared" si="14"/>
        <v/>
      </c>
      <c r="E245" s="35"/>
      <c r="F245" s="36" t="str">
        <f>IF(LEN(B245)=0,"",ABS(RIGHT(Angebotsliste!$E$3,2)))</f>
        <v/>
      </c>
      <c r="G245" s="61" t="str">
        <f>IF(AND(LEN(B245)&gt;0,LEN(D245)=0),"",IF(AND(LEN(B245)=0,D245&gt;0),"",Angebotsliste!$H$5))</f>
        <v/>
      </c>
      <c r="H245" s="61" t="str">
        <f>IF(LEN(B245)=0,"",IF(VLOOKUP(B245,Angebotsliste!$A$12:$G$999,7,FALSE)=0,"",VLOOKUP(B245,Angebotsliste!$A$12:$G$999,7,FALSE)))</f>
        <v/>
      </c>
      <c r="I245" s="62"/>
      <c r="J245" s="62"/>
      <c r="K245" s="62"/>
      <c r="L245" s="62"/>
      <c r="N245"/>
      <c r="O245"/>
      <c r="P245"/>
    </row>
    <row r="246" spans="1:16" x14ac:dyDescent="0.2">
      <c r="A246" s="36" t="str">
        <f t="shared" si="12"/>
        <v/>
      </c>
      <c r="B246" s="36" t="str">
        <f t="shared" si="13"/>
        <v/>
      </c>
      <c r="C246" s="38"/>
      <c r="D246" s="40" t="str">
        <f t="shared" si="14"/>
        <v/>
      </c>
      <c r="E246" s="35"/>
      <c r="F246" s="36" t="str">
        <f>IF(LEN(B246)=0,"",ABS(RIGHT(Angebotsliste!$E$3,2)))</f>
        <v/>
      </c>
      <c r="G246" s="61" t="str">
        <f>IF(AND(LEN(B246)&gt;0,LEN(D246)=0),"",IF(AND(LEN(B246)=0,D246&gt;0),"",Angebotsliste!$H$5))</f>
        <v/>
      </c>
      <c r="H246" s="61" t="str">
        <f>IF(LEN(B246)=0,"",IF(VLOOKUP(B246,Angebotsliste!$A$12:$G$999,7,FALSE)=0,"",VLOOKUP(B246,Angebotsliste!$A$12:$G$999,7,FALSE)))</f>
        <v/>
      </c>
      <c r="I246" s="62"/>
      <c r="J246" s="62"/>
      <c r="K246" s="62"/>
      <c r="L246" s="62"/>
      <c r="N246"/>
      <c r="O246"/>
      <c r="P246"/>
    </row>
    <row r="247" spans="1:16" x14ac:dyDescent="0.2">
      <c r="A247" s="36" t="str">
        <f t="shared" si="12"/>
        <v/>
      </c>
      <c r="B247" s="36" t="str">
        <f t="shared" si="13"/>
        <v/>
      </c>
      <c r="C247" s="38"/>
      <c r="D247" s="40" t="str">
        <f t="shared" si="14"/>
        <v/>
      </c>
      <c r="E247" s="35"/>
      <c r="F247" s="36" t="str">
        <f>IF(LEN(B247)=0,"",ABS(RIGHT(Angebotsliste!$E$3,2)))</f>
        <v/>
      </c>
      <c r="G247" s="61" t="str">
        <f>IF(AND(LEN(B247)&gt;0,LEN(D247)=0),"",IF(AND(LEN(B247)=0,D247&gt;0),"",Angebotsliste!$H$5))</f>
        <v/>
      </c>
      <c r="H247" s="61" t="str">
        <f>IF(LEN(B247)=0,"",IF(VLOOKUP(B247,Angebotsliste!$A$12:$G$999,7,FALSE)=0,"",VLOOKUP(B247,Angebotsliste!$A$12:$G$999,7,FALSE)))</f>
        <v/>
      </c>
      <c r="I247" s="62"/>
      <c r="J247" s="62"/>
      <c r="K247" s="62"/>
      <c r="L247" s="62"/>
      <c r="N247"/>
      <c r="O247"/>
      <c r="P247"/>
    </row>
    <row r="248" spans="1:16" x14ac:dyDescent="0.2">
      <c r="A248" s="36" t="str">
        <f t="shared" si="12"/>
        <v/>
      </c>
      <c r="B248" s="36" t="str">
        <f t="shared" si="13"/>
        <v/>
      </c>
      <c r="C248" s="38"/>
      <c r="D248" s="40" t="str">
        <f t="shared" si="14"/>
        <v/>
      </c>
      <c r="E248" s="35"/>
      <c r="F248" s="36" t="str">
        <f>IF(LEN(B248)=0,"",ABS(RIGHT(Angebotsliste!$E$3,2)))</f>
        <v/>
      </c>
      <c r="G248" s="61" t="str">
        <f>IF(AND(LEN(B248)&gt;0,LEN(D248)=0),"",IF(AND(LEN(B248)=0,D248&gt;0),"",Angebotsliste!$H$5))</f>
        <v/>
      </c>
      <c r="H248" s="61" t="str">
        <f>IF(LEN(B248)=0,"",IF(VLOOKUP(B248,Angebotsliste!$A$12:$G$999,7,FALSE)=0,"",VLOOKUP(B248,Angebotsliste!$A$12:$G$999,7,FALSE)))</f>
        <v/>
      </c>
      <c r="I248" s="62"/>
      <c r="J248" s="62"/>
      <c r="K248" s="62"/>
      <c r="L248" s="62"/>
      <c r="N248"/>
      <c r="O248"/>
      <c r="P248"/>
    </row>
    <row r="249" spans="1:16" x14ac:dyDescent="0.2">
      <c r="A249" s="36" t="str">
        <f t="shared" si="12"/>
        <v/>
      </c>
      <c r="B249" s="36" t="str">
        <f t="shared" si="13"/>
        <v/>
      </c>
      <c r="C249" s="38"/>
      <c r="D249" s="40" t="str">
        <f t="shared" si="14"/>
        <v/>
      </c>
      <c r="E249" s="35"/>
      <c r="F249" s="36" t="str">
        <f>IF(LEN(B249)=0,"",ABS(RIGHT(Angebotsliste!$E$3,2)))</f>
        <v/>
      </c>
      <c r="G249" s="61" t="str">
        <f>IF(AND(LEN(B249)&gt;0,LEN(D249)=0),"",IF(AND(LEN(B249)=0,D249&gt;0),"",Angebotsliste!$H$5))</f>
        <v/>
      </c>
      <c r="H249" s="61" t="str">
        <f>IF(LEN(B249)=0,"",IF(VLOOKUP(B249,Angebotsliste!$A$12:$G$999,7,FALSE)=0,"",VLOOKUP(B249,Angebotsliste!$A$12:$G$999,7,FALSE)))</f>
        <v/>
      </c>
      <c r="I249" s="62"/>
      <c r="J249" s="62"/>
      <c r="K249" s="62"/>
      <c r="L249" s="62"/>
      <c r="N249"/>
      <c r="O249"/>
      <c r="P249"/>
    </row>
    <row r="250" spans="1:16" x14ac:dyDescent="0.2">
      <c r="A250" s="36" t="str">
        <f t="shared" si="12"/>
        <v/>
      </c>
      <c r="B250" s="36" t="str">
        <f t="shared" si="13"/>
        <v/>
      </c>
      <c r="C250" s="38"/>
      <c r="D250" s="40" t="str">
        <f t="shared" si="14"/>
        <v/>
      </c>
      <c r="E250" s="35"/>
      <c r="F250" s="36" t="str">
        <f>IF(LEN(B250)=0,"",ABS(RIGHT(Angebotsliste!$E$3,2)))</f>
        <v/>
      </c>
      <c r="G250" s="61" t="str">
        <f>IF(AND(LEN(B250)&gt;0,LEN(D250)=0),"",IF(AND(LEN(B250)=0,D250&gt;0),"",Angebotsliste!$H$5))</f>
        <v/>
      </c>
      <c r="H250" s="61" t="str">
        <f>IF(LEN(B250)=0,"",IF(VLOOKUP(B250,Angebotsliste!$A$12:$G$999,7,FALSE)=0,"",VLOOKUP(B250,Angebotsliste!$A$12:$G$999,7,FALSE)))</f>
        <v/>
      </c>
      <c r="I250" s="62"/>
      <c r="J250" s="62"/>
      <c r="K250" s="62"/>
      <c r="L250" s="62"/>
      <c r="N250"/>
      <c r="O250"/>
      <c r="P250"/>
    </row>
    <row r="251" spans="1:16" x14ac:dyDescent="0.2">
      <c r="A251" s="36" t="str">
        <f t="shared" si="12"/>
        <v/>
      </c>
      <c r="B251" s="36" t="str">
        <f t="shared" si="13"/>
        <v/>
      </c>
      <c r="C251" s="38"/>
      <c r="D251" s="40" t="str">
        <f t="shared" si="14"/>
        <v/>
      </c>
      <c r="E251" s="35"/>
      <c r="F251" s="36" t="str">
        <f>IF(LEN(B251)=0,"",ABS(RIGHT(Angebotsliste!$E$3,2)))</f>
        <v/>
      </c>
      <c r="G251" s="61" t="str">
        <f>IF(AND(LEN(B251)&gt;0,LEN(D251)=0),"",IF(AND(LEN(B251)=0,D251&gt;0),"",Angebotsliste!$H$5))</f>
        <v/>
      </c>
      <c r="H251" s="61" t="str">
        <f>IF(LEN(B251)=0,"",IF(VLOOKUP(B251,Angebotsliste!$A$12:$G$999,7,FALSE)=0,"",VLOOKUP(B251,Angebotsliste!$A$12:$G$999,7,FALSE)))</f>
        <v/>
      </c>
      <c r="I251" s="62"/>
      <c r="J251" s="62"/>
      <c r="K251" s="62"/>
      <c r="L251" s="62"/>
      <c r="N251"/>
      <c r="O251"/>
      <c r="P251"/>
    </row>
    <row r="252" spans="1:16" x14ac:dyDescent="0.2">
      <c r="A252" s="36" t="str">
        <f t="shared" si="12"/>
        <v/>
      </c>
      <c r="B252" s="36" t="str">
        <f t="shared" si="13"/>
        <v/>
      </c>
      <c r="C252" s="38"/>
      <c r="D252" s="40" t="str">
        <f t="shared" si="14"/>
        <v/>
      </c>
      <c r="E252" s="35"/>
      <c r="F252" s="36" t="str">
        <f>IF(LEN(B252)=0,"",ABS(RIGHT(Angebotsliste!$E$3,2)))</f>
        <v/>
      </c>
      <c r="G252" s="61" t="str">
        <f>IF(AND(LEN(B252)&gt;0,LEN(D252)=0),"",IF(AND(LEN(B252)=0,D252&gt;0),"",Angebotsliste!$H$5))</f>
        <v/>
      </c>
      <c r="H252" s="61" t="str">
        <f>IF(LEN(B252)=0,"",IF(VLOOKUP(B252,Angebotsliste!$A$12:$G$999,7,FALSE)=0,"",VLOOKUP(B252,Angebotsliste!$A$12:$G$999,7,FALSE)))</f>
        <v/>
      </c>
      <c r="I252" s="62"/>
      <c r="J252" s="62"/>
      <c r="K252" s="62"/>
      <c r="L252" s="62"/>
      <c r="N252"/>
      <c r="O252"/>
      <c r="P252"/>
    </row>
    <row r="253" spans="1:16" x14ac:dyDescent="0.2">
      <c r="A253" s="36" t="str">
        <f t="shared" si="12"/>
        <v/>
      </c>
      <c r="B253" s="36" t="str">
        <f t="shared" si="13"/>
        <v/>
      </c>
      <c r="C253" s="38"/>
      <c r="D253" s="40" t="str">
        <f t="shared" si="14"/>
        <v/>
      </c>
      <c r="E253" s="35"/>
      <c r="F253" s="36" t="str">
        <f>IF(LEN(B253)=0,"",ABS(RIGHT(Angebotsliste!$E$3,2)))</f>
        <v/>
      </c>
      <c r="G253" s="61" t="str">
        <f>IF(AND(LEN(B253)&gt;0,LEN(D253)=0),"",IF(AND(LEN(B253)=0,D253&gt;0),"",Angebotsliste!$H$5))</f>
        <v/>
      </c>
      <c r="H253" s="61" t="str">
        <f>IF(LEN(B253)=0,"",IF(VLOOKUP(B253,Angebotsliste!$A$12:$G$999,7,FALSE)=0,"",VLOOKUP(B253,Angebotsliste!$A$12:$G$999,7,FALSE)))</f>
        <v/>
      </c>
      <c r="I253" s="62"/>
      <c r="J253" s="62"/>
      <c r="K253" s="62"/>
      <c r="L253" s="62"/>
      <c r="N253"/>
      <c r="O253"/>
      <c r="P253"/>
    </row>
    <row r="254" spans="1:16" x14ac:dyDescent="0.2">
      <c r="A254" s="36" t="str">
        <f t="shared" si="12"/>
        <v/>
      </c>
      <c r="B254" s="36" t="str">
        <f t="shared" si="13"/>
        <v/>
      </c>
      <c r="C254" s="38"/>
      <c r="D254" s="40" t="str">
        <f t="shared" si="14"/>
        <v/>
      </c>
      <c r="E254" s="35"/>
      <c r="F254" s="36" t="str">
        <f>IF(LEN(B254)=0,"",ABS(RIGHT(Angebotsliste!$E$3,2)))</f>
        <v/>
      </c>
      <c r="G254" s="61" t="str">
        <f>IF(AND(LEN(B254)&gt;0,LEN(D254)=0),"",IF(AND(LEN(B254)=0,D254&gt;0),"",Angebotsliste!$H$5))</f>
        <v/>
      </c>
      <c r="H254" s="61" t="str">
        <f>IF(LEN(B254)=0,"",IF(VLOOKUP(B254,Angebotsliste!$A$12:$G$999,7,FALSE)=0,"",VLOOKUP(B254,Angebotsliste!$A$12:$G$999,7,FALSE)))</f>
        <v/>
      </c>
      <c r="I254" s="62"/>
      <c r="J254" s="62"/>
      <c r="K254" s="62"/>
      <c r="L254" s="62"/>
      <c r="N254"/>
      <c r="O254"/>
      <c r="P254"/>
    </row>
    <row r="255" spans="1:16" x14ac:dyDescent="0.2">
      <c r="A255" s="36" t="str">
        <f t="shared" si="12"/>
        <v/>
      </c>
      <c r="B255" s="36" t="str">
        <f t="shared" si="13"/>
        <v/>
      </c>
      <c r="C255" s="38"/>
      <c r="D255" s="40" t="str">
        <f t="shared" si="14"/>
        <v/>
      </c>
      <c r="E255" s="35"/>
      <c r="F255" s="36" t="str">
        <f>IF(LEN(B255)=0,"",ABS(RIGHT(Angebotsliste!$E$3,2)))</f>
        <v/>
      </c>
      <c r="G255" s="61" t="str">
        <f>IF(AND(LEN(B255)&gt;0,LEN(D255)=0),"",IF(AND(LEN(B255)=0,D255&gt;0),"",Angebotsliste!$H$5))</f>
        <v/>
      </c>
      <c r="H255" s="61" t="str">
        <f>IF(LEN(B255)=0,"",IF(VLOOKUP(B255,Angebotsliste!$A$12:$G$999,7,FALSE)=0,"",VLOOKUP(B255,Angebotsliste!$A$12:$G$999,7,FALSE)))</f>
        <v/>
      </c>
      <c r="I255" s="62"/>
      <c r="J255" s="62"/>
      <c r="K255" s="62"/>
      <c r="L255" s="62"/>
      <c r="N255"/>
      <c r="O255"/>
      <c r="P255"/>
    </row>
    <row r="256" spans="1:16" x14ac:dyDescent="0.2">
      <c r="A256" s="36" t="str">
        <f t="shared" si="12"/>
        <v/>
      </c>
      <c r="B256" s="36" t="str">
        <f t="shared" si="13"/>
        <v/>
      </c>
      <c r="C256" s="38"/>
      <c r="D256" s="40" t="str">
        <f t="shared" si="14"/>
        <v/>
      </c>
      <c r="E256" s="35"/>
      <c r="F256" s="36" t="str">
        <f>IF(LEN(B256)=0,"",ABS(RIGHT(Angebotsliste!$E$3,2)))</f>
        <v/>
      </c>
      <c r="G256" s="61" t="str">
        <f>IF(AND(LEN(B256)&gt;0,LEN(D256)=0),"",IF(AND(LEN(B256)=0,D256&gt;0),"",Angebotsliste!$H$5))</f>
        <v/>
      </c>
      <c r="H256" s="61" t="str">
        <f>IF(LEN(B256)=0,"",IF(VLOOKUP(B256,Angebotsliste!$A$12:$G$999,7,FALSE)=0,"",VLOOKUP(B256,Angebotsliste!$A$12:$G$999,7,FALSE)))</f>
        <v/>
      </c>
      <c r="I256" s="62"/>
      <c r="J256" s="62"/>
      <c r="K256" s="62"/>
      <c r="L256" s="62"/>
      <c r="N256"/>
      <c r="O256"/>
      <c r="P256"/>
    </row>
    <row r="257" spans="1:16" x14ac:dyDescent="0.2">
      <c r="A257" s="36" t="str">
        <f t="shared" si="12"/>
        <v/>
      </c>
      <c r="B257" s="36" t="str">
        <f t="shared" si="13"/>
        <v/>
      </c>
      <c r="C257" s="38"/>
      <c r="D257" s="40" t="str">
        <f t="shared" si="14"/>
        <v/>
      </c>
      <c r="E257" s="35"/>
      <c r="F257" s="36" t="str">
        <f>IF(LEN(B257)=0,"",ABS(RIGHT(Angebotsliste!$E$3,2)))</f>
        <v/>
      </c>
      <c r="G257" s="61" t="str">
        <f>IF(AND(LEN(B257)&gt;0,LEN(D257)=0),"",IF(AND(LEN(B257)=0,D257&gt;0),"",Angebotsliste!$H$5))</f>
        <v/>
      </c>
      <c r="H257" s="61" t="str">
        <f>IF(LEN(B257)=0,"",IF(VLOOKUP(B257,Angebotsliste!$A$12:$G$999,7,FALSE)=0,"",VLOOKUP(B257,Angebotsliste!$A$12:$G$999,7,FALSE)))</f>
        <v/>
      </c>
      <c r="I257" s="62"/>
      <c r="J257" s="62"/>
      <c r="K257" s="62"/>
      <c r="L257" s="62"/>
      <c r="N257"/>
      <c r="O257"/>
      <c r="P257"/>
    </row>
    <row r="258" spans="1:16" x14ac:dyDescent="0.2">
      <c r="A258" s="36" t="str">
        <f t="shared" si="12"/>
        <v/>
      </c>
      <c r="B258" s="36" t="str">
        <f t="shared" si="13"/>
        <v/>
      </c>
      <c r="C258" s="38"/>
      <c r="D258" s="40" t="str">
        <f t="shared" si="14"/>
        <v/>
      </c>
      <c r="E258" s="35"/>
      <c r="F258" s="36" t="str">
        <f>IF(LEN(B258)=0,"",ABS(RIGHT(Angebotsliste!$E$3,2)))</f>
        <v/>
      </c>
      <c r="G258" s="61" t="str">
        <f>IF(AND(LEN(B258)&gt;0,LEN(D258)=0),"",IF(AND(LEN(B258)=0,D258&gt;0),"",Angebotsliste!$H$5))</f>
        <v/>
      </c>
      <c r="H258" s="61" t="str">
        <f>IF(LEN(B258)=0,"",IF(VLOOKUP(B258,Angebotsliste!$A$12:$G$999,7,FALSE)=0,"",VLOOKUP(B258,Angebotsliste!$A$12:$G$999,7,FALSE)))</f>
        <v/>
      </c>
      <c r="I258" s="62"/>
      <c r="J258" s="62"/>
      <c r="K258" s="62"/>
      <c r="L258" s="62"/>
      <c r="N258"/>
      <c r="O258"/>
      <c r="P258"/>
    </row>
    <row r="259" spans="1:16" x14ac:dyDescent="0.2">
      <c r="A259" s="36" t="str">
        <f t="shared" si="12"/>
        <v/>
      </c>
      <c r="B259" s="36" t="str">
        <f t="shared" si="13"/>
        <v/>
      </c>
      <c r="C259" s="38"/>
      <c r="D259" s="40" t="str">
        <f t="shared" si="14"/>
        <v/>
      </c>
      <c r="E259" s="35"/>
      <c r="F259" s="36" t="str">
        <f>IF(LEN(B259)=0,"",ABS(RIGHT(Angebotsliste!$E$3,2)))</f>
        <v/>
      </c>
      <c r="G259" s="61" t="str">
        <f>IF(AND(LEN(B259)&gt;0,LEN(D259)=0),"",IF(AND(LEN(B259)=0,D259&gt;0),"",Angebotsliste!$H$5))</f>
        <v/>
      </c>
      <c r="H259" s="61" t="str">
        <f>IF(LEN(B259)=0,"",IF(VLOOKUP(B259,Angebotsliste!$A$12:$G$999,7,FALSE)=0,"",VLOOKUP(B259,Angebotsliste!$A$12:$G$999,7,FALSE)))</f>
        <v/>
      </c>
      <c r="I259" s="62"/>
      <c r="J259" s="62"/>
      <c r="K259" s="62"/>
      <c r="L259" s="62"/>
      <c r="N259"/>
      <c r="O259"/>
      <c r="P259"/>
    </row>
    <row r="260" spans="1:16" x14ac:dyDescent="0.2">
      <c r="A260" s="36" t="str">
        <f t="shared" si="12"/>
        <v/>
      </c>
      <c r="B260" s="36" t="str">
        <f t="shared" si="13"/>
        <v/>
      </c>
      <c r="C260" s="38"/>
      <c r="D260" s="40" t="str">
        <f t="shared" si="14"/>
        <v/>
      </c>
      <c r="E260" s="35"/>
      <c r="F260" s="36" t="str">
        <f>IF(LEN(B260)=0,"",ABS(RIGHT(Angebotsliste!$E$3,2)))</f>
        <v/>
      </c>
      <c r="G260" s="61" t="str">
        <f>IF(AND(LEN(B260)&gt;0,LEN(D260)=0),"",IF(AND(LEN(B260)=0,D260&gt;0),"",Angebotsliste!$H$5))</f>
        <v/>
      </c>
      <c r="H260" s="61" t="str">
        <f>IF(LEN(B260)=0,"",IF(VLOOKUP(B260,Angebotsliste!$A$12:$G$999,7,FALSE)=0,"",VLOOKUP(B260,Angebotsliste!$A$12:$G$999,7,FALSE)))</f>
        <v/>
      </c>
      <c r="I260" s="62"/>
      <c r="J260" s="62"/>
      <c r="K260" s="62"/>
      <c r="L260" s="62"/>
      <c r="N260"/>
      <c r="O260"/>
      <c r="P260"/>
    </row>
    <row r="261" spans="1:16" x14ac:dyDescent="0.2">
      <c r="A261" s="36" t="str">
        <f t="shared" si="12"/>
        <v/>
      </c>
      <c r="B261" s="36" t="str">
        <f t="shared" si="13"/>
        <v/>
      </c>
      <c r="C261" s="38"/>
      <c r="D261" s="40" t="str">
        <f t="shared" si="14"/>
        <v/>
      </c>
      <c r="E261" s="35"/>
      <c r="F261" s="36" t="str">
        <f>IF(LEN(B261)=0,"",ABS(RIGHT(Angebotsliste!$E$3,2)))</f>
        <v/>
      </c>
      <c r="G261" s="61" t="str">
        <f>IF(AND(LEN(B261)&gt;0,LEN(D261)=0),"",IF(AND(LEN(B261)=0,D261&gt;0),"",Angebotsliste!$H$5))</f>
        <v/>
      </c>
      <c r="H261" s="61" t="str">
        <f>IF(LEN(B261)=0,"",IF(VLOOKUP(B261,Angebotsliste!$A$12:$G$999,7,FALSE)=0,"",VLOOKUP(B261,Angebotsliste!$A$12:$G$999,7,FALSE)))</f>
        <v/>
      </c>
      <c r="I261" s="62"/>
      <c r="J261" s="62"/>
      <c r="K261" s="62"/>
      <c r="L261" s="62"/>
      <c r="N261"/>
      <c r="O261"/>
      <c r="P261"/>
    </row>
    <row r="262" spans="1:16" x14ac:dyDescent="0.2">
      <c r="A262" s="36" t="str">
        <f t="shared" si="12"/>
        <v/>
      </c>
      <c r="B262" s="36" t="str">
        <f t="shared" si="13"/>
        <v/>
      </c>
      <c r="C262" s="38"/>
      <c r="D262" s="40" t="str">
        <f t="shared" si="14"/>
        <v/>
      </c>
      <c r="E262" s="35"/>
      <c r="F262" s="36" t="str">
        <f>IF(LEN(B262)=0,"",ABS(RIGHT(Angebotsliste!$E$3,2)))</f>
        <v/>
      </c>
      <c r="G262" s="61" t="str">
        <f>IF(AND(LEN(B262)&gt;0,LEN(D262)=0),"",IF(AND(LEN(B262)=0,D262&gt;0),"",Angebotsliste!$H$5))</f>
        <v/>
      </c>
      <c r="H262" s="61" t="str">
        <f>IF(LEN(B262)=0,"",IF(VLOOKUP(B262,Angebotsliste!$A$12:$G$999,7,FALSE)=0,"",VLOOKUP(B262,Angebotsliste!$A$12:$G$999,7,FALSE)))</f>
        <v/>
      </c>
      <c r="I262" s="62"/>
      <c r="J262" s="62"/>
      <c r="K262" s="62"/>
      <c r="L262" s="62"/>
      <c r="N262"/>
      <c r="O262"/>
      <c r="P262"/>
    </row>
    <row r="263" spans="1:16" x14ac:dyDescent="0.2">
      <c r="A263" s="36" t="str">
        <f t="shared" si="12"/>
        <v/>
      </c>
      <c r="B263" s="36" t="str">
        <f t="shared" si="13"/>
        <v/>
      </c>
      <c r="C263" s="38"/>
      <c r="D263" s="40" t="str">
        <f t="shared" si="14"/>
        <v/>
      </c>
      <c r="E263" s="35"/>
      <c r="F263" s="36" t="str">
        <f>IF(LEN(B263)=0,"",ABS(RIGHT(Angebotsliste!$E$3,2)))</f>
        <v/>
      </c>
      <c r="G263" s="61" t="str">
        <f>IF(AND(LEN(B263)&gt;0,LEN(D263)=0),"",IF(AND(LEN(B263)=0,D263&gt;0),"",Angebotsliste!$H$5))</f>
        <v/>
      </c>
      <c r="H263" s="61" t="str">
        <f>IF(LEN(B263)=0,"",IF(VLOOKUP(B263,Angebotsliste!$A$12:$G$999,7,FALSE)=0,"",VLOOKUP(B263,Angebotsliste!$A$12:$G$999,7,FALSE)))</f>
        <v/>
      </c>
      <c r="I263" s="62"/>
      <c r="J263" s="62"/>
      <c r="K263" s="62"/>
      <c r="L263" s="62"/>
      <c r="N263"/>
      <c r="O263"/>
      <c r="P263"/>
    </row>
    <row r="264" spans="1:16" x14ac:dyDescent="0.2">
      <c r="A264" s="36" t="str">
        <f t="shared" ref="A264:A327" si="15">IF(LEN(O264)=0,"",O264)</f>
        <v/>
      </c>
      <c r="B264" s="36" t="str">
        <f t="shared" ref="B264:B327" si="16">IF(LEN(N264)=0,"",N264)</f>
        <v/>
      </c>
      <c r="C264" s="38"/>
      <c r="D264" s="40" t="str">
        <f t="shared" ref="D264:D327" si="17">IF(LEN(P264)=0,"",P264)</f>
        <v/>
      </c>
      <c r="E264" s="35"/>
      <c r="F264" s="36" t="str">
        <f>IF(LEN(B264)=0,"",ABS(RIGHT(Angebotsliste!$E$3,2)))</f>
        <v/>
      </c>
      <c r="G264" s="61" t="str">
        <f>IF(AND(LEN(B264)&gt;0,LEN(D264)=0),"",IF(AND(LEN(B264)=0,D264&gt;0),"",Angebotsliste!$H$5))</f>
        <v/>
      </c>
      <c r="H264" s="61" t="str">
        <f>IF(LEN(B264)=0,"",IF(VLOOKUP(B264,Angebotsliste!$A$12:$G$999,7,FALSE)=0,"",VLOOKUP(B264,Angebotsliste!$A$12:$G$999,7,FALSE)))</f>
        <v/>
      </c>
      <c r="I264" s="62"/>
      <c r="J264" s="62"/>
      <c r="K264" s="62"/>
      <c r="L264" s="62"/>
      <c r="N264"/>
      <c r="O264"/>
      <c r="P264"/>
    </row>
    <row r="265" spans="1:16" x14ac:dyDescent="0.2">
      <c r="A265" s="36" t="str">
        <f t="shared" si="15"/>
        <v/>
      </c>
      <c r="B265" s="36" t="str">
        <f t="shared" si="16"/>
        <v/>
      </c>
      <c r="C265" s="38"/>
      <c r="D265" s="40" t="str">
        <f t="shared" si="17"/>
        <v/>
      </c>
      <c r="E265" s="35"/>
      <c r="F265" s="36" t="str">
        <f>IF(LEN(B265)=0,"",ABS(RIGHT(Angebotsliste!$E$3,2)))</f>
        <v/>
      </c>
      <c r="G265" s="61" t="str">
        <f>IF(AND(LEN(B265)&gt;0,LEN(D265)=0),"",IF(AND(LEN(B265)=0,D265&gt;0),"",Angebotsliste!$H$5))</f>
        <v/>
      </c>
      <c r="H265" s="61" t="str">
        <f>IF(LEN(B265)=0,"",IF(VLOOKUP(B265,Angebotsliste!$A$12:$G$999,7,FALSE)=0,"",VLOOKUP(B265,Angebotsliste!$A$12:$G$999,7,FALSE)))</f>
        <v/>
      </c>
      <c r="I265" s="62"/>
      <c r="J265" s="62"/>
      <c r="K265" s="62"/>
      <c r="L265" s="62"/>
      <c r="N265"/>
      <c r="O265"/>
      <c r="P265"/>
    </row>
    <row r="266" spans="1:16" x14ac:dyDescent="0.2">
      <c r="A266" s="36" t="str">
        <f t="shared" si="15"/>
        <v/>
      </c>
      <c r="B266" s="36" t="str">
        <f t="shared" si="16"/>
        <v/>
      </c>
      <c r="C266" s="38"/>
      <c r="D266" s="40" t="str">
        <f t="shared" si="17"/>
        <v/>
      </c>
      <c r="E266" s="35"/>
      <c r="F266" s="36" t="str">
        <f>IF(LEN(B266)=0,"",ABS(RIGHT(Angebotsliste!$E$3,2)))</f>
        <v/>
      </c>
      <c r="G266" s="61" t="str">
        <f>IF(AND(LEN(B266)&gt;0,LEN(D266)=0),"",IF(AND(LEN(B266)=0,D266&gt;0),"",Angebotsliste!$H$5))</f>
        <v/>
      </c>
      <c r="H266" s="61" t="str">
        <f>IF(LEN(B266)=0,"",IF(VLOOKUP(B266,Angebotsliste!$A$12:$G$999,7,FALSE)=0,"",VLOOKUP(B266,Angebotsliste!$A$12:$G$999,7,FALSE)))</f>
        <v/>
      </c>
      <c r="I266" s="62"/>
      <c r="J266" s="62"/>
      <c r="K266" s="62"/>
      <c r="L266" s="62"/>
      <c r="N266"/>
      <c r="O266"/>
      <c r="P266"/>
    </row>
    <row r="267" spans="1:16" x14ac:dyDescent="0.2">
      <c r="A267" s="36" t="str">
        <f t="shared" si="15"/>
        <v/>
      </c>
      <c r="B267" s="36" t="str">
        <f t="shared" si="16"/>
        <v/>
      </c>
      <c r="C267" s="38"/>
      <c r="D267" s="40" t="str">
        <f t="shared" si="17"/>
        <v/>
      </c>
      <c r="E267" s="35"/>
      <c r="F267" s="36" t="str">
        <f>IF(LEN(B267)=0,"",ABS(RIGHT(Angebotsliste!$E$3,2)))</f>
        <v/>
      </c>
      <c r="G267" s="61" t="str">
        <f>IF(AND(LEN(B267)&gt;0,LEN(D267)=0),"",IF(AND(LEN(B267)=0,D267&gt;0),"",Angebotsliste!$H$5))</f>
        <v/>
      </c>
      <c r="H267" s="61" t="str">
        <f>IF(LEN(B267)=0,"",IF(VLOOKUP(B267,Angebotsliste!$A$12:$G$999,7,FALSE)=0,"",VLOOKUP(B267,Angebotsliste!$A$12:$G$999,7,FALSE)))</f>
        <v/>
      </c>
      <c r="I267" s="62"/>
      <c r="J267" s="62"/>
      <c r="K267" s="62"/>
      <c r="L267" s="62"/>
      <c r="N267"/>
      <c r="O267"/>
      <c r="P267"/>
    </row>
    <row r="268" spans="1:16" x14ac:dyDescent="0.2">
      <c r="A268" s="36" t="str">
        <f t="shared" si="15"/>
        <v/>
      </c>
      <c r="B268" s="36" t="str">
        <f t="shared" si="16"/>
        <v/>
      </c>
      <c r="C268" s="38"/>
      <c r="D268" s="40" t="str">
        <f t="shared" si="17"/>
        <v/>
      </c>
      <c r="E268" s="35"/>
      <c r="F268" s="36" t="str">
        <f>IF(LEN(B268)=0,"",ABS(RIGHT(Angebotsliste!$E$3,2)))</f>
        <v/>
      </c>
      <c r="G268" s="61" t="str">
        <f>IF(AND(LEN(B268)&gt;0,LEN(D268)=0),"",IF(AND(LEN(B268)=0,D268&gt;0),"",Angebotsliste!$H$5))</f>
        <v/>
      </c>
      <c r="H268" s="61" t="str">
        <f>IF(LEN(B268)=0,"",IF(VLOOKUP(B268,Angebotsliste!$A$12:$G$999,7,FALSE)=0,"",VLOOKUP(B268,Angebotsliste!$A$12:$G$999,7,FALSE)))</f>
        <v/>
      </c>
      <c r="I268" s="62"/>
      <c r="J268" s="62"/>
      <c r="K268" s="62"/>
      <c r="L268" s="62"/>
      <c r="N268"/>
      <c r="O268"/>
      <c r="P268"/>
    </row>
    <row r="269" spans="1:16" x14ac:dyDescent="0.2">
      <c r="A269" s="36" t="str">
        <f t="shared" si="15"/>
        <v/>
      </c>
      <c r="B269" s="36" t="str">
        <f t="shared" si="16"/>
        <v/>
      </c>
      <c r="C269" s="38"/>
      <c r="D269" s="40" t="str">
        <f t="shared" si="17"/>
        <v/>
      </c>
      <c r="E269" s="35"/>
      <c r="F269" s="36" t="str">
        <f>IF(LEN(B269)=0,"",ABS(RIGHT(Angebotsliste!$E$3,2)))</f>
        <v/>
      </c>
      <c r="G269" s="61" t="str">
        <f>IF(AND(LEN(B269)&gt;0,LEN(D269)=0),"",IF(AND(LEN(B269)=0,D269&gt;0),"",Angebotsliste!$H$5))</f>
        <v/>
      </c>
      <c r="H269" s="61" t="str">
        <f>IF(LEN(B269)=0,"",IF(VLOOKUP(B269,Angebotsliste!$A$12:$G$999,7,FALSE)=0,"",VLOOKUP(B269,Angebotsliste!$A$12:$G$999,7,FALSE)))</f>
        <v/>
      </c>
      <c r="I269" s="62"/>
      <c r="J269" s="62"/>
      <c r="K269" s="62"/>
      <c r="L269" s="62"/>
      <c r="N269"/>
      <c r="O269"/>
      <c r="P269"/>
    </row>
    <row r="270" spans="1:16" x14ac:dyDescent="0.2">
      <c r="A270" s="36" t="str">
        <f t="shared" si="15"/>
        <v/>
      </c>
      <c r="B270" s="36" t="str">
        <f t="shared" si="16"/>
        <v/>
      </c>
      <c r="C270" s="38"/>
      <c r="D270" s="40" t="str">
        <f t="shared" si="17"/>
        <v/>
      </c>
      <c r="E270" s="35"/>
      <c r="F270" s="36" t="str">
        <f>IF(LEN(B270)=0,"",ABS(RIGHT(Angebotsliste!$E$3,2)))</f>
        <v/>
      </c>
      <c r="G270" s="61" t="str">
        <f>IF(AND(LEN(B270)&gt;0,LEN(D270)=0),"",IF(AND(LEN(B270)=0,D270&gt;0),"",Angebotsliste!$H$5))</f>
        <v/>
      </c>
      <c r="H270" s="61" t="str">
        <f>IF(LEN(B270)=0,"",IF(VLOOKUP(B270,Angebotsliste!$A$12:$G$999,7,FALSE)=0,"",VLOOKUP(B270,Angebotsliste!$A$12:$G$999,7,FALSE)))</f>
        <v/>
      </c>
      <c r="I270" s="62"/>
      <c r="J270" s="62"/>
      <c r="K270" s="62"/>
      <c r="L270" s="62"/>
      <c r="N270"/>
      <c r="O270"/>
      <c r="P270"/>
    </row>
    <row r="271" spans="1:16" x14ac:dyDescent="0.2">
      <c r="A271" s="36" t="str">
        <f t="shared" si="15"/>
        <v/>
      </c>
      <c r="B271" s="36" t="str">
        <f t="shared" si="16"/>
        <v/>
      </c>
      <c r="C271" s="38"/>
      <c r="D271" s="40" t="str">
        <f t="shared" si="17"/>
        <v/>
      </c>
      <c r="E271" s="35"/>
      <c r="F271" s="36" t="str">
        <f>IF(LEN(B271)=0,"",ABS(RIGHT(Angebotsliste!$E$3,2)))</f>
        <v/>
      </c>
      <c r="G271" s="61" t="str">
        <f>IF(AND(LEN(B271)&gt;0,LEN(D271)=0),"",IF(AND(LEN(B271)=0,D271&gt;0),"",Angebotsliste!$H$5))</f>
        <v/>
      </c>
      <c r="H271" s="61" t="str">
        <f>IF(LEN(B271)=0,"",IF(VLOOKUP(B271,Angebotsliste!$A$12:$G$999,7,FALSE)=0,"",VLOOKUP(B271,Angebotsliste!$A$12:$G$999,7,FALSE)))</f>
        <v/>
      </c>
      <c r="I271" s="62"/>
      <c r="J271" s="62"/>
      <c r="K271" s="62"/>
      <c r="L271" s="62"/>
      <c r="N271"/>
      <c r="O271"/>
      <c r="P271"/>
    </row>
    <row r="272" spans="1:16" x14ac:dyDescent="0.2">
      <c r="A272" s="36" t="str">
        <f t="shared" si="15"/>
        <v/>
      </c>
      <c r="B272" s="36" t="str">
        <f t="shared" si="16"/>
        <v/>
      </c>
      <c r="C272" s="38"/>
      <c r="D272" s="40" t="str">
        <f t="shared" si="17"/>
        <v/>
      </c>
      <c r="E272" s="35"/>
      <c r="F272" s="36" t="str">
        <f>IF(LEN(B272)=0,"",ABS(RIGHT(Angebotsliste!$E$3,2)))</f>
        <v/>
      </c>
      <c r="G272" s="61" t="str">
        <f>IF(AND(LEN(B272)&gt;0,LEN(D272)=0),"",IF(AND(LEN(B272)=0,D272&gt;0),"",Angebotsliste!$H$5))</f>
        <v/>
      </c>
      <c r="H272" s="61" t="str">
        <f>IF(LEN(B272)=0,"",IF(VLOOKUP(B272,Angebotsliste!$A$12:$G$999,7,FALSE)=0,"",VLOOKUP(B272,Angebotsliste!$A$12:$G$999,7,FALSE)))</f>
        <v/>
      </c>
      <c r="I272" s="62"/>
      <c r="J272" s="62"/>
      <c r="K272" s="62"/>
      <c r="L272" s="62"/>
      <c r="N272"/>
      <c r="O272"/>
      <c r="P272"/>
    </row>
    <row r="273" spans="1:16" x14ac:dyDescent="0.2">
      <c r="A273" s="36" t="str">
        <f t="shared" si="15"/>
        <v/>
      </c>
      <c r="B273" s="36" t="str">
        <f t="shared" si="16"/>
        <v/>
      </c>
      <c r="C273" s="38"/>
      <c r="D273" s="40" t="str">
        <f t="shared" si="17"/>
        <v/>
      </c>
      <c r="E273" s="35"/>
      <c r="F273" s="36" t="str">
        <f>IF(LEN(B273)=0,"",ABS(RIGHT(Angebotsliste!$E$3,2)))</f>
        <v/>
      </c>
      <c r="G273" s="61" t="str">
        <f>IF(AND(LEN(B273)&gt;0,LEN(D273)=0),"",IF(AND(LEN(B273)=0,D273&gt;0),"",Angebotsliste!$H$5))</f>
        <v/>
      </c>
      <c r="H273" s="61" t="str">
        <f>IF(LEN(B273)=0,"",IF(VLOOKUP(B273,Angebotsliste!$A$12:$G$999,7,FALSE)=0,"",VLOOKUP(B273,Angebotsliste!$A$12:$G$999,7,FALSE)))</f>
        <v/>
      </c>
      <c r="I273" s="62"/>
      <c r="J273" s="62"/>
      <c r="K273" s="62"/>
      <c r="L273" s="62"/>
      <c r="N273"/>
      <c r="O273"/>
      <c r="P273"/>
    </row>
    <row r="274" spans="1:16" x14ac:dyDescent="0.2">
      <c r="A274" s="36" t="str">
        <f t="shared" si="15"/>
        <v/>
      </c>
      <c r="B274" s="36" t="str">
        <f t="shared" si="16"/>
        <v/>
      </c>
      <c r="C274" s="38"/>
      <c r="D274" s="40" t="str">
        <f t="shared" si="17"/>
        <v/>
      </c>
      <c r="E274" s="35"/>
      <c r="F274" s="36" t="str">
        <f>IF(LEN(B274)=0,"",ABS(RIGHT(Angebotsliste!$E$3,2)))</f>
        <v/>
      </c>
      <c r="G274" s="61" t="str">
        <f>IF(AND(LEN(B274)&gt;0,LEN(D274)=0),"",IF(AND(LEN(B274)=0,D274&gt;0),"",Angebotsliste!$H$5))</f>
        <v/>
      </c>
      <c r="H274" s="61" t="str">
        <f>IF(LEN(B274)=0,"",IF(VLOOKUP(B274,Angebotsliste!$A$12:$G$999,7,FALSE)=0,"",VLOOKUP(B274,Angebotsliste!$A$12:$G$999,7,FALSE)))</f>
        <v/>
      </c>
      <c r="I274" s="62"/>
      <c r="J274" s="62"/>
      <c r="K274" s="62"/>
      <c r="L274" s="62"/>
      <c r="N274"/>
      <c r="O274"/>
      <c r="P274"/>
    </row>
    <row r="275" spans="1:16" x14ac:dyDescent="0.2">
      <c r="A275" s="36" t="str">
        <f t="shared" si="15"/>
        <v/>
      </c>
      <c r="B275" s="36" t="str">
        <f t="shared" si="16"/>
        <v/>
      </c>
      <c r="C275" s="38"/>
      <c r="D275" s="40" t="str">
        <f t="shared" si="17"/>
        <v/>
      </c>
      <c r="E275" s="35"/>
      <c r="F275" s="36" t="str">
        <f>IF(LEN(B275)=0,"",ABS(RIGHT(Angebotsliste!$E$3,2)))</f>
        <v/>
      </c>
      <c r="G275" s="61" t="str">
        <f>IF(AND(LEN(B275)&gt;0,LEN(D275)=0),"",IF(AND(LEN(B275)=0,D275&gt;0),"",Angebotsliste!$H$5))</f>
        <v/>
      </c>
      <c r="H275" s="61" t="str">
        <f>IF(LEN(B275)=0,"",IF(VLOOKUP(B275,Angebotsliste!$A$12:$G$999,7,FALSE)=0,"",VLOOKUP(B275,Angebotsliste!$A$12:$G$999,7,FALSE)))</f>
        <v/>
      </c>
      <c r="I275" s="62"/>
      <c r="J275" s="62"/>
      <c r="K275" s="62"/>
      <c r="L275" s="62"/>
      <c r="N275"/>
      <c r="O275"/>
      <c r="P275"/>
    </row>
    <row r="276" spans="1:16" x14ac:dyDescent="0.2">
      <c r="A276" s="36" t="str">
        <f t="shared" si="15"/>
        <v/>
      </c>
      <c r="B276" s="36" t="str">
        <f t="shared" si="16"/>
        <v/>
      </c>
      <c r="C276" s="38"/>
      <c r="D276" s="40" t="str">
        <f t="shared" si="17"/>
        <v/>
      </c>
      <c r="E276" s="35"/>
      <c r="F276" s="36" t="str">
        <f>IF(LEN(B276)=0,"",ABS(RIGHT(Angebotsliste!$E$3,2)))</f>
        <v/>
      </c>
      <c r="G276" s="61" t="str">
        <f>IF(AND(LEN(B276)&gt;0,LEN(D276)=0),"",IF(AND(LEN(B276)=0,D276&gt;0),"",Angebotsliste!$H$5))</f>
        <v/>
      </c>
      <c r="H276" s="61" t="str">
        <f>IF(LEN(B276)=0,"",IF(VLOOKUP(B276,Angebotsliste!$A$12:$G$999,7,FALSE)=0,"",VLOOKUP(B276,Angebotsliste!$A$12:$G$999,7,FALSE)))</f>
        <v/>
      </c>
      <c r="I276" s="62"/>
      <c r="J276" s="62"/>
      <c r="K276" s="62"/>
      <c r="L276" s="62"/>
      <c r="N276"/>
      <c r="O276"/>
      <c r="P276"/>
    </row>
    <row r="277" spans="1:16" x14ac:dyDescent="0.2">
      <c r="A277" s="36" t="str">
        <f t="shared" si="15"/>
        <v/>
      </c>
      <c r="B277" s="36" t="str">
        <f t="shared" si="16"/>
        <v/>
      </c>
      <c r="C277" s="38"/>
      <c r="D277" s="40" t="str">
        <f t="shared" si="17"/>
        <v/>
      </c>
      <c r="E277" s="35"/>
      <c r="F277" s="36" t="str">
        <f>IF(LEN(B277)=0,"",ABS(RIGHT(Angebotsliste!$E$3,2)))</f>
        <v/>
      </c>
      <c r="G277" s="61" t="str">
        <f>IF(AND(LEN(B277)&gt;0,LEN(D277)=0),"",IF(AND(LEN(B277)=0,D277&gt;0),"",Angebotsliste!$H$5))</f>
        <v/>
      </c>
      <c r="H277" s="61" t="str">
        <f>IF(LEN(B277)=0,"",IF(VLOOKUP(B277,Angebotsliste!$A$12:$G$999,7,FALSE)=0,"",VLOOKUP(B277,Angebotsliste!$A$12:$G$999,7,FALSE)))</f>
        <v/>
      </c>
      <c r="I277" s="62"/>
      <c r="J277" s="62"/>
      <c r="K277" s="62"/>
      <c r="L277" s="62"/>
      <c r="N277"/>
      <c r="O277"/>
      <c r="P277"/>
    </row>
    <row r="278" spans="1:16" x14ac:dyDescent="0.2">
      <c r="A278" s="36" t="str">
        <f t="shared" si="15"/>
        <v/>
      </c>
      <c r="B278" s="36" t="str">
        <f t="shared" si="16"/>
        <v/>
      </c>
      <c r="C278" s="38"/>
      <c r="D278" s="40" t="str">
        <f t="shared" si="17"/>
        <v/>
      </c>
      <c r="E278" s="35"/>
      <c r="F278" s="36" t="str">
        <f>IF(LEN(B278)=0,"",ABS(RIGHT(Angebotsliste!$E$3,2)))</f>
        <v/>
      </c>
      <c r="G278" s="61" t="str">
        <f>IF(AND(LEN(B278)&gt;0,LEN(D278)=0),"",IF(AND(LEN(B278)=0,D278&gt;0),"",Angebotsliste!$H$5))</f>
        <v/>
      </c>
      <c r="H278" s="61" t="str">
        <f>IF(LEN(B278)=0,"",IF(VLOOKUP(B278,Angebotsliste!$A$12:$G$999,7,FALSE)=0,"",VLOOKUP(B278,Angebotsliste!$A$12:$G$999,7,FALSE)))</f>
        <v/>
      </c>
      <c r="I278" s="62"/>
      <c r="J278" s="62"/>
      <c r="K278" s="62"/>
      <c r="L278" s="62"/>
      <c r="N278"/>
      <c r="O278"/>
      <c r="P278"/>
    </row>
    <row r="279" spans="1:16" x14ac:dyDescent="0.2">
      <c r="A279" s="36" t="str">
        <f t="shared" si="15"/>
        <v/>
      </c>
      <c r="B279" s="36" t="str">
        <f t="shared" si="16"/>
        <v/>
      </c>
      <c r="C279" s="38"/>
      <c r="D279" s="40" t="str">
        <f t="shared" si="17"/>
        <v/>
      </c>
      <c r="E279" s="35"/>
      <c r="F279" s="36" t="str">
        <f>IF(LEN(B279)=0,"",ABS(RIGHT(Angebotsliste!$E$3,2)))</f>
        <v/>
      </c>
      <c r="G279" s="61" t="str">
        <f>IF(AND(LEN(B279)&gt;0,LEN(D279)=0),"",IF(AND(LEN(B279)=0,D279&gt;0),"",Angebotsliste!$H$5))</f>
        <v/>
      </c>
      <c r="H279" s="61" t="str">
        <f>IF(LEN(B279)=0,"",IF(VLOOKUP(B279,Angebotsliste!$A$12:$G$999,7,FALSE)=0,"",VLOOKUP(B279,Angebotsliste!$A$12:$G$999,7,FALSE)))</f>
        <v/>
      </c>
      <c r="I279" s="62"/>
      <c r="J279" s="62"/>
      <c r="K279" s="62"/>
      <c r="L279" s="62"/>
      <c r="N279"/>
      <c r="O279"/>
      <c r="P279"/>
    </row>
    <row r="280" spans="1:16" x14ac:dyDescent="0.2">
      <c r="A280" s="36" t="str">
        <f t="shared" si="15"/>
        <v/>
      </c>
      <c r="B280" s="36" t="str">
        <f t="shared" si="16"/>
        <v/>
      </c>
      <c r="C280" s="38"/>
      <c r="D280" s="40" t="str">
        <f t="shared" si="17"/>
        <v/>
      </c>
      <c r="E280" s="35"/>
      <c r="F280" s="36" t="str">
        <f>IF(LEN(B280)=0,"",ABS(RIGHT(Angebotsliste!$E$3,2)))</f>
        <v/>
      </c>
      <c r="G280" s="61" t="str">
        <f>IF(AND(LEN(B280)&gt;0,LEN(D280)=0),"",IF(AND(LEN(B280)=0,D280&gt;0),"",Angebotsliste!$H$5))</f>
        <v/>
      </c>
      <c r="H280" s="61" t="str">
        <f>IF(LEN(B280)=0,"",IF(VLOOKUP(B280,Angebotsliste!$A$12:$G$999,7,FALSE)=0,"",VLOOKUP(B280,Angebotsliste!$A$12:$G$999,7,FALSE)))</f>
        <v/>
      </c>
      <c r="I280" s="62"/>
      <c r="J280" s="62"/>
      <c r="K280" s="62"/>
      <c r="L280" s="62"/>
      <c r="N280"/>
      <c r="O280"/>
      <c r="P280"/>
    </row>
    <row r="281" spans="1:16" x14ac:dyDescent="0.2">
      <c r="A281" s="36" t="str">
        <f t="shared" si="15"/>
        <v/>
      </c>
      <c r="B281" s="36" t="str">
        <f t="shared" si="16"/>
        <v/>
      </c>
      <c r="C281" s="38"/>
      <c r="D281" s="40" t="str">
        <f t="shared" si="17"/>
        <v/>
      </c>
      <c r="E281" s="35"/>
      <c r="F281" s="36" t="str">
        <f>IF(LEN(B281)=0,"",ABS(RIGHT(Angebotsliste!$E$3,2)))</f>
        <v/>
      </c>
      <c r="G281" s="61" t="str">
        <f>IF(AND(LEN(B281)&gt;0,LEN(D281)=0),"",IF(AND(LEN(B281)=0,D281&gt;0),"",Angebotsliste!$H$5))</f>
        <v/>
      </c>
      <c r="H281" s="61" t="str">
        <f>IF(LEN(B281)=0,"",IF(VLOOKUP(B281,Angebotsliste!$A$12:$G$999,7,FALSE)=0,"",VLOOKUP(B281,Angebotsliste!$A$12:$G$999,7,FALSE)))</f>
        <v/>
      </c>
      <c r="I281" s="62"/>
      <c r="J281" s="62"/>
      <c r="K281" s="62"/>
      <c r="L281" s="62"/>
      <c r="N281"/>
      <c r="O281"/>
      <c r="P281"/>
    </row>
    <row r="282" spans="1:16" x14ac:dyDescent="0.2">
      <c r="A282" s="36" t="str">
        <f t="shared" si="15"/>
        <v/>
      </c>
      <c r="B282" s="36" t="str">
        <f t="shared" si="16"/>
        <v/>
      </c>
      <c r="C282" s="38"/>
      <c r="D282" s="40" t="str">
        <f t="shared" si="17"/>
        <v/>
      </c>
      <c r="E282" s="35"/>
      <c r="F282" s="36" t="str">
        <f>IF(LEN(B282)=0,"",ABS(RIGHT(Angebotsliste!$E$3,2)))</f>
        <v/>
      </c>
      <c r="G282" s="61" t="str">
        <f>IF(AND(LEN(B282)&gt;0,LEN(D282)=0),"",IF(AND(LEN(B282)=0,D282&gt;0),"",Angebotsliste!$H$5))</f>
        <v/>
      </c>
      <c r="H282" s="61" t="str">
        <f>IF(LEN(B282)=0,"",IF(VLOOKUP(B282,Angebotsliste!$A$12:$G$999,7,FALSE)=0,"",VLOOKUP(B282,Angebotsliste!$A$12:$G$999,7,FALSE)))</f>
        <v/>
      </c>
      <c r="I282" s="62"/>
      <c r="J282" s="62"/>
      <c r="K282" s="62"/>
      <c r="L282" s="62"/>
      <c r="N282"/>
      <c r="O282"/>
      <c r="P282"/>
    </row>
    <row r="283" spans="1:16" x14ac:dyDescent="0.2">
      <c r="A283" s="36" t="str">
        <f t="shared" si="15"/>
        <v/>
      </c>
      <c r="B283" s="36" t="str">
        <f t="shared" si="16"/>
        <v/>
      </c>
      <c r="C283" s="38"/>
      <c r="D283" s="40" t="str">
        <f t="shared" si="17"/>
        <v/>
      </c>
      <c r="E283" s="35"/>
      <c r="F283" s="36" t="str">
        <f>IF(LEN(B283)=0,"",ABS(RIGHT(Angebotsliste!$E$3,2)))</f>
        <v/>
      </c>
      <c r="G283" s="61" t="str">
        <f>IF(AND(LEN(B283)&gt;0,LEN(D283)=0),"",IF(AND(LEN(B283)=0,D283&gt;0),"",Angebotsliste!$H$5))</f>
        <v/>
      </c>
      <c r="H283" s="61" t="str">
        <f>IF(LEN(B283)=0,"",IF(VLOOKUP(B283,Angebotsliste!$A$12:$G$999,7,FALSE)=0,"",VLOOKUP(B283,Angebotsliste!$A$12:$G$999,7,FALSE)))</f>
        <v/>
      </c>
      <c r="I283" s="62"/>
      <c r="J283" s="62"/>
      <c r="K283" s="62"/>
      <c r="L283" s="62"/>
      <c r="N283"/>
      <c r="O283"/>
      <c r="P283"/>
    </row>
    <row r="284" spans="1:16" x14ac:dyDescent="0.2">
      <c r="A284" s="36" t="str">
        <f t="shared" si="15"/>
        <v/>
      </c>
      <c r="B284" s="36" t="str">
        <f t="shared" si="16"/>
        <v/>
      </c>
      <c r="C284" s="38"/>
      <c r="D284" s="40" t="str">
        <f t="shared" si="17"/>
        <v/>
      </c>
      <c r="E284" s="35"/>
      <c r="F284" s="36" t="str">
        <f>IF(LEN(B284)=0,"",ABS(RIGHT(Angebotsliste!$E$3,2)))</f>
        <v/>
      </c>
      <c r="G284" s="61" t="str">
        <f>IF(AND(LEN(B284)&gt;0,LEN(D284)=0),"",IF(AND(LEN(B284)=0,D284&gt;0),"",Angebotsliste!$H$5))</f>
        <v/>
      </c>
      <c r="H284" s="61" t="str">
        <f>IF(LEN(B284)=0,"",IF(VLOOKUP(B284,Angebotsliste!$A$12:$G$999,7,FALSE)=0,"",VLOOKUP(B284,Angebotsliste!$A$12:$G$999,7,FALSE)))</f>
        <v/>
      </c>
      <c r="I284" s="62"/>
      <c r="J284" s="62"/>
      <c r="K284" s="62"/>
      <c r="L284" s="62"/>
      <c r="N284"/>
      <c r="O284"/>
      <c r="P284"/>
    </row>
    <row r="285" spans="1:16" x14ac:dyDescent="0.2">
      <c r="A285" s="36" t="str">
        <f t="shared" si="15"/>
        <v/>
      </c>
      <c r="B285" s="36" t="str">
        <f t="shared" si="16"/>
        <v/>
      </c>
      <c r="C285" s="38"/>
      <c r="D285" s="40" t="str">
        <f t="shared" si="17"/>
        <v/>
      </c>
      <c r="E285" s="35"/>
      <c r="F285" s="36" t="str">
        <f>IF(LEN(B285)=0,"",ABS(RIGHT(Angebotsliste!$E$3,2)))</f>
        <v/>
      </c>
      <c r="G285" s="61" t="str">
        <f>IF(AND(LEN(B285)&gt;0,LEN(D285)=0),"",IF(AND(LEN(B285)=0,D285&gt;0),"",Angebotsliste!$H$5))</f>
        <v/>
      </c>
      <c r="H285" s="61" t="str">
        <f>IF(LEN(B285)=0,"",IF(VLOOKUP(B285,Angebotsliste!$A$12:$G$999,7,FALSE)=0,"",VLOOKUP(B285,Angebotsliste!$A$12:$G$999,7,FALSE)))</f>
        <v/>
      </c>
      <c r="I285" s="62"/>
      <c r="J285" s="62"/>
      <c r="K285" s="62"/>
      <c r="L285" s="62"/>
      <c r="N285"/>
      <c r="O285"/>
      <c r="P285"/>
    </row>
    <row r="286" spans="1:16" x14ac:dyDescent="0.2">
      <c r="A286" s="36" t="str">
        <f t="shared" si="15"/>
        <v/>
      </c>
      <c r="B286" s="36" t="str">
        <f t="shared" si="16"/>
        <v/>
      </c>
      <c r="C286" s="38"/>
      <c r="D286" s="40" t="str">
        <f t="shared" si="17"/>
        <v/>
      </c>
      <c r="E286" s="35"/>
      <c r="F286" s="36" t="str">
        <f>IF(LEN(B286)=0,"",ABS(RIGHT(Angebotsliste!$E$3,2)))</f>
        <v/>
      </c>
      <c r="G286" s="61" t="str">
        <f>IF(AND(LEN(B286)&gt;0,LEN(D286)=0),"",IF(AND(LEN(B286)=0,D286&gt;0),"",Angebotsliste!$H$5))</f>
        <v/>
      </c>
      <c r="H286" s="61" t="str">
        <f>IF(LEN(B286)=0,"",IF(VLOOKUP(B286,Angebotsliste!$A$12:$G$999,7,FALSE)=0,"",VLOOKUP(B286,Angebotsliste!$A$12:$G$999,7,FALSE)))</f>
        <v/>
      </c>
      <c r="I286" s="62"/>
      <c r="J286" s="62"/>
      <c r="K286" s="62"/>
      <c r="L286" s="62"/>
      <c r="N286"/>
      <c r="O286"/>
      <c r="P286"/>
    </row>
    <row r="287" spans="1:16" x14ac:dyDescent="0.2">
      <c r="A287" s="36" t="str">
        <f t="shared" si="15"/>
        <v/>
      </c>
      <c r="B287" s="36" t="str">
        <f t="shared" si="16"/>
        <v/>
      </c>
      <c r="C287" s="38"/>
      <c r="D287" s="40" t="str">
        <f t="shared" si="17"/>
        <v/>
      </c>
      <c r="E287" s="35"/>
      <c r="F287" s="36" t="str">
        <f>IF(LEN(B287)=0,"",ABS(RIGHT(Angebotsliste!$E$3,2)))</f>
        <v/>
      </c>
      <c r="G287" s="61" t="str">
        <f>IF(AND(LEN(B287)&gt;0,LEN(D287)=0),"",IF(AND(LEN(B287)=0,D287&gt;0),"",Angebotsliste!$H$5))</f>
        <v/>
      </c>
      <c r="H287" s="61" t="str">
        <f>IF(LEN(B287)=0,"",IF(VLOOKUP(B287,Angebotsliste!$A$12:$G$999,7,FALSE)=0,"",VLOOKUP(B287,Angebotsliste!$A$12:$G$999,7,FALSE)))</f>
        <v/>
      </c>
      <c r="I287" s="62"/>
      <c r="J287" s="62"/>
      <c r="K287" s="62"/>
      <c r="L287" s="62"/>
      <c r="N287"/>
      <c r="O287"/>
      <c r="P287"/>
    </row>
    <row r="288" spans="1:16" x14ac:dyDescent="0.2">
      <c r="A288" s="36" t="str">
        <f t="shared" si="15"/>
        <v/>
      </c>
      <c r="B288" s="36" t="str">
        <f t="shared" si="16"/>
        <v/>
      </c>
      <c r="C288" s="38"/>
      <c r="D288" s="40" t="str">
        <f t="shared" si="17"/>
        <v/>
      </c>
      <c r="E288" s="35"/>
      <c r="F288" s="36" t="str">
        <f>IF(LEN(B288)=0,"",ABS(RIGHT(Angebotsliste!$E$3,2)))</f>
        <v/>
      </c>
      <c r="G288" s="61" t="str">
        <f>IF(AND(LEN(B288)&gt;0,LEN(D288)=0),"",IF(AND(LEN(B288)=0,D288&gt;0),"",Angebotsliste!$H$5))</f>
        <v/>
      </c>
      <c r="H288" s="61" t="str">
        <f>IF(LEN(B288)=0,"",IF(VLOOKUP(B288,Angebotsliste!$A$12:$G$999,7,FALSE)=0,"",VLOOKUP(B288,Angebotsliste!$A$12:$G$999,7,FALSE)))</f>
        <v/>
      </c>
      <c r="I288" s="62"/>
      <c r="J288" s="62"/>
      <c r="K288" s="62"/>
      <c r="L288" s="62"/>
      <c r="N288"/>
      <c r="O288"/>
      <c r="P288"/>
    </row>
    <row r="289" spans="1:16" x14ac:dyDescent="0.2">
      <c r="A289" s="36" t="str">
        <f t="shared" si="15"/>
        <v/>
      </c>
      <c r="B289" s="36" t="str">
        <f t="shared" si="16"/>
        <v/>
      </c>
      <c r="C289" s="38"/>
      <c r="D289" s="40" t="str">
        <f t="shared" si="17"/>
        <v/>
      </c>
      <c r="E289" s="35"/>
      <c r="F289" s="36" t="str">
        <f>IF(LEN(B289)=0,"",ABS(RIGHT(Angebotsliste!$E$3,2)))</f>
        <v/>
      </c>
      <c r="G289" s="61" t="str">
        <f>IF(AND(LEN(B289)&gt;0,LEN(D289)=0),"",IF(AND(LEN(B289)=0,D289&gt;0),"",Angebotsliste!$H$5))</f>
        <v/>
      </c>
      <c r="H289" s="61" t="str">
        <f>IF(LEN(B289)=0,"",IF(VLOOKUP(B289,Angebotsliste!$A$12:$G$999,7,FALSE)=0,"",VLOOKUP(B289,Angebotsliste!$A$12:$G$999,7,FALSE)))</f>
        <v/>
      </c>
      <c r="I289" s="62"/>
      <c r="J289" s="62"/>
      <c r="K289" s="62"/>
      <c r="L289" s="62"/>
      <c r="N289"/>
      <c r="O289"/>
      <c r="P289"/>
    </row>
    <row r="290" spans="1:16" x14ac:dyDescent="0.2">
      <c r="A290" s="36" t="str">
        <f t="shared" si="15"/>
        <v/>
      </c>
      <c r="B290" s="36" t="str">
        <f t="shared" si="16"/>
        <v/>
      </c>
      <c r="C290" s="38"/>
      <c r="D290" s="40" t="str">
        <f t="shared" si="17"/>
        <v/>
      </c>
      <c r="E290" s="35"/>
      <c r="F290" s="36" t="str">
        <f>IF(LEN(B290)=0,"",ABS(RIGHT(Angebotsliste!$E$3,2)))</f>
        <v/>
      </c>
      <c r="G290" s="61" t="str">
        <f>IF(AND(LEN(B290)&gt;0,LEN(D290)=0),"",IF(AND(LEN(B290)=0,D290&gt;0),"",Angebotsliste!$H$5))</f>
        <v/>
      </c>
      <c r="H290" s="61" t="str">
        <f>IF(LEN(B290)=0,"",IF(VLOOKUP(B290,Angebotsliste!$A$12:$G$999,7,FALSE)=0,"",VLOOKUP(B290,Angebotsliste!$A$12:$G$999,7,FALSE)))</f>
        <v/>
      </c>
      <c r="I290" s="62"/>
      <c r="J290" s="62"/>
      <c r="K290" s="62"/>
      <c r="L290" s="62"/>
      <c r="N290"/>
      <c r="O290"/>
      <c r="P290"/>
    </row>
    <row r="291" spans="1:16" x14ac:dyDescent="0.2">
      <c r="A291" s="36" t="str">
        <f t="shared" si="15"/>
        <v/>
      </c>
      <c r="B291" s="36" t="str">
        <f t="shared" si="16"/>
        <v/>
      </c>
      <c r="C291" s="38"/>
      <c r="D291" s="40" t="str">
        <f t="shared" si="17"/>
        <v/>
      </c>
      <c r="E291" s="35"/>
      <c r="F291" s="36" t="str">
        <f>IF(LEN(B291)=0,"",ABS(RIGHT(Angebotsliste!$E$3,2)))</f>
        <v/>
      </c>
      <c r="G291" s="61" t="str">
        <f>IF(AND(LEN(B291)&gt;0,LEN(D291)=0),"",IF(AND(LEN(B291)=0,D291&gt;0),"",Angebotsliste!$H$5))</f>
        <v/>
      </c>
      <c r="H291" s="61" t="str">
        <f>IF(LEN(B291)=0,"",IF(VLOOKUP(B291,Angebotsliste!$A$12:$G$999,7,FALSE)=0,"",VLOOKUP(B291,Angebotsliste!$A$12:$G$999,7,FALSE)))</f>
        <v/>
      </c>
      <c r="I291" s="62"/>
      <c r="J291" s="62"/>
      <c r="K291" s="62"/>
      <c r="L291" s="62"/>
      <c r="N291"/>
      <c r="O291"/>
      <c r="P291"/>
    </row>
    <row r="292" spans="1:16" x14ac:dyDescent="0.2">
      <c r="A292" s="36" t="str">
        <f t="shared" si="15"/>
        <v/>
      </c>
      <c r="B292" s="36" t="str">
        <f t="shared" si="16"/>
        <v/>
      </c>
      <c r="C292" s="38"/>
      <c r="D292" s="40" t="str">
        <f t="shared" si="17"/>
        <v/>
      </c>
      <c r="E292" s="35"/>
      <c r="F292" s="36" t="str">
        <f>IF(LEN(B292)=0,"",ABS(RIGHT(Angebotsliste!$E$3,2)))</f>
        <v/>
      </c>
      <c r="G292" s="61" t="str">
        <f>IF(AND(LEN(B292)&gt;0,LEN(D292)=0),"",IF(AND(LEN(B292)=0,D292&gt;0),"",Angebotsliste!$H$5))</f>
        <v/>
      </c>
      <c r="H292" s="61" t="str">
        <f>IF(LEN(B292)=0,"",IF(VLOOKUP(B292,Angebotsliste!$A$12:$G$999,7,FALSE)=0,"",VLOOKUP(B292,Angebotsliste!$A$12:$G$999,7,FALSE)))</f>
        <v/>
      </c>
      <c r="I292" s="62"/>
      <c r="J292" s="62"/>
      <c r="K292" s="62"/>
      <c r="L292" s="62"/>
      <c r="N292"/>
      <c r="O292"/>
      <c r="P292"/>
    </row>
    <row r="293" spans="1:16" x14ac:dyDescent="0.2">
      <c r="A293" s="36" t="str">
        <f t="shared" si="15"/>
        <v/>
      </c>
      <c r="B293" s="36" t="str">
        <f t="shared" si="16"/>
        <v/>
      </c>
      <c r="C293" s="38"/>
      <c r="D293" s="40" t="str">
        <f t="shared" si="17"/>
        <v/>
      </c>
      <c r="E293" s="35"/>
      <c r="F293" s="36" t="str">
        <f>IF(LEN(B293)=0,"",ABS(RIGHT(Angebotsliste!$E$3,2)))</f>
        <v/>
      </c>
      <c r="G293" s="61" t="str">
        <f>IF(AND(LEN(B293)&gt;0,LEN(D293)=0),"",IF(AND(LEN(B293)=0,D293&gt;0),"",Angebotsliste!$H$5))</f>
        <v/>
      </c>
      <c r="H293" s="61" t="str">
        <f>IF(LEN(B293)=0,"",IF(VLOOKUP(B293,Angebotsliste!$A$12:$G$999,7,FALSE)=0,"",VLOOKUP(B293,Angebotsliste!$A$12:$G$999,7,FALSE)))</f>
        <v/>
      </c>
      <c r="I293" s="62"/>
      <c r="J293" s="62"/>
      <c r="K293" s="62"/>
      <c r="L293" s="62"/>
      <c r="N293"/>
      <c r="O293"/>
      <c r="P293"/>
    </row>
    <row r="294" spans="1:16" x14ac:dyDescent="0.2">
      <c r="A294" s="36" t="str">
        <f t="shared" si="15"/>
        <v/>
      </c>
      <c r="B294" s="36" t="str">
        <f t="shared" si="16"/>
        <v/>
      </c>
      <c r="C294" s="38"/>
      <c r="D294" s="40" t="str">
        <f t="shared" si="17"/>
        <v/>
      </c>
      <c r="E294" s="35"/>
      <c r="F294" s="36" t="str">
        <f>IF(LEN(B294)=0,"",ABS(RIGHT(Angebotsliste!$E$3,2)))</f>
        <v/>
      </c>
      <c r="G294" s="61" t="str">
        <f>IF(AND(LEN(B294)&gt;0,LEN(D294)=0),"",IF(AND(LEN(B294)=0,D294&gt;0),"",Angebotsliste!$H$5))</f>
        <v/>
      </c>
      <c r="H294" s="61" t="str">
        <f>IF(LEN(B294)=0,"",IF(VLOOKUP(B294,Angebotsliste!$A$12:$G$999,7,FALSE)=0,"",VLOOKUP(B294,Angebotsliste!$A$12:$G$999,7,FALSE)))</f>
        <v/>
      </c>
      <c r="I294" s="62"/>
      <c r="J294" s="62"/>
      <c r="K294" s="62"/>
      <c r="L294" s="62"/>
      <c r="N294"/>
      <c r="O294"/>
      <c r="P294"/>
    </row>
    <row r="295" spans="1:16" x14ac:dyDescent="0.2">
      <c r="A295" s="36" t="str">
        <f t="shared" si="15"/>
        <v/>
      </c>
      <c r="B295" s="36" t="str">
        <f t="shared" si="16"/>
        <v/>
      </c>
      <c r="C295" s="38"/>
      <c r="D295" s="40" t="str">
        <f t="shared" si="17"/>
        <v/>
      </c>
      <c r="E295" s="35"/>
      <c r="F295" s="36" t="str">
        <f>IF(LEN(B295)=0,"",ABS(RIGHT(Angebotsliste!$E$3,2)))</f>
        <v/>
      </c>
      <c r="G295" s="61" t="str">
        <f>IF(AND(LEN(B295)&gt;0,LEN(D295)=0),"",IF(AND(LEN(B295)=0,D295&gt;0),"",Angebotsliste!$H$5))</f>
        <v/>
      </c>
      <c r="H295" s="61" t="str">
        <f>IF(LEN(B295)=0,"",IF(VLOOKUP(B295,Angebotsliste!$A$12:$G$999,7,FALSE)=0,"",VLOOKUP(B295,Angebotsliste!$A$12:$G$999,7,FALSE)))</f>
        <v/>
      </c>
      <c r="I295" s="62"/>
      <c r="J295" s="62"/>
      <c r="K295" s="62"/>
      <c r="L295" s="62"/>
      <c r="N295"/>
      <c r="O295"/>
      <c r="P295"/>
    </row>
    <row r="296" spans="1:16" x14ac:dyDescent="0.2">
      <c r="A296" s="36" t="str">
        <f t="shared" si="15"/>
        <v/>
      </c>
      <c r="B296" s="36" t="str">
        <f t="shared" si="16"/>
        <v/>
      </c>
      <c r="C296" s="38"/>
      <c r="D296" s="40" t="str">
        <f t="shared" si="17"/>
        <v/>
      </c>
      <c r="E296" s="35"/>
      <c r="F296" s="36" t="str">
        <f>IF(LEN(B296)=0,"",ABS(RIGHT(Angebotsliste!$E$3,2)))</f>
        <v/>
      </c>
      <c r="G296" s="61" t="str">
        <f>IF(AND(LEN(B296)&gt;0,LEN(D296)=0),"",IF(AND(LEN(B296)=0,D296&gt;0),"",Angebotsliste!$H$5))</f>
        <v/>
      </c>
      <c r="H296" s="61" t="str">
        <f>IF(LEN(B296)=0,"",IF(VLOOKUP(B296,Angebotsliste!$A$12:$G$999,7,FALSE)=0,"",VLOOKUP(B296,Angebotsliste!$A$12:$G$999,7,FALSE)))</f>
        <v/>
      </c>
      <c r="I296" s="62"/>
      <c r="J296" s="62"/>
      <c r="K296" s="62"/>
      <c r="L296" s="62"/>
      <c r="N296"/>
      <c r="O296"/>
      <c r="P296"/>
    </row>
    <row r="297" spans="1:16" x14ac:dyDescent="0.2">
      <c r="A297" s="36" t="str">
        <f t="shared" si="15"/>
        <v/>
      </c>
      <c r="B297" s="36" t="str">
        <f t="shared" si="16"/>
        <v/>
      </c>
      <c r="C297" s="38"/>
      <c r="D297" s="40" t="str">
        <f t="shared" si="17"/>
        <v/>
      </c>
      <c r="E297" s="35"/>
      <c r="F297" s="36" t="str">
        <f>IF(LEN(B297)=0,"",ABS(RIGHT(Angebotsliste!$E$3,2)))</f>
        <v/>
      </c>
      <c r="G297" s="61" t="str">
        <f>IF(AND(LEN(B297)&gt;0,LEN(D297)=0),"",IF(AND(LEN(B297)=0,D297&gt;0),"",Angebotsliste!$H$5))</f>
        <v/>
      </c>
      <c r="H297" s="61" t="str">
        <f>IF(LEN(B297)=0,"",IF(VLOOKUP(B297,Angebotsliste!$A$12:$G$999,7,FALSE)=0,"",VLOOKUP(B297,Angebotsliste!$A$12:$G$999,7,FALSE)))</f>
        <v/>
      </c>
      <c r="I297" s="62"/>
      <c r="J297" s="62"/>
      <c r="K297" s="62"/>
      <c r="L297" s="62"/>
      <c r="N297"/>
      <c r="O297"/>
      <c r="P297"/>
    </row>
    <row r="298" spans="1:16" x14ac:dyDescent="0.2">
      <c r="A298" s="36" t="str">
        <f t="shared" si="15"/>
        <v/>
      </c>
      <c r="B298" s="36" t="str">
        <f t="shared" si="16"/>
        <v/>
      </c>
      <c r="C298" s="38"/>
      <c r="D298" s="40" t="str">
        <f t="shared" si="17"/>
        <v/>
      </c>
      <c r="E298" s="35"/>
      <c r="F298" s="36" t="str">
        <f>IF(LEN(B298)=0,"",ABS(RIGHT(Angebotsliste!$E$3,2)))</f>
        <v/>
      </c>
      <c r="G298" s="61" t="str">
        <f>IF(AND(LEN(B298)&gt;0,LEN(D298)=0),"",IF(AND(LEN(B298)=0,D298&gt;0),"",Angebotsliste!$H$5))</f>
        <v/>
      </c>
      <c r="H298" s="61" t="str">
        <f>IF(LEN(B298)=0,"",IF(VLOOKUP(B298,Angebotsliste!$A$12:$G$999,7,FALSE)=0,"",VLOOKUP(B298,Angebotsliste!$A$12:$G$999,7,FALSE)))</f>
        <v/>
      </c>
      <c r="I298" s="62"/>
      <c r="J298" s="62"/>
      <c r="K298" s="62"/>
      <c r="L298" s="62"/>
      <c r="N298"/>
      <c r="O298"/>
      <c r="P298"/>
    </row>
    <row r="299" spans="1:16" x14ac:dyDescent="0.2">
      <c r="A299" s="36" t="str">
        <f t="shared" si="15"/>
        <v/>
      </c>
      <c r="B299" s="36" t="str">
        <f t="shared" si="16"/>
        <v/>
      </c>
      <c r="C299" s="38"/>
      <c r="D299" s="40" t="str">
        <f t="shared" si="17"/>
        <v/>
      </c>
      <c r="E299" s="35"/>
      <c r="F299" s="36" t="str">
        <f>IF(LEN(B299)=0,"",ABS(RIGHT(Angebotsliste!$E$3,2)))</f>
        <v/>
      </c>
      <c r="G299" s="61" t="str">
        <f>IF(AND(LEN(B299)&gt;0,LEN(D299)=0),"",IF(AND(LEN(B299)=0,D299&gt;0),"",Angebotsliste!$H$5))</f>
        <v/>
      </c>
      <c r="H299" s="61" t="str">
        <f>IF(LEN(B299)=0,"",IF(VLOOKUP(B299,Angebotsliste!$A$12:$G$999,7,FALSE)=0,"",VLOOKUP(B299,Angebotsliste!$A$12:$G$999,7,FALSE)))</f>
        <v/>
      </c>
      <c r="I299" s="62"/>
      <c r="J299" s="62"/>
      <c r="K299" s="62"/>
      <c r="L299" s="62"/>
      <c r="N299"/>
      <c r="O299"/>
      <c r="P299"/>
    </row>
    <row r="300" spans="1:16" x14ac:dyDescent="0.2">
      <c r="A300" s="36" t="str">
        <f t="shared" si="15"/>
        <v/>
      </c>
      <c r="B300" s="36" t="str">
        <f t="shared" si="16"/>
        <v/>
      </c>
      <c r="C300" s="38"/>
      <c r="D300" s="40" t="str">
        <f t="shared" si="17"/>
        <v/>
      </c>
      <c r="E300" s="35"/>
      <c r="F300" s="36" t="str">
        <f>IF(LEN(B300)=0,"",ABS(RIGHT(Angebotsliste!$E$3,2)))</f>
        <v/>
      </c>
      <c r="G300" s="61" t="str">
        <f>IF(AND(LEN(B300)&gt;0,LEN(D300)=0),"",IF(AND(LEN(B300)=0,D300&gt;0),"",Angebotsliste!$H$5))</f>
        <v/>
      </c>
      <c r="H300" s="61" t="str">
        <f>IF(LEN(B300)=0,"",IF(VLOOKUP(B300,Angebotsliste!$A$12:$G$999,7,FALSE)=0,"",VLOOKUP(B300,Angebotsliste!$A$12:$G$999,7,FALSE)))</f>
        <v/>
      </c>
      <c r="I300" s="62"/>
      <c r="J300" s="62"/>
      <c r="K300" s="62"/>
      <c r="L300" s="62"/>
      <c r="N300"/>
      <c r="O300"/>
      <c r="P300"/>
    </row>
    <row r="301" spans="1:16" x14ac:dyDescent="0.2">
      <c r="A301" s="36" t="str">
        <f t="shared" si="15"/>
        <v/>
      </c>
      <c r="B301" s="36" t="str">
        <f t="shared" si="16"/>
        <v/>
      </c>
      <c r="C301" s="38"/>
      <c r="D301" s="40" t="str">
        <f t="shared" si="17"/>
        <v/>
      </c>
      <c r="E301" s="35"/>
      <c r="F301" s="36" t="str">
        <f>IF(LEN(B301)=0,"",ABS(RIGHT(Angebotsliste!$E$3,2)))</f>
        <v/>
      </c>
      <c r="G301" s="61" t="str">
        <f>IF(AND(LEN(B301)&gt;0,LEN(D301)=0),"",IF(AND(LEN(B301)=0,D301&gt;0),"",Angebotsliste!$H$5))</f>
        <v/>
      </c>
      <c r="H301" s="61" t="str">
        <f>IF(LEN(B301)=0,"",IF(VLOOKUP(B301,Angebotsliste!$A$12:$G$999,7,FALSE)=0,"",VLOOKUP(B301,Angebotsliste!$A$12:$G$999,7,FALSE)))</f>
        <v/>
      </c>
      <c r="I301" s="62"/>
      <c r="J301" s="62"/>
      <c r="K301" s="62"/>
      <c r="L301" s="62"/>
      <c r="N301"/>
      <c r="O301"/>
      <c r="P301"/>
    </row>
    <row r="302" spans="1:16" x14ac:dyDescent="0.2">
      <c r="A302" s="36" t="str">
        <f t="shared" si="15"/>
        <v/>
      </c>
      <c r="B302" s="36" t="str">
        <f t="shared" si="16"/>
        <v/>
      </c>
      <c r="C302" s="38"/>
      <c r="D302" s="40" t="str">
        <f t="shared" si="17"/>
        <v/>
      </c>
      <c r="E302" s="35"/>
      <c r="F302" s="36" t="str">
        <f>IF(LEN(B302)=0,"",ABS(RIGHT(Angebotsliste!$E$3,2)))</f>
        <v/>
      </c>
      <c r="G302" s="61" t="str">
        <f>IF(AND(LEN(B302)&gt;0,LEN(D302)=0),"",IF(AND(LEN(B302)=0,D302&gt;0),"",Angebotsliste!$H$5))</f>
        <v/>
      </c>
      <c r="H302" s="61" t="str">
        <f>IF(LEN(B302)=0,"",IF(VLOOKUP(B302,Angebotsliste!$A$12:$G$999,7,FALSE)=0,"",VLOOKUP(B302,Angebotsliste!$A$12:$G$999,7,FALSE)))</f>
        <v/>
      </c>
      <c r="I302" s="62"/>
      <c r="J302" s="62"/>
      <c r="K302" s="62"/>
      <c r="L302" s="62"/>
      <c r="N302"/>
      <c r="O302"/>
      <c r="P302"/>
    </row>
    <row r="303" spans="1:16" x14ac:dyDescent="0.2">
      <c r="A303" s="36" t="str">
        <f t="shared" si="15"/>
        <v/>
      </c>
      <c r="B303" s="36" t="str">
        <f t="shared" si="16"/>
        <v/>
      </c>
      <c r="C303" s="38"/>
      <c r="D303" s="40" t="str">
        <f t="shared" si="17"/>
        <v/>
      </c>
      <c r="E303" s="35"/>
      <c r="F303" s="36" t="str">
        <f>IF(LEN(B303)=0,"",ABS(RIGHT(Angebotsliste!$E$3,2)))</f>
        <v/>
      </c>
      <c r="G303" s="61" t="str">
        <f>IF(AND(LEN(B303)&gt;0,LEN(D303)=0),"",IF(AND(LEN(B303)=0,D303&gt;0),"",Angebotsliste!$H$5))</f>
        <v/>
      </c>
      <c r="H303" s="61" t="str">
        <f>IF(LEN(B303)=0,"",IF(VLOOKUP(B303,Angebotsliste!$A$12:$G$999,7,FALSE)=0,"",VLOOKUP(B303,Angebotsliste!$A$12:$G$999,7,FALSE)))</f>
        <v/>
      </c>
      <c r="I303" s="62"/>
      <c r="J303" s="62"/>
      <c r="K303" s="62"/>
      <c r="L303" s="62"/>
      <c r="N303"/>
      <c r="O303"/>
      <c r="P303"/>
    </row>
    <row r="304" spans="1:16" x14ac:dyDescent="0.2">
      <c r="A304" s="36" t="str">
        <f t="shared" si="15"/>
        <v/>
      </c>
      <c r="B304" s="36" t="str">
        <f t="shared" si="16"/>
        <v/>
      </c>
      <c r="C304" s="38"/>
      <c r="D304" s="40" t="str">
        <f t="shared" si="17"/>
        <v/>
      </c>
      <c r="E304" s="35"/>
      <c r="F304" s="36" t="str">
        <f>IF(LEN(B304)=0,"",ABS(RIGHT(Angebotsliste!$E$3,2)))</f>
        <v/>
      </c>
      <c r="G304" s="61" t="str">
        <f>IF(AND(LEN(B304)&gt;0,LEN(D304)=0),"",IF(AND(LEN(B304)=0,D304&gt;0),"",Angebotsliste!$H$5))</f>
        <v/>
      </c>
      <c r="H304" s="61" t="str">
        <f>IF(LEN(B304)=0,"",IF(VLOOKUP(B304,Angebotsliste!$A$12:$G$999,7,FALSE)=0,"",VLOOKUP(B304,Angebotsliste!$A$12:$G$999,7,FALSE)))</f>
        <v/>
      </c>
      <c r="I304" s="62"/>
      <c r="J304" s="62"/>
      <c r="K304" s="62"/>
      <c r="L304" s="62"/>
      <c r="N304"/>
      <c r="O304"/>
      <c r="P304"/>
    </row>
    <row r="305" spans="1:16" x14ac:dyDescent="0.2">
      <c r="A305" s="36" t="str">
        <f t="shared" si="15"/>
        <v/>
      </c>
      <c r="B305" s="36" t="str">
        <f t="shared" si="16"/>
        <v/>
      </c>
      <c r="C305" s="38"/>
      <c r="D305" s="40" t="str">
        <f t="shared" si="17"/>
        <v/>
      </c>
      <c r="E305" s="35"/>
      <c r="F305" s="36" t="str">
        <f>IF(LEN(B305)=0,"",ABS(RIGHT(Angebotsliste!$E$3,2)))</f>
        <v/>
      </c>
      <c r="G305" s="61" t="str">
        <f>IF(AND(LEN(B305)&gt;0,LEN(D305)=0),"",IF(AND(LEN(B305)=0,D305&gt;0),"",Angebotsliste!$H$5))</f>
        <v/>
      </c>
      <c r="H305" s="61" t="str">
        <f>IF(LEN(B305)=0,"",IF(VLOOKUP(B305,Angebotsliste!$A$12:$G$999,7,FALSE)=0,"",VLOOKUP(B305,Angebotsliste!$A$12:$G$999,7,FALSE)))</f>
        <v/>
      </c>
      <c r="I305" s="62"/>
      <c r="J305" s="62"/>
      <c r="K305" s="62"/>
      <c r="L305" s="62"/>
      <c r="N305"/>
      <c r="O305"/>
      <c r="P305"/>
    </row>
    <row r="306" spans="1:16" x14ac:dyDescent="0.2">
      <c r="A306" s="36" t="str">
        <f t="shared" si="15"/>
        <v/>
      </c>
      <c r="B306" s="36" t="str">
        <f t="shared" si="16"/>
        <v/>
      </c>
      <c r="C306" s="38"/>
      <c r="D306" s="40" t="str">
        <f t="shared" si="17"/>
        <v/>
      </c>
      <c r="E306" s="35"/>
      <c r="F306" s="36" t="str">
        <f>IF(LEN(B306)=0,"",ABS(RIGHT(Angebotsliste!$E$3,2)))</f>
        <v/>
      </c>
      <c r="G306" s="61" t="str">
        <f>IF(AND(LEN(B306)&gt;0,LEN(D306)=0),"",IF(AND(LEN(B306)=0,D306&gt;0),"",Angebotsliste!$H$5))</f>
        <v/>
      </c>
      <c r="H306" s="61" t="str">
        <f>IF(LEN(B306)=0,"",IF(VLOOKUP(B306,Angebotsliste!$A$12:$G$999,7,FALSE)=0,"",VLOOKUP(B306,Angebotsliste!$A$12:$G$999,7,FALSE)))</f>
        <v/>
      </c>
      <c r="I306" s="62"/>
      <c r="J306" s="62"/>
      <c r="K306" s="62"/>
      <c r="L306" s="62"/>
      <c r="N306"/>
      <c r="O306"/>
      <c r="P306"/>
    </row>
    <row r="307" spans="1:16" x14ac:dyDescent="0.2">
      <c r="A307" s="36" t="str">
        <f t="shared" si="15"/>
        <v/>
      </c>
      <c r="B307" s="36" t="str">
        <f t="shared" si="16"/>
        <v/>
      </c>
      <c r="C307" s="38"/>
      <c r="D307" s="40" t="str">
        <f t="shared" si="17"/>
        <v/>
      </c>
      <c r="E307" s="35"/>
      <c r="F307" s="36" t="str">
        <f>IF(LEN(B307)=0,"",ABS(RIGHT(Angebotsliste!$E$3,2)))</f>
        <v/>
      </c>
      <c r="G307" s="61" t="str">
        <f>IF(AND(LEN(B307)&gt;0,LEN(D307)=0),"",IF(AND(LEN(B307)=0,D307&gt;0),"",Angebotsliste!$H$5))</f>
        <v/>
      </c>
      <c r="H307" s="61" t="str">
        <f>IF(LEN(B307)=0,"",IF(VLOOKUP(B307,Angebotsliste!$A$12:$G$999,7,FALSE)=0,"",VLOOKUP(B307,Angebotsliste!$A$12:$G$999,7,FALSE)))</f>
        <v/>
      </c>
      <c r="I307" s="62"/>
      <c r="J307" s="62"/>
      <c r="K307" s="62"/>
      <c r="L307" s="62"/>
      <c r="N307"/>
      <c r="O307"/>
      <c r="P307"/>
    </row>
    <row r="308" spans="1:16" x14ac:dyDescent="0.2">
      <c r="A308" s="36" t="str">
        <f t="shared" si="15"/>
        <v/>
      </c>
      <c r="B308" s="36" t="str">
        <f t="shared" si="16"/>
        <v/>
      </c>
      <c r="C308" s="38"/>
      <c r="D308" s="40" t="str">
        <f t="shared" si="17"/>
        <v/>
      </c>
      <c r="E308" s="35"/>
      <c r="F308" s="36" t="str">
        <f>IF(LEN(B308)=0,"",ABS(RIGHT(Angebotsliste!$E$3,2)))</f>
        <v/>
      </c>
      <c r="G308" s="61" t="str">
        <f>IF(AND(LEN(B308)&gt;0,LEN(D308)=0),"",IF(AND(LEN(B308)=0,D308&gt;0),"",Angebotsliste!$H$5))</f>
        <v/>
      </c>
      <c r="H308" s="61" t="str">
        <f>IF(LEN(B308)=0,"",IF(VLOOKUP(B308,Angebotsliste!$A$12:$G$999,7,FALSE)=0,"",VLOOKUP(B308,Angebotsliste!$A$12:$G$999,7,FALSE)))</f>
        <v/>
      </c>
      <c r="I308" s="62"/>
      <c r="J308" s="62"/>
      <c r="K308" s="62"/>
      <c r="L308" s="62"/>
      <c r="N308"/>
      <c r="O308"/>
      <c r="P308"/>
    </row>
    <row r="309" spans="1:16" x14ac:dyDescent="0.2">
      <c r="A309" s="36" t="str">
        <f t="shared" si="15"/>
        <v/>
      </c>
      <c r="B309" s="36" t="str">
        <f t="shared" si="16"/>
        <v/>
      </c>
      <c r="C309" s="38"/>
      <c r="D309" s="40" t="str">
        <f t="shared" si="17"/>
        <v/>
      </c>
      <c r="E309" s="35"/>
      <c r="F309" s="36" t="str">
        <f>IF(LEN(B309)=0,"",ABS(RIGHT(Angebotsliste!$E$3,2)))</f>
        <v/>
      </c>
      <c r="G309" s="61" t="str">
        <f>IF(AND(LEN(B309)&gt;0,LEN(D309)=0),"",IF(AND(LEN(B309)=0,D309&gt;0),"",Angebotsliste!$H$5))</f>
        <v/>
      </c>
      <c r="H309" s="61" t="str">
        <f>IF(LEN(B309)=0,"",IF(VLOOKUP(B309,Angebotsliste!$A$12:$G$999,7,FALSE)=0,"",VLOOKUP(B309,Angebotsliste!$A$12:$G$999,7,FALSE)))</f>
        <v/>
      </c>
      <c r="I309" s="62"/>
      <c r="J309" s="62"/>
      <c r="K309" s="62"/>
      <c r="L309" s="62"/>
      <c r="N309"/>
      <c r="O309"/>
      <c r="P309"/>
    </row>
    <row r="310" spans="1:16" x14ac:dyDescent="0.2">
      <c r="A310" s="36" t="str">
        <f t="shared" si="15"/>
        <v/>
      </c>
      <c r="B310" s="36" t="str">
        <f t="shared" si="16"/>
        <v/>
      </c>
      <c r="C310" s="38"/>
      <c r="D310" s="40" t="str">
        <f t="shared" si="17"/>
        <v/>
      </c>
      <c r="E310" s="35"/>
      <c r="F310" s="36" t="str">
        <f>IF(LEN(B310)=0,"",ABS(RIGHT(Angebotsliste!$E$3,2)))</f>
        <v/>
      </c>
      <c r="G310" s="61" t="str">
        <f>IF(AND(LEN(B310)&gt;0,LEN(D310)=0),"",IF(AND(LEN(B310)=0,D310&gt;0),"",Angebotsliste!$H$5))</f>
        <v/>
      </c>
      <c r="H310" s="61" t="str">
        <f>IF(LEN(B310)=0,"",IF(VLOOKUP(B310,Angebotsliste!$A$12:$G$999,7,FALSE)=0,"",VLOOKUP(B310,Angebotsliste!$A$12:$G$999,7,FALSE)))</f>
        <v/>
      </c>
      <c r="I310" s="62"/>
      <c r="J310" s="62"/>
      <c r="K310" s="62"/>
      <c r="L310" s="62"/>
      <c r="N310"/>
      <c r="O310"/>
      <c r="P310"/>
    </row>
    <row r="311" spans="1:16" x14ac:dyDescent="0.2">
      <c r="A311" s="36" t="str">
        <f t="shared" si="15"/>
        <v/>
      </c>
      <c r="B311" s="36" t="str">
        <f t="shared" si="16"/>
        <v/>
      </c>
      <c r="C311" s="38"/>
      <c r="D311" s="40" t="str">
        <f t="shared" si="17"/>
        <v/>
      </c>
      <c r="E311" s="35"/>
      <c r="F311" s="36" t="str">
        <f>IF(LEN(B311)=0,"",ABS(RIGHT(Angebotsliste!$E$3,2)))</f>
        <v/>
      </c>
      <c r="G311" s="61" t="str">
        <f>IF(AND(LEN(B311)&gt;0,LEN(D311)=0),"",IF(AND(LEN(B311)=0,D311&gt;0),"",Angebotsliste!$H$5))</f>
        <v/>
      </c>
      <c r="H311" s="61" t="str">
        <f>IF(LEN(B311)=0,"",IF(VLOOKUP(B311,Angebotsliste!$A$12:$G$999,7,FALSE)=0,"",VLOOKUP(B311,Angebotsliste!$A$12:$G$999,7,FALSE)))</f>
        <v/>
      </c>
      <c r="I311" s="62"/>
      <c r="J311" s="62"/>
      <c r="K311" s="62"/>
      <c r="L311" s="62"/>
      <c r="N311"/>
      <c r="O311"/>
      <c r="P311"/>
    </row>
    <row r="312" spans="1:16" x14ac:dyDescent="0.2">
      <c r="A312" s="36" t="str">
        <f t="shared" si="15"/>
        <v/>
      </c>
      <c r="B312" s="36" t="str">
        <f t="shared" si="16"/>
        <v/>
      </c>
      <c r="C312" s="38"/>
      <c r="D312" s="40" t="str">
        <f t="shared" si="17"/>
        <v/>
      </c>
      <c r="E312" s="35"/>
      <c r="F312" s="36" t="str">
        <f>IF(LEN(B312)=0,"",ABS(RIGHT(Angebotsliste!$E$3,2)))</f>
        <v/>
      </c>
      <c r="G312" s="61" t="str">
        <f>IF(AND(LEN(B312)&gt;0,LEN(D312)=0),"",IF(AND(LEN(B312)=0,D312&gt;0),"",Angebotsliste!$H$5))</f>
        <v/>
      </c>
      <c r="H312" s="61" t="str">
        <f>IF(LEN(B312)=0,"",IF(VLOOKUP(B312,Angebotsliste!$A$12:$G$999,7,FALSE)=0,"",VLOOKUP(B312,Angebotsliste!$A$12:$G$999,7,FALSE)))</f>
        <v/>
      </c>
      <c r="I312" s="62"/>
      <c r="J312" s="62"/>
      <c r="K312" s="62"/>
      <c r="L312" s="62"/>
      <c r="N312"/>
      <c r="O312"/>
      <c r="P312"/>
    </row>
    <row r="313" spans="1:16" x14ac:dyDescent="0.2">
      <c r="A313" s="36" t="str">
        <f t="shared" si="15"/>
        <v/>
      </c>
      <c r="B313" s="36" t="str">
        <f t="shared" si="16"/>
        <v/>
      </c>
      <c r="C313" s="38"/>
      <c r="D313" s="40" t="str">
        <f t="shared" si="17"/>
        <v/>
      </c>
      <c r="E313" s="35"/>
      <c r="F313" s="36" t="str">
        <f>IF(LEN(B313)=0,"",ABS(RIGHT(Angebotsliste!$E$3,2)))</f>
        <v/>
      </c>
      <c r="G313" s="61" t="str">
        <f>IF(AND(LEN(B313)&gt;0,LEN(D313)=0),"",IF(AND(LEN(B313)=0,D313&gt;0),"",Angebotsliste!$H$5))</f>
        <v/>
      </c>
      <c r="H313" s="61" t="str">
        <f>IF(LEN(B313)=0,"",IF(VLOOKUP(B313,Angebotsliste!$A$12:$G$999,7,FALSE)=0,"",VLOOKUP(B313,Angebotsliste!$A$12:$G$999,7,FALSE)))</f>
        <v/>
      </c>
      <c r="I313" s="62"/>
      <c r="J313" s="62"/>
      <c r="K313" s="62"/>
      <c r="L313" s="62"/>
      <c r="N313"/>
      <c r="O313"/>
      <c r="P313"/>
    </row>
    <row r="314" spans="1:16" x14ac:dyDescent="0.2">
      <c r="A314" s="36" t="str">
        <f t="shared" si="15"/>
        <v/>
      </c>
      <c r="B314" s="36" t="str">
        <f t="shared" si="16"/>
        <v/>
      </c>
      <c r="C314" s="38"/>
      <c r="D314" s="40" t="str">
        <f t="shared" si="17"/>
        <v/>
      </c>
      <c r="E314" s="35"/>
      <c r="F314" s="36" t="str">
        <f>IF(LEN(B314)=0,"",ABS(RIGHT(Angebotsliste!$E$3,2)))</f>
        <v/>
      </c>
      <c r="G314" s="61" t="str">
        <f>IF(AND(LEN(B314)&gt;0,LEN(D314)=0),"",IF(AND(LEN(B314)=0,D314&gt;0),"",Angebotsliste!$H$5))</f>
        <v/>
      </c>
      <c r="H314" s="61" t="str">
        <f>IF(LEN(B314)=0,"",IF(VLOOKUP(B314,Angebotsliste!$A$12:$G$999,7,FALSE)=0,"",VLOOKUP(B314,Angebotsliste!$A$12:$G$999,7,FALSE)))</f>
        <v/>
      </c>
      <c r="I314" s="62"/>
      <c r="J314" s="62"/>
      <c r="K314" s="62"/>
      <c r="L314" s="62"/>
      <c r="N314"/>
      <c r="O314"/>
      <c r="P314"/>
    </row>
    <row r="315" spans="1:16" x14ac:dyDescent="0.2">
      <c r="A315" s="36" t="str">
        <f t="shared" si="15"/>
        <v/>
      </c>
      <c r="B315" s="36" t="str">
        <f t="shared" si="16"/>
        <v/>
      </c>
      <c r="C315" s="38"/>
      <c r="D315" s="40" t="str">
        <f t="shared" si="17"/>
        <v/>
      </c>
      <c r="E315" s="35"/>
      <c r="F315" s="36" t="str">
        <f>IF(LEN(B315)=0,"",ABS(RIGHT(Angebotsliste!$E$3,2)))</f>
        <v/>
      </c>
      <c r="G315" s="61" t="str">
        <f>IF(AND(LEN(B315)&gt;0,LEN(D315)=0),"",IF(AND(LEN(B315)=0,D315&gt;0),"",Angebotsliste!$H$5))</f>
        <v/>
      </c>
      <c r="H315" s="61" t="str">
        <f>IF(LEN(B315)=0,"",IF(VLOOKUP(B315,Angebotsliste!$A$12:$G$999,7,FALSE)=0,"",VLOOKUP(B315,Angebotsliste!$A$12:$G$999,7,FALSE)))</f>
        <v/>
      </c>
      <c r="I315" s="62"/>
      <c r="J315" s="62"/>
      <c r="K315" s="62"/>
      <c r="L315" s="62"/>
      <c r="N315"/>
      <c r="O315"/>
      <c r="P315"/>
    </row>
    <row r="316" spans="1:16" x14ac:dyDescent="0.2">
      <c r="A316" s="36" t="str">
        <f t="shared" si="15"/>
        <v/>
      </c>
      <c r="B316" s="36" t="str">
        <f t="shared" si="16"/>
        <v/>
      </c>
      <c r="C316" s="38"/>
      <c r="D316" s="40" t="str">
        <f t="shared" si="17"/>
        <v/>
      </c>
      <c r="E316" s="35"/>
      <c r="F316" s="36" t="str">
        <f>IF(LEN(B316)=0,"",ABS(RIGHT(Angebotsliste!$E$3,2)))</f>
        <v/>
      </c>
      <c r="G316" s="61" t="str">
        <f>IF(AND(LEN(B316)&gt;0,LEN(D316)=0),"",IF(AND(LEN(B316)=0,D316&gt;0),"",Angebotsliste!$H$5))</f>
        <v/>
      </c>
      <c r="H316" s="61" t="str">
        <f>IF(LEN(B316)=0,"",IF(VLOOKUP(B316,Angebotsliste!$A$12:$G$999,7,FALSE)=0,"",VLOOKUP(B316,Angebotsliste!$A$12:$G$999,7,FALSE)))</f>
        <v/>
      </c>
      <c r="I316" s="62"/>
      <c r="J316" s="62"/>
      <c r="K316" s="62"/>
      <c r="L316" s="62"/>
      <c r="N316"/>
      <c r="O316"/>
      <c r="P316"/>
    </row>
    <row r="317" spans="1:16" x14ac:dyDescent="0.2">
      <c r="A317" s="36" t="str">
        <f t="shared" si="15"/>
        <v/>
      </c>
      <c r="B317" s="36" t="str">
        <f t="shared" si="16"/>
        <v/>
      </c>
      <c r="C317" s="38"/>
      <c r="D317" s="40" t="str">
        <f t="shared" si="17"/>
        <v/>
      </c>
      <c r="E317" s="35"/>
      <c r="F317" s="36" t="str">
        <f>IF(LEN(B317)=0,"",ABS(RIGHT(Angebotsliste!$E$3,2)))</f>
        <v/>
      </c>
      <c r="G317" s="61" t="str">
        <f>IF(AND(LEN(B317)&gt;0,LEN(D317)=0),"",IF(AND(LEN(B317)=0,D317&gt;0),"",Angebotsliste!$H$5))</f>
        <v/>
      </c>
      <c r="H317" s="61" t="str">
        <f>IF(LEN(B317)=0,"",IF(VLOOKUP(B317,Angebotsliste!$A$12:$G$999,7,FALSE)=0,"",VLOOKUP(B317,Angebotsliste!$A$12:$G$999,7,FALSE)))</f>
        <v/>
      </c>
      <c r="I317" s="62"/>
      <c r="J317" s="62"/>
      <c r="K317" s="62"/>
      <c r="L317" s="62"/>
      <c r="N317"/>
      <c r="O317"/>
      <c r="P317"/>
    </row>
    <row r="318" spans="1:16" x14ac:dyDescent="0.2">
      <c r="A318" s="36" t="str">
        <f t="shared" si="15"/>
        <v/>
      </c>
      <c r="B318" s="36" t="str">
        <f t="shared" si="16"/>
        <v/>
      </c>
      <c r="C318" s="38"/>
      <c r="D318" s="40" t="str">
        <f t="shared" si="17"/>
        <v/>
      </c>
      <c r="E318" s="35"/>
      <c r="F318" s="36" t="str">
        <f>IF(LEN(B318)=0,"",ABS(RIGHT(Angebotsliste!$E$3,2)))</f>
        <v/>
      </c>
      <c r="G318" s="61" t="str">
        <f>IF(AND(LEN(B318)&gt;0,LEN(D318)=0),"",IF(AND(LEN(B318)=0,D318&gt;0),"",Angebotsliste!$H$5))</f>
        <v/>
      </c>
      <c r="H318" s="61" t="str">
        <f>IF(LEN(B318)=0,"",IF(VLOOKUP(B318,Angebotsliste!$A$12:$G$999,7,FALSE)=0,"",VLOOKUP(B318,Angebotsliste!$A$12:$G$999,7,FALSE)))</f>
        <v/>
      </c>
      <c r="I318" s="62"/>
      <c r="J318" s="62"/>
      <c r="K318" s="62"/>
      <c r="L318" s="62"/>
      <c r="N318"/>
      <c r="O318"/>
      <c r="P318"/>
    </row>
    <row r="319" spans="1:16" x14ac:dyDescent="0.2">
      <c r="A319" s="36" t="str">
        <f t="shared" si="15"/>
        <v/>
      </c>
      <c r="B319" s="36" t="str">
        <f t="shared" si="16"/>
        <v/>
      </c>
      <c r="C319" s="38"/>
      <c r="D319" s="40" t="str">
        <f t="shared" si="17"/>
        <v/>
      </c>
      <c r="E319" s="35"/>
      <c r="F319" s="36" t="str">
        <f>IF(LEN(B319)=0,"",ABS(RIGHT(Angebotsliste!$E$3,2)))</f>
        <v/>
      </c>
      <c r="G319" s="61" t="str">
        <f>IF(AND(LEN(B319)&gt;0,LEN(D319)=0),"",IF(AND(LEN(B319)=0,D319&gt;0),"",Angebotsliste!$H$5))</f>
        <v/>
      </c>
      <c r="H319" s="61" t="str">
        <f>IF(LEN(B319)=0,"",IF(VLOOKUP(B319,Angebotsliste!$A$12:$G$999,7,FALSE)=0,"",VLOOKUP(B319,Angebotsliste!$A$12:$G$999,7,FALSE)))</f>
        <v/>
      </c>
      <c r="I319" s="62"/>
      <c r="J319" s="62"/>
      <c r="K319" s="62"/>
      <c r="L319" s="62"/>
      <c r="N319"/>
      <c r="O319"/>
      <c r="P319"/>
    </row>
    <row r="320" spans="1:16" x14ac:dyDescent="0.2">
      <c r="A320" s="36" t="str">
        <f t="shared" si="15"/>
        <v/>
      </c>
      <c r="B320" s="36" t="str">
        <f t="shared" si="16"/>
        <v/>
      </c>
      <c r="C320" s="38"/>
      <c r="D320" s="40" t="str">
        <f t="shared" si="17"/>
        <v/>
      </c>
      <c r="E320" s="35"/>
      <c r="F320" s="36" t="str">
        <f>IF(LEN(B320)=0,"",ABS(RIGHT(Angebotsliste!$E$3,2)))</f>
        <v/>
      </c>
      <c r="G320" s="61" t="str">
        <f>IF(AND(LEN(B320)&gt;0,LEN(D320)=0),"",IF(AND(LEN(B320)=0,D320&gt;0),"",Angebotsliste!$H$5))</f>
        <v/>
      </c>
      <c r="H320" s="61" t="str">
        <f>IF(LEN(B320)=0,"",IF(VLOOKUP(B320,Angebotsliste!$A$12:$G$999,7,FALSE)=0,"",VLOOKUP(B320,Angebotsliste!$A$12:$G$999,7,FALSE)))</f>
        <v/>
      </c>
      <c r="I320" s="62"/>
      <c r="J320" s="62"/>
      <c r="K320" s="62"/>
      <c r="L320" s="62"/>
      <c r="N320"/>
      <c r="O320"/>
      <c r="P320"/>
    </row>
    <row r="321" spans="1:16" x14ac:dyDescent="0.2">
      <c r="A321" s="36" t="str">
        <f t="shared" si="15"/>
        <v/>
      </c>
      <c r="B321" s="36" t="str">
        <f t="shared" si="16"/>
        <v/>
      </c>
      <c r="C321" s="38"/>
      <c r="D321" s="40" t="str">
        <f t="shared" si="17"/>
        <v/>
      </c>
      <c r="E321" s="35"/>
      <c r="F321" s="36" t="str">
        <f>IF(LEN(B321)=0,"",ABS(RIGHT(Angebotsliste!$E$3,2)))</f>
        <v/>
      </c>
      <c r="G321" s="61" t="str">
        <f>IF(AND(LEN(B321)&gt;0,LEN(D321)=0),"",IF(AND(LEN(B321)=0,D321&gt;0),"",Angebotsliste!$H$5))</f>
        <v/>
      </c>
      <c r="H321" s="61" t="str">
        <f>IF(LEN(B321)=0,"",IF(VLOOKUP(B321,Angebotsliste!$A$12:$G$999,7,FALSE)=0,"",VLOOKUP(B321,Angebotsliste!$A$12:$G$999,7,FALSE)))</f>
        <v/>
      </c>
      <c r="I321" s="62"/>
      <c r="J321" s="62"/>
      <c r="K321" s="62"/>
      <c r="L321" s="62"/>
      <c r="N321"/>
      <c r="O321"/>
      <c r="P321"/>
    </row>
    <row r="322" spans="1:16" x14ac:dyDescent="0.2">
      <c r="A322" s="36" t="str">
        <f t="shared" si="15"/>
        <v/>
      </c>
      <c r="B322" s="36" t="str">
        <f t="shared" si="16"/>
        <v/>
      </c>
      <c r="C322" s="38"/>
      <c r="D322" s="40" t="str">
        <f t="shared" si="17"/>
        <v/>
      </c>
      <c r="E322" s="35"/>
      <c r="F322" s="36" t="str">
        <f>IF(LEN(B322)=0,"",ABS(RIGHT(Angebotsliste!$E$3,2)))</f>
        <v/>
      </c>
      <c r="G322" s="61" t="str">
        <f>IF(AND(LEN(B322)&gt;0,LEN(D322)=0),"",IF(AND(LEN(B322)=0,D322&gt;0),"",Angebotsliste!$H$5))</f>
        <v/>
      </c>
      <c r="H322" s="61" t="str">
        <f>IF(LEN(B322)=0,"",IF(VLOOKUP(B322,Angebotsliste!$A$12:$G$999,7,FALSE)=0,"",VLOOKUP(B322,Angebotsliste!$A$12:$G$999,7,FALSE)))</f>
        <v/>
      </c>
      <c r="I322" s="62"/>
      <c r="J322" s="62"/>
      <c r="K322" s="62"/>
      <c r="L322" s="62"/>
      <c r="N322"/>
      <c r="O322"/>
      <c r="P322"/>
    </row>
    <row r="323" spans="1:16" x14ac:dyDescent="0.2">
      <c r="A323" s="36" t="str">
        <f t="shared" si="15"/>
        <v/>
      </c>
      <c r="B323" s="36" t="str">
        <f t="shared" si="16"/>
        <v/>
      </c>
      <c r="C323" s="38"/>
      <c r="D323" s="40" t="str">
        <f t="shared" si="17"/>
        <v/>
      </c>
      <c r="E323" s="35"/>
      <c r="F323" s="36" t="str">
        <f>IF(LEN(B323)=0,"",ABS(RIGHT(Angebotsliste!$E$3,2)))</f>
        <v/>
      </c>
      <c r="G323" s="61" t="str">
        <f>IF(AND(LEN(B323)&gt;0,LEN(D323)=0),"",IF(AND(LEN(B323)=0,D323&gt;0),"",Angebotsliste!$H$5))</f>
        <v/>
      </c>
      <c r="H323" s="61" t="str">
        <f>IF(LEN(B323)=0,"",IF(VLOOKUP(B323,Angebotsliste!$A$12:$G$999,7,FALSE)=0,"",VLOOKUP(B323,Angebotsliste!$A$12:$G$999,7,FALSE)))</f>
        <v/>
      </c>
      <c r="I323" s="62"/>
      <c r="J323" s="62"/>
      <c r="K323" s="62"/>
      <c r="L323" s="62"/>
      <c r="N323"/>
      <c r="O323"/>
      <c r="P323"/>
    </row>
    <row r="324" spans="1:16" x14ac:dyDescent="0.2">
      <c r="A324" s="36" t="str">
        <f t="shared" si="15"/>
        <v/>
      </c>
      <c r="B324" s="36" t="str">
        <f t="shared" si="16"/>
        <v/>
      </c>
      <c r="C324" s="38"/>
      <c r="D324" s="40" t="str">
        <f t="shared" si="17"/>
        <v/>
      </c>
      <c r="E324" s="35"/>
      <c r="F324" s="36" t="str">
        <f>IF(LEN(B324)=0,"",ABS(RIGHT(Angebotsliste!$E$3,2)))</f>
        <v/>
      </c>
      <c r="G324" s="61" t="str">
        <f>IF(AND(LEN(B324)&gt;0,LEN(D324)=0),"",IF(AND(LEN(B324)=0,D324&gt;0),"",Angebotsliste!$H$5))</f>
        <v/>
      </c>
      <c r="H324" s="61" t="str">
        <f>IF(LEN(B324)=0,"",IF(VLOOKUP(B324,Angebotsliste!$A$12:$G$999,7,FALSE)=0,"",VLOOKUP(B324,Angebotsliste!$A$12:$G$999,7,FALSE)))</f>
        <v/>
      </c>
      <c r="I324" s="62"/>
      <c r="J324" s="62"/>
      <c r="K324" s="62"/>
      <c r="L324" s="62"/>
      <c r="N324"/>
      <c r="O324"/>
      <c r="P324"/>
    </row>
    <row r="325" spans="1:16" x14ac:dyDescent="0.2">
      <c r="A325" s="36" t="str">
        <f t="shared" si="15"/>
        <v/>
      </c>
      <c r="B325" s="36" t="str">
        <f t="shared" si="16"/>
        <v/>
      </c>
      <c r="C325" s="38"/>
      <c r="D325" s="40" t="str">
        <f t="shared" si="17"/>
        <v/>
      </c>
      <c r="E325" s="35"/>
      <c r="F325" s="36" t="str">
        <f>IF(LEN(B325)=0,"",ABS(RIGHT(Angebotsliste!$E$3,2)))</f>
        <v/>
      </c>
      <c r="G325" s="61" t="str">
        <f>IF(AND(LEN(B325)&gt;0,LEN(D325)=0),"",IF(AND(LEN(B325)=0,D325&gt;0),"",Angebotsliste!$H$5))</f>
        <v/>
      </c>
      <c r="H325" s="61" t="str">
        <f>IF(LEN(B325)=0,"",IF(VLOOKUP(B325,Angebotsliste!$A$12:$G$999,7,FALSE)=0,"",VLOOKUP(B325,Angebotsliste!$A$12:$G$999,7,FALSE)))</f>
        <v/>
      </c>
      <c r="I325" s="62"/>
      <c r="J325" s="62"/>
      <c r="K325" s="62"/>
      <c r="L325" s="62"/>
      <c r="N325"/>
      <c r="O325"/>
      <c r="P325"/>
    </row>
    <row r="326" spans="1:16" x14ac:dyDescent="0.2">
      <c r="A326" s="36" t="str">
        <f t="shared" si="15"/>
        <v/>
      </c>
      <c r="B326" s="36" t="str">
        <f t="shared" si="16"/>
        <v/>
      </c>
      <c r="C326" s="38"/>
      <c r="D326" s="40" t="str">
        <f t="shared" si="17"/>
        <v/>
      </c>
      <c r="E326" s="35"/>
      <c r="F326" s="36" t="str">
        <f>IF(LEN(B326)=0,"",ABS(RIGHT(Angebotsliste!$E$3,2)))</f>
        <v/>
      </c>
      <c r="G326" s="61" t="str">
        <f>IF(AND(LEN(B326)&gt;0,LEN(D326)=0),"",IF(AND(LEN(B326)=0,D326&gt;0),"",Angebotsliste!$H$5))</f>
        <v/>
      </c>
      <c r="H326" s="61" t="str">
        <f>IF(LEN(B326)=0,"",IF(VLOOKUP(B326,Angebotsliste!$A$12:$G$999,7,FALSE)=0,"",VLOOKUP(B326,Angebotsliste!$A$12:$G$999,7,FALSE)))</f>
        <v/>
      </c>
      <c r="I326" s="62"/>
      <c r="J326" s="62"/>
      <c r="K326" s="62"/>
      <c r="L326" s="62"/>
      <c r="N326"/>
      <c r="O326"/>
      <c r="P326"/>
    </row>
    <row r="327" spans="1:16" x14ac:dyDescent="0.2">
      <c r="A327" s="36" t="str">
        <f t="shared" si="15"/>
        <v/>
      </c>
      <c r="B327" s="36" t="str">
        <f t="shared" si="16"/>
        <v/>
      </c>
      <c r="C327" s="38"/>
      <c r="D327" s="40" t="str">
        <f t="shared" si="17"/>
        <v/>
      </c>
      <c r="E327" s="35"/>
      <c r="F327" s="36" t="str">
        <f>IF(LEN(B327)=0,"",ABS(RIGHT(Angebotsliste!$E$3,2)))</f>
        <v/>
      </c>
      <c r="G327" s="61" t="str">
        <f>IF(AND(LEN(B327)&gt;0,LEN(D327)=0),"",IF(AND(LEN(B327)=0,D327&gt;0),"",Angebotsliste!$H$5))</f>
        <v/>
      </c>
      <c r="H327" s="61" t="str">
        <f>IF(LEN(B327)=0,"",IF(VLOOKUP(B327,Angebotsliste!$A$12:$G$999,7,FALSE)=0,"",VLOOKUP(B327,Angebotsliste!$A$12:$G$999,7,FALSE)))</f>
        <v/>
      </c>
      <c r="I327" s="62"/>
      <c r="J327" s="62"/>
      <c r="K327" s="62"/>
      <c r="L327" s="62"/>
      <c r="N327"/>
      <c r="O327"/>
      <c r="P327"/>
    </row>
    <row r="328" spans="1:16" x14ac:dyDescent="0.2">
      <c r="A328" s="36" t="str">
        <f t="shared" ref="A328:A391" si="18">IF(LEN(O328)=0,"",O328)</f>
        <v/>
      </c>
      <c r="B328" s="36" t="str">
        <f t="shared" ref="B328:B391" si="19">IF(LEN(N328)=0,"",N328)</f>
        <v/>
      </c>
      <c r="C328" s="38"/>
      <c r="D328" s="40" t="str">
        <f t="shared" ref="D328:D391" si="20">IF(LEN(P328)=0,"",P328)</f>
        <v/>
      </c>
      <c r="E328" s="35"/>
      <c r="F328" s="36" t="str">
        <f>IF(LEN(B328)=0,"",ABS(RIGHT(Angebotsliste!$E$3,2)))</f>
        <v/>
      </c>
      <c r="G328" s="61" t="str">
        <f>IF(AND(LEN(B328)&gt;0,LEN(D328)=0),"",IF(AND(LEN(B328)=0,D328&gt;0),"",Angebotsliste!$H$5))</f>
        <v/>
      </c>
      <c r="H328" s="61" t="str">
        <f>IF(LEN(B328)=0,"",IF(VLOOKUP(B328,Angebotsliste!$A$12:$G$999,7,FALSE)=0,"",VLOOKUP(B328,Angebotsliste!$A$12:$G$999,7,FALSE)))</f>
        <v/>
      </c>
      <c r="I328" s="62"/>
      <c r="J328" s="62"/>
      <c r="K328" s="62"/>
      <c r="L328" s="62"/>
      <c r="N328"/>
      <c r="O328"/>
      <c r="P328"/>
    </row>
    <row r="329" spans="1:16" x14ac:dyDescent="0.2">
      <c r="A329" s="36" t="str">
        <f t="shared" si="18"/>
        <v/>
      </c>
      <c r="B329" s="36" t="str">
        <f t="shared" si="19"/>
        <v/>
      </c>
      <c r="C329" s="38"/>
      <c r="D329" s="40" t="str">
        <f t="shared" si="20"/>
        <v/>
      </c>
      <c r="E329" s="35"/>
      <c r="F329" s="36" t="str">
        <f>IF(LEN(B329)=0,"",ABS(RIGHT(Angebotsliste!$E$3,2)))</f>
        <v/>
      </c>
      <c r="G329" s="61" t="str">
        <f>IF(AND(LEN(B329)&gt;0,LEN(D329)=0),"",IF(AND(LEN(B329)=0,D329&gt;0),"",Angebotsliste!$H$5))</f>
        <v/>
      </c>
      <c r="H329" s="61" t="str">
        <f>IF(LEN(B329)=0,"",IF(VLOOKUP(B329,Angebotsliste!$A$12:$G$999,7,FALSE)=0,"",VLOOKUP(B329,Angebotsliste!$A$12:$G$999,7,FALSE)))</f>
        <v/>
      </c>
      <c r="I329" s="62"/>
      <c r="J329" s="62"/>
      <c r="K329" s="62"/>
      <c r="L329" s="62"/>
      <c r="N329"/>
      <c r="O329"/>
      <c r="P329"/>
    </row>
    <row r="330" spans="1:16" x14ac:dyDescent="0.2">
      <c r="A330" s="36" t="str">
        <f t="shared" si="18"/>
        <v/>
      </c>
      <c r="B330" s="36" t="str">
        <f t="shared" si="19"/>
        <v/>
      </c>
      <c r="C330" s="38"/>
      <c r="D330" s="40" t="str">
        <f t="shared" si="20"/>
        <v/>
      </c>
      <c r="E330" s="35"/>
      <c r="F330" s="36" t="str">
        <f>IF(LEN(B330)=0,"",ABS(RIGHT(Angebotsliste!$E$3,2)))</f>
        <v/>
      </c>
      <c r="G330" s="61" t="str">
        <f>IF(AND(LEN(B330)&gt;0,LEN(D330)=0),"",IF(AND(LEN(B330)=0,D330&gt;0),"",Angebotsliste!$H$5))</f>
        <v/>
      </c>
      <c r="H330" s="61" t="str">
        <f>IF(LEN(B330)=0,"",IF(VLOOKUP(B330,Angebotsliste!$A$12:$G$999,7,FALSE)=0,"",VLOOKUP(B330,Angebotsliste!$A$12:$G$999,7,FALSE)))</f>
        <v/>
      </c>
      <c r="I330" s="62"/>
      <c r="J330" s="62"/>
      <c r="K330" s="62"/>
      <c r="L330" s="62"/>
      <c r="N330"/>
      <c r="O330"/>
      <c r="P330"/>
    </row>
    <row r="331" spans="1:16" x14ac:dyDescent="0.2">
      <c r="A331" s="36" t="str">
        <f t="shared" si="18"/>
        <v/>
      </c>
      <c r="B331" s="36" t="str">
        <f t="shared" si="19"/>
        <v/>
      </c>
      <c r="C331" s="38"/>
      <c r="D331" s="40" t="str">
        <f t="shared" si="20"/>
        <v/>
      </c>
      <c r="E331" s="35"/>
      <c r="F331" s="36" t="str">
        <f>IF(LEN(B331)=0,"",ABS(RIGHT(Angebotsliste!$E$3,2)))</f>
        <v/>
      </c>
      <c r="G331" s="61" t="str">
        <f>IF(AND(LEN(B331)&gt;0,LEN(D331)=0),"",IF(AND(LEN(B331)=0,D331&gt;0),"",Angebotsliste!$H$5))</f>
        <v/>
      </c>
      <c r="H331" s="61" t="str">
        <f>IF(LEN(B331)=0,"",IF(VLOOKUP(B331,Angebotsliste!$A$12:$G$999,7,FALSE)=0,"",VLOOKUP(B331,Angebotsliste!$A$12:$G$999,7,FALSE)))</f>
        <v/>
      </c>
      <c r="I331" s="62"/>
      <c r="J331" s="62"/>
      <c r="K331" s="62"/>
      <c r="L331" s="62"/>
      <c r="N331"/>
      <c r="O331"/>
      <c r="P331"/>
    </row>
    <row r="332" spans="1:16" x14ac:dyDescent="0.2">
      <c r="A332" s="36" t="str">
        <f t="shared" si="18"/>
        <v/>
      </c>
      <c r="B332" s="36" t="str">
        <f t="shared" si="19"/>
        <v/>
      </c>
      <c r="C332" s="38"/>
      <c r="D332" s="40" t="str">
        <f t="shared" si="20"/>
        <v/>
      </c>
      <c r="E332" s="35"/>
      <c r="F332" s="36" t="str">
        <f>IF(LEN(B332)=0,"",ABS(RIGHT(Angebotsliste!$E$3,2)))</f>
        <v/>
      </c>
      <c r="G332" s="61" t="str">
        <f>IF(AND(LEN(B332)&gt;0,LEN(D332)=0),"",IF(AND(LEN(B332)=0,D332&gt;0),"",Angebotsliste!$H$5))</f>
        <v/>
      </c>
      <c r="H332" s="61" t="str">
        <f>IF(LEN(B332)=0,"",IF(VLOOKUP(B332,Angebotsliste!$A$12:$G$999,7,FALSE)=0,"",VLOOKUP(B332,Angebotsliste!$A$12:$G$999,7,FALSE)))</f>
        <v/>
      </c>
      <c r="I332" s="62"/>
      <c r="J332" s="62"/>
      <c r="K332" s="62"/>
      <c r="L332" s="62"/>
      <c r="N332"/>
      <c r="O332"/>
      <c r="P332"/>
    </row>
    <row r="333" spans="1:16" x14ac:dyDescent="0.2">
      <c r="A333" s="36" t="str">
        <f t="shared" si="18"/>
        <v/>
      </c>
      <c r="B333" s="36" t="str">
        <f t="shared" si="19"/>
        <v/>
      </c>
      <c r="C333" s="38"/>
      <c r="D333" s="40" t="str">
        <f t="shared" si="20"/>
        <v/>
      </c>
      <c r="E333" s="35"/>
      <c r="F333" s="36" t="str">
        <f>IF(LEN(B333)=0,"",ABS(RIGHT(Angebotsliste!$E$3,2)))</f>
        <v/>
      </c>
      <c r="G333" s="61" t="str">
        <f>IF(AND(LEN(B333)&gt;0,LEN(D333)=0),"",IF(AND(LEN(B333)=0,D333&gt;0),"",Angebotsliste!$H$5))</f>
        <v/>
      </c>
      <c r="H333" s="61" t="str">
        <f>IF(LEN(B333)=0,"",IF(VLOOKUP(B333,Angebotsliste!$A$12:$G$999,7,FALSE)=0,"",VLOOKUP(B333,Angebotsliste!$A$12:$G$999,7,FALSE)))</f>
        <v/>
      </c>
      <c r="I333" s="62"/>
      <c r="J333" s="62"/>
      <c r="K333" s="62"/>
      <c r="L333" s="62"/>
      <c r="N333"/>
      <c r="O333"/>
      <c r="P333"/>
    </row>
    <row r="334" spans="1:16" x14ac:dyDescent="0.2">
      <c r="A334" s="36" t="str">
        <f t="shared" si="18"/>
        <v/>
      </c>
      <c r="B334" s="36" t="str">
        <f t="shared" si="19"/>
        <v/>
      </c>
      <c r="C334" s="38"/>
      <c r="D334" s="40" t="str">
        <f t="shared" si="20"/>
        <v/>
      </c>
      <c r="E334" s="35"/>
      <c r="F334" s="36" t="str">
        <f>IF(LEN(B334)=0,"",ABS(RIGHT(Angebotsliste!$E$3,2)))</f>
        <v/>
      </c>
      <c r="G334" s="61" t="str">
        <f>IF(AND(LEN(B334)&gt;0,LEN(D334)=0),"",IF(AND(LEN(B334)=0,D334&gt;0),"",Angebotsliste!$H$5))</f>
        <v/>
      </c>
      <c r="H334" s="61" t="str">
        <f>IF(LEN(B334)=0,"",IF(VLOOKUP(B334,Angebotsliste!$A$12:$G$999,7,FALSE)=0,"",VLOOKUP(B334,Angebotsliste!$A$12:$G$999,7,FALSE)))</f>
        <v/>
      </c>
      <c r="I334" s="62"/>
      <c r="J334" s="62"/>
      <c r="K334" s="62"/>
      <c r="L334" s="62"/>
      <c r="N334"/>
      <c r="O334"/>
      <c r="P334"/>
    </row>
    <row r="335" spans="1:16" x14ac:dyDescent="0.2">
      <c r="A335" s="36" t="str">
        <f t="shared" si="18"/>
        <v/>
      </c>
      <c r="B335" s="36" t="str">
        <f t="shared" si="19"/>
        <v/>
      </c>
      <c r="C335" s="38"/>
      <c r="D335" s="40" t="str">
        <f t="shared" si="20"/>
        <v/>
      </c>
      <c r="E335" s="35"/>
      <c r="F335" s="36" t="str">
        <f>IF(LEN(B335)=0,"",ABS(RIGHT(Angebotsliste!$E$3,2)))</f>
        <v/>
      </c>
      <c r="G335" s="61" t="str">
        <f>IF(AND(LEN(B335)&gt;0,LEN(D335)=0),"",IF(AND(LEN(B335)=0,D335&gt;0),"",Angebotsliste!$H$5))</f>
        <v/>
      </c>
      <c r="H335" s="61" t="str">
        <f>IF(LEN(B335)=0,"",IF(VLOOKUP(B335,Angebotsliste!$A$12:$G$999,7,FALSE)=0,"",VLOOKUP(B335,Angebotsliste!$A$12:$G$999,7,FALSE)))</f>
        <v/>
      </c>
      <c r="I335" s="62"/>
      <c r="J335" s="62"/>
      <c r="K335" s="62"/>
      <c r="L335" s="62"/>
      <c r="N335"/>
      <c r="O335"/>
      <c r="P335"/>
    </row>
    <row r="336" spans="1:16" x14ac:dyDescent="0.2">
      <c r="A336" s="36" t="str">
        <f t="shared" si="18"/>
        <v/>
      </c>
      <c r="B336" s="36" t="str">
        <f t="shared" si="19"/>
        <v/>
      </c>
      <c r="C336" s="38"/>
      <c r="D336" s="40" t="str">
        <f t="shared" si="20"/>
        <v/>
      </c>
      <c r="E336" s="35"/>
      <c r="F336" s="36" t="str">
        <f>IF(LEN(B336)=0,"",ABS(RIGHT(Angebotsliste!$E$3,2)))</f>
        <v/>
      </c>
      <c r="G336" s="61" t="str">
        <f>IF(AND(LEN(B336)&gt;0,LEN(D336)=0),"",IF(AND(LEN(B336)=0,D336&gt;0),"",Angebotsliste!$H$5))</f>
        <v/>
      </c>
      <c r="H336" s="61" t="str">
        <f>IF(LEN(B336)=0,"",IF(VLOOKUP(B336,Angebotsliste!$A$12:$G$999,7,FALSE)=0,"",VLOOKUP(B336,Angebotsliste!$A$12:$G$999,7,FALSE)))</f>
        <v/>
      </c>
      <c r="I336" s="62"/>
      <c r="J336" s="62"/>
      <c r="K336" s="62"/>
      <c r="L336" s="62"/>
      <c r="N336"/>
      <c r="O336"/>
      <c r="P336"/>
    </row>
    <row r="337" spans="1:16" x14ac:dyDescent="0.2">
      <c r="A337" s="36" t="str">
        <f t="shared" si="18"/>
        <v/>
      </c>
      <c r="B337" s="36" t="str">
        <f t="shared" si="19"/>
        <v/>
      </c>
      <c r="C337" s="38"/>
      <c r="D337" s="40" t="str">
        <f t="shared" si="20"/>
        <v/>
      </c>
      <c r="E337" s="35"/>
      <c r="F337" s="36" t="str">
        <f>IF(LEN(B337)=0,"",ABS(RIGHT(Angebotsliste!$E$3,2)))</f>
        <v/>
      </c>
      <c r="G337" s="61" t="str">
        <f>IF(AND(LEN(B337)&gt;0,LEN(D337)=0),"",IF(AND(LEN(B337)=0,D337&gt;0),"",Angebotsliste!$H$5))</f>
        <v/>
      </c>
      <c r="H337" s="61" t="str">
        <f>IF(LEN(B337)=0,"",IF(VLOOKUP(B337,Angebotsliste!$A$12:$G$999,7,FALSE)=0,"",VLOOKUP(B337,Angebotsliste!$A$12:$G$999,7,FALSE)))</f>
        <v/>
      </c>
      <c r="I337" s="62"/>
      <c r="J337" s="62"/>
      <c r="K337" s="62"/>
      <c r="L337" s="62"/>
      <c r="N337"/>
      <c r="O337"/>
      <c r="P337"/>
    </row>
    <row r="338" spans="1:16" x14ac:dyDescent="0.2">
      <c r="A338" s="36" t="str">
        <f t="shared" si="18"/>
        <v/>
      </c>
      <c r="B338" s="36" t="str">
        <f t="shared" si="19"/>
        <v/>
      </c>
      <c r="C338" s="38"/>
      <c r="D338" s="40" t="str">
        <f t="shared" si="20"/>
        <v/>
      </c>
      <c r="E338" s="35"/>
      <c r="F338" s="36" t="str">
        <f>IF(LEN(B338)=0,"",ABS(RIGHT(Angebotsliste!$E$3,2)))</f>
        <v/>
      </c>
      <c r="G338" s="61" t="str">
        <f>IF(AND(LEN(B338)&gt;0,LEN(D338)=0),"",IF(AND(LEN(B338)=0,D338&gt;0),"",Angebotsliste!$H$5))</f>
        <v/>
      </c>
      <c r="H338" s="61" t="str">
        <f>IF(LEN(B338)=0,"",IF(VLOOKUP(B338,Angebotsliste!$A$12:$G$999,7,FALSE)=0,"",VLOOKUP(B338,Angebotsliste!$A$12:$G$999,7,FALSE)))</f>
        <v/>
      </c>
      <c r="I338" s="62"/>
      <c r="J338" s="62"/>
      <c r="K338" s="62"/>
      <c r="L338" s="62"/>
      <c r="N338"/>
      <c r="O338"/>
      <c r="P338"/>
    </row>
    <row r="339" spans="1:16" x14ac:dyDescent="0.2">
      <c r="A339" s="36" t="str">
        <f t="shared" si="18"/>
        <v/>
      </c>
      <c r="B339" s="36" t="str">
        <f t="shared" si="19"/>
        <v/>
      </c>
      <c r="C339" s="38"/>
      <c r="D339" s="40" t="str">
        <f t="shared" si="20"/>
        <v/>
      </c>
      <c r="E339" s="35"/>
      <c r="F339" s="36" t="str">
        <f>IF(LEN(B339)=0,"",ABS(RIGHT(Angebotsliste!$E$3,2)))</f>
        <v/>
      </c>
      <c r="G339" s="61" t="str">
        <f>IF(AND(LEN(B339)&gt;0,LEN(D339)=0),"",IF(AND(LEN(B339)=0,D339&gt;0),"",Angebotsliste!$H$5))</f>
        <v/>
      </c>
      <c r="H339" s="61" t="str">
        <f>IF(LEN(B339)=0,"",IF(VLOOKUP(B339,Angebotsliste!$A$12:$G$999,7,FALSE)=0,"",VLOOKUP(B339,Angebotsliste!$A$12:$G$999,7,FALSE)))</f>
        <v/>
      </c>
      <c r="I339" s="62"/>
      <c r="J339" s="62"/>
      <c r="K339" s="62"/>
      <c r="L339" s="62"/>
      <c r="N339"/>
      <c r="O339"/>
      <c r="P339"/>
    </row>
    <row r="340" spans="1:16" x14ac:dyDescent="0.2">
      <c r="A340" s="36" t="str">
        <f t="shared" si="18"/>
        <v/>
      </c>
      <c r="B340" s="36" t="str">
        <f t="shared" si="19"/>
        <v/>
      </c>
      <c r="C340" s="38"/>
      <c r="D340" s="40" t="str">
        <f t="shared" si="20"/>
        <v/>
      </c>
      <c r="E340" s="35"/>
      <c r="F340" s="36" t="str">
        <f>IF(LEN(B340)=0,"",ABS(RIGHT(Angebotsliste!$E$3,2)))</f>
        <v/>
      </c>
      <c r="G340" s="61" t="str">
        <f>IF(AND(LEN(B340)&gt;0,LEN(D340)=0),"",IF(AND(LEN(B340)=0,D340&gt;0),"",Angebotsliste!$H$5))</f>
        <v/>
      </c>
      <c r="H340" s="61" t="str">
        <f>IF(LEN(B340)=0,"",IF(VLOOKUP(B340,Angebotsliste!$A$12:$G$999,7,FALSE)=0,"",VLOOKUP(B340,Angebotsliste!$A$12:$G$999,7,FALSE)))</f>
        <v/>
      </c>
      <c r="I340" s="62"/>
      <c r="J340" s="62"/>
      <c r="K340" s="62"/>
      <c r="L340" s="62"/>
      <c r="N340"/>
      <c r="O340"/>
      <c r="P340"/>
    </row>
    <row r="341" spans="1:16" x14ac:dyDescent="0.2">
      <c r="A341" s="36" t="str">
        <f t="shared" si="18"/>
        <v/>
      </c>
      <c r="B341" s="36" t="str">
        <f t="shared" si="19"/>
        <v/>
      </c>
      <c r="C341" s="38"/>
      <c r="D341" s="40" t="str">
        <f t="shared" si="20"/>
        <v/>
      </c>
      <c r="E341" s="35"/>
      <c r="F341" s="36" t="str">
        <f>IF(LEN(B341)=0,"",ABS(RIGHT(Angebotsliste!$E$3,2)))</f>
        <v/>
      </c>
      <c r="G341" s="61" t="str">
        <f>IF(AND(LEN(B341)&gt;0,LEN(D341)=0),"",IF(AND(LEN(B341)=0,D341&gt;0),"",Angebotsliste!$H$5))</f>
        <v/>
      </c>
      <c r="H341" s="61" t="str">
        <f>IF(LEN(B341)=0,"",IF(VLOOKUP(B341,Angebotsliste!$A$12:$G$999,7,FALSE)=0,"",VLOOKUP(B341,Angebotsliste!$A$12:$G$999,7,FALSE)))</f>
        <v/>
      </c>
      <c r="I341" s="62"/>
      <c r="J341" s="62"/>
      <c r="K341" s="62"/>
      <c r="L341" s="62"/>
      <c r="N341"/>
      <c r="O341"/>
      <c r="P341"/>
    </row>
    <row r="342" spans="1:16" x14ac:dyDescent="0.2">
      <c r="A342" s="36" t="str">
        <f t="shared" si="18"/>
        <v/>
      </c>
      <c r="B342" s="36" t="str">
        <f t="shared" si="19"/>
        <v/>
      </c>
      <c r="C342" s="38"/>
      <c r="D342" s="40" t="str">
        <f t="shared" si="20"/>
        <v/>
      </c>
      <c r="E342" s="35"/>
      <c r="F342" s="36" t="str">
        <f>IF(LEN(B342)=0,"",ABS(RIGHT(Angebotsliste!$E$3,2)))</f>
        <v/>
      </c>
      <c r="G342" s="61" t="str">
        <f>IF(AND(LEN(B342)&gt;0,LEN(D342)=0),"",IF(AND(LEN(B342)=0,D342&gt;0),"",Angebotsliste!$H$5))</f>
        <v/>
      </c>
      <c r="H342" s="61" t="str">
        <f>IF(LEN(B342)=0,"",IF(VLOOKUP(B342,Angebotsliste!$A$12:$G$999,7,FALSE)=0,"",VLOOKUP(B342,Angebotsliste!$A$12:$G$999,7,FALSE)))</f>
        <v/>
      </c>
      <c r="I342" s="62"/>
      <c r="J342" s="62"/>
      <c r="K342" s="62"/>
      <c r="L342" s="62"/>
      <c r="N342"/>
      <c r="O342"/>
      <c r="P342"/>
    </row>
    <row r="343" spans="1:16" x14ac:dyDescent="0.2">
      <c r="A343" s="36" t="str">
        <f t="shared" si="18"/>
        <v/>
      </c>
      <c r="B343" s="36" t="str">
        <f t="shared" si="19"/>
        <v/>
      </c>
      <c r="C343" s="38"/>
      <c r="D343" s="40" t="str">
        <f t="shared" si="20"/>
        <v/>
      </c>
      <c r="E343" s="35"/>
      <c r="F343" s="36" t="str">
        <f>IF(LEN(B343)=0,"",ABS(RIGHT(Angebotsliste!$E$3,2)))</f>
        <v/>
      </c>
      <c r="G343" s="61" t="str">
        <f>IF(AND(LEN(B343)&gt;0,LEN(D343)=0),"",IF(AND(LEN(B343)=0,D343&gt;0),"",Angebotsliste!$H$5))</f>
        <v/>
      </c>
      <c r="H343" s="61" t="str">
        <f>IF(LEN(B343)=0,"",IF(VLOOKUP(B343,Angebotsliste!$A$12:$G$999,7,FALSE)=0,"",VLOOKUP(B343,Angebotsliste!$A$12:$G$999,7,FALSE)))</f>
        <v/>
      </c>
      <c r="I343" s="62"/>
      <c r="J343" s="62"/>
      <c r="K343" s="62"/>
      <c r="L343" s="62"/>
      <c r="N343"/>
      <c r="O343"/>
      <c r="P343"/>
    </row>
    <row r="344" spans="1:16" x14ac:dyDescent="0.2">
      <c r="A344" s="36" t="str">
        <f t="shared" si="18"/>
        <v/>
      </c>
      <c r="B344" s="36" t="str">
        <f t="shared" si="19"/>
        <v/>
      </c>
      <c r="C344" s="38"/>
      <c r="D344" s="40" t="str">
        <f t="shared" si="20"/>
        <v/>
      </c>
      <c r="E344" s="35"/>
      <c r="F344" s="36" t="str">
        <f>IF(LEN(B344)=0,"",ABS(RIGHT(Angebotsliste!$E$3,2)))</f>
        <v/>
      </c>
      <c r="G344" s="61" t="str">
        <f>IF(AND(LEN(B344)&gt;0,LEN(D344)=0),"",IF(AND(LEN(B344)=0,D344&gt;0),"",Angebotsliste!$H$5))</f>
        <v/>
      </c>
      <c r="H344" s="61" t="str">
        <f>IF(LEN(B344)=0,"",IF(VLOOKUP(B344,Angebotsliste!$A$12:$G$999,7,FALSE)=0,"",VLOOKUP(B344,Angebotsliste!$A$12:$G$999,7,FALSE)))</f>
        <v/>
      </c>
      <c r="I344" s="62"/>
      <c r="J344" s="62"/>
      <c r="K344" s="62"/>
      <c r="L344" s="62"/>
      <c r="N344"/>
      <c r="O344"/>
      <c r="P344"/>
    </row>
    <row r="345" spans="1:16" x14ac:dyDescent="0.2">
      <c r="A345" s="36" t="str">
        <f t="shared" si="18"/>
        <v/>
      </c>
      <c r="B345" s="36" t="str">
        <f t="shared" si="19"/>
        <v/>
      </c>
      <c r="C345" s="38"/>
      <c r="D345" s="40" t="str">
        <f t="shared" si="20"/>
        <v/>
      </c>
      <c r="E345" s="35"/>
      <c r="F345" s="36" t="str">
        <f>IF(LEN(B345)=0,"",ABS(RIGHT(Angebotsliste!$E$3,2)))</f>
        <v/>
      </c>
      <c r="G345" s="61" t="str">
        <f>IF(AND(LEN(B345)&gt;0,LEN(D345)=0),"",IF(AND(LEN(B345)=0,D345&gt;0),"",Angebotsliste!$H$5))</f>
        <v/>
      </c>
      <c r="H345" s="61" t="str">
        <f>IF(LEN(B345)=0,"",IF(VLOOKUP(B345,Angebotsliste!$A$12:$G$999,7,FALSE)=0,"",VLOOKUP(B345,Angebotsliste!$A$12:$G$999,7,FALSE)))</f>
        <v/>
      </c>
      <c r="I345" s="62"/>
      <c r="J345" s="62"/>
      <c r="K345" s="62"/>
      <c r="L345" s="62"/>
      <c r="N345"/>
      <c r="O345"/>
      <c r="P345"/>
    </row>
    <row r="346" spans="1:16" x14ac:dyDescent="0.2">
      <c r="A346" s="36" t="str">
        <f t="shared" si="18"/>
        <v/>
      </c>
      <c r="B346" s="36" t="str">
        <f t="shared" si="19"/>
        <v/>
      </c>
      <c r="C346" s="38"/>
      <c r="D346" s="40" t="str">
        <f t="shared" si="20"/>
        <v/>
      </c>
      <c r="E346" s="35"/>
      <c r="F346" s="36" t="str">
        <f>IF(LEN(B346)=0,"",ABS(RIGHT(Angebotsliste!$E$3,2)))</f>
        <v/>
      </c>
      <c r="G346" s="61" t="str">
        <f>IF(AND(LEN(B346)&gt;0,LEN(D346)=0),"",IF(AND(LEN(B346)=0,D346&gt;0),"",Angebotsliste!$H$5))</f>
        <v/>
      </c>
      <c r="H346" s="61" t="str">
        <f>IF(LEN(B346)=0,"",IF(VLOOKUP(B346,Angebotsliste!$A$12:$G$999,7,FALSE)=0,"",VLOOKUP(B346,Angebotsliste!$A$12:$G$999,7,FALSE)))</f>
        <v/>
      </c>
      <c r="I346" s="62"/>
      <c r="J346" s="62"/>
      <c r="K346" s="62"/>
      <c r="L346" s="62"/>
      <c r="N346"/>
      <c r="O346"/>
      <c r="P346"/>
    </row>
    <row r="347" spans="1:16" x14ac:dyDescent="0.2">
      <c r="A347" s="36" t="str">
        <f t="shared" si="18"/>
        <v/>
      </c>
      <c r="B347" s="36" t="str">
        <f t="shared" si="19"/>
        <v/>
      </c>
      <c r="C347" s="38"/>
      <c r="D347" s="40" t="str">
        <f t="shared" si="20"/>
        <v/>
      </c>
      <c r="E347" s="35"/>
      <c r="F347" s="36" t="str">
        <f>IF(LEN(B347)=0,"",ABS(RIGHT(Angebotsliste!$E$3,2)))</f>
        <v/>
      </c>
      <c r="G347" s="61" t="str">
        <f>IF(AND(LEN(B347)&gt;0,LEN(D347)=0),"",IF(AND(LEN(B347)=0,D347&gt;0),"",Angebotsliste!$H$5))</f>
        <v/>
      </c>
      <c r="H347" s="61" t="str">
        <f>IF(LEN(B347)=0,"",IF(VLOOKUP(B347,Angebotsliste!$A$12:$G$999,7,FALSE)=0,"",VLOOKUP(B347,Angebotsliste!$A$12:$G$999,7,FALSE)))</f>
        <v/>
      </c>
      <c r="I347" s="62"/>
      <c r="J347" s="62"/>
      <c r="K347" s="62"/>
      <c r="L347" s="62"/>
      <c r="N347"/>
      <c r="O347"/>
      <c r="P347"/>
    </row>
    <row r="348" spans="1:16" x14ac:dyDescent="0.2">
      <c r="A348" s="36" t="str">
        <f t="shared" si="18"/>
        <v/>
      </c>
      <c r="B348" s="36" t="str">
        <f t="shared" si="19"/>
        <v/>
      </c>
      <c r="C348" s="38"/>
      <c r="D348" s="40" t="str">
        <f t="shared" si="20"/>
        <v/>
      </c>
      <c r="E348" s="35"/>
      <c r="F348" s="36" t="str">
        <f>IF(LEN(B348)=0,"",ABS(RIGHT(Angebotsliste!$E$3,2)))</f>
        <v/>
      </c>
      <c r="G348" s="61" t="str">
        <f>IF(AND(LEN(B348)&gt;0,LEN(D348)=0),"",IF(AND(LEN(B348)=0,D348&gt;0),"",Angebotsliste!$H$5))</f>
        <v/>
      </c>
      <c r="H348" s="61" t="str">
        <f>IF(LEN(B348)=0,"",IF(VLOOKUP(B348,Angebotsliste!$A$12:$G$999,7,FALSE)=0,"",VLOOKUP(B348,Angebotsliste!$A$12:$G$999,7,FALSE)))</f>
        <v/>
      </c>
      <c r="I348" s="62"/>
      <c r="J348" s="62"/>
      <c r="K348" s="62"/>
      <c r="L348" s="62"/>
      <c r="N348"/>
      <c r="O348"/>
      <c r="P348"/>
    </row>
    <row r="349" spans="1:16" x14ac:dyDescent="0.2">
      <c r="A349" s="36" t="str">
        <f t="shared" si="18"/>
        <v/>
      </c>
      <c r="B349" s="36" t="str">
        <f t="shared" si="19"/>
        <v/>
      </c>
      <c r="C349" s="38"/>
      <c r="D349" s="40" t="str">
        <f t="shared" si="20"/>
        <v/>
      </c>
      <c r="E349" s="35"/>
      <c r="F349" s="36" t="str">
        <f>IF(LEN(B349)=0,"",ABS(RIGHT(Angebotsliste!$E$3,2)))</f>
        <v/>
      </c>
      <c r="G349" s="61" t="str">
        <f>IF(AND(LEN(B349)&gt;0,LEN(D349)=0),"",IF(AND(LEN(B349)=0,D349&gt;0),"",Angebotsliste!$H$5))</f>
        <v/>
      </c>
      <c r="H349" s="61" t="str">
        <f>IF(LEN(B349)=0,"",IF(VLOOKUP(B349,Angebotsliste!$A$12:$G$999,7,FALSE)=0,"",VLOOKUP(B349,Angebotsliste!$A$12:$G$999,7,FALSE)))</f>
        <v/>
      </c>
      <c r="I349" s="62"/>
      <c r="J349" s="62"/>
      <c r="K349" s="62"/>
      <c r="L349" s="62"/>
      <c r="N349"/>
      <c r="O349"/>
      <c r="P349"/>
    </row>
    <row r="350" spans="1:16" x14ac:dyDescent="0.2">
      <c r="A350" s="36" t="str">
        <f t="shared" si="18"/>
        <v/>
      </c>
      <c r="B350" s="36" t="str">
        <f t="shared" si="19"/>
        <v/>
      </c>
      <c r="C350" s="38"/>
      <c r="D350" s="40" t="str">
        <f t="shared" si="20"/>
        <v/>
      </c>
      <c r="E350" s="35"/>
      <c r="F350" s="36" t="str">
        <f>IF(LEN(B350)=0,"",ABS(RIGHT(Angebotsliste!$E$3,2)))</f>
        <v/>
      </c>
      <c r="G350" s="61" t="str">
        <f>IF(AND(LEN(B350)&gt;0,LEN(D350)=0),"",IF(AND(LEN(B350)=0,D350&gt;0),"",Angebotsliste!$H$5))</f>
        <v/>
      </c>
      <c r="H350" s="61" t="str">
        <f>IF(LEN(B350)=0,"",IF(VLOOKUP(B350,Angebotsliste!$A$12:$G$999,7,FALSE)=0,"",VLOOKUP(B350,Angebotsliste!$A$12:$G$999,7,FALSE)))</f>
        <v/>
      </c>
      <c r="I350" s="62"/>
      <c r="J350" s="62"/>
      <c r="K350" s="62"/>
      <c r="L350" s="62"/>
      <c r="N350"/>
      <c r="O350"/>
      <c r="P350"/>
    </row>
    <row r="351" spans="1:16" x14ac:dyDescent="0.2">
      <c r="A351" s="36" t="str">
        <f t="shared" si="18"/>
        <v/>
      </c>
      <c r="B351" s="36" t="str">
        <f t="shared" si="19"/>
        <v/>
      </c>
      <c r="C351" s="38"/>
      <c r="D351" s="40" t="str">
        <f t="shared" si="20"/>
        <v/>
      </c>
      <c r="E351" s="35"/>
      <c r="F351" s="36" t="str">
        <f>IF(LEN(B351)=0,"",ABS(RIGHT(Angebotsliste!$E$3,2)))</f>
        <v/>
      </c>
      <c r="G351" s="61" t="str">
        <f>IF(AND(LEN(B351)&gt;0,LEN(D351)=0),"",IF(AND(LEN(B351)=0,D351&gt;0),"",Angebotsliste!$H$5))</f>
        <v/>
      </c>
      <c r="H351" s="61" t="str">
        <f>IF(LEN(B351)=0,"",IF(VLOOKUP(B351,Angebotsliste!$A$12:$G$999,7,FALSE)=0,"",VLOOKUP(B351,Angebotsliste!$A$12:$G$999,7,FALSE)))</f>
        <v/>
      </c>
      <c r="I351" s="62"/>
      <c r="J351" s="62"/>
      <c r="K351" s="62"/>
      <c r="L351" s="62"/>
      <c r="N351"/>
      <c r="O351"/>
      <c r="P351"/>
    </row>
    <row r="352" spans="1:16" x14ac:dyDescent="0.2">
      <c r="A352" s="36" t="str">
        <f t="shared" si="18"/>
        <v/>
      </c>
      <c r="B352" s="36" t="str">
        <f t="shared" si="19"/>
        <v/>
      </c>
      <c r="C352" s="38"/>
      <c r="D352" s="40" t="str">
        <f t="shared" si="20"/>
        <v/>
      </c>
      <c r="E352" s="35"/>
      <c r="F352" s="36" t="str">
        <f>IF(LEN(B352)=0,"",ABS(RIGHT(Angebotsliste!$E$3,2)))</f>
        <v/>
      </c>
      <c r="G352" s="61" t="str">
        <f>IF(AND(LEN(B352)&gt;0,LEN(D352)=0),"",IF(AND(LEN(B352)=0,D352&gt;0),"",Angebotsliste!$H$5))</f>
        <v/>
      </c>
      <c r="H352" s="61" t="str">
        <f>IF(LEN(B352)=0,"",IF(VLOOKUP(B352,Angebotsliste!$A$12:$G$999,7,FALSE)=0,"",VLOOKUP(B352,Angebotsliste!$A$12:$G$999,7,FALSE)))</f>
        <v/>
      </c>
      <c r="I352" s="62"/>
      <c r="J352" s="62"/>
      <c r="K352" s="62"/>
      <c r="L352" s="62"/>
      <c r="N352"/>
      <c r="O352"/>
      <c r="P352"/>
    </row>
    <row r="353" spans="1:16" x14ac:dyDescent="0.2">
      <c r="A353" s="36" t="str">
        <f t="shared" si="18"/>
        <v/>
      </c>
      <c r="B353" s="36" t="str">
        <f t="shared" si="19"/>
        <v/>
      </c>
      <c r="C353" s="38"/>
      <c r="D353" s="40" t="str">
        <f t="shared" si="20"/>
        <v/>
      </c>
      <c r="E353" s="35"/>
      <c r="F353" s="36" t="str">
        <f>IF(LEN(B353)=0,"",ABS(RIGHT(Angebotsliste!$E$3,2)))</f>
        <v/>
      </c>
      <c r="G353" s="61" t="str">
        <f>IF(AND(LEN(B353)&gt;0,LEN(D353)=0),"",IF(AND(LEN(B353)=0,D353&gt;0),"",Angebotsliste!$H$5))</f>
        <v/>
      </c>
      <c r="H353" s="61" t="str">
        <f>IF(LEN(B353)=0,"",IF(VLOOKUP(B353,Angebotsliste!$A$12:$G$999,7,FALSE)=0,"",VLOOKUP(B353,Angebotsliste!$A$12:$G$999,7,FALSE)))</f>
        <v/>
      </c>
      <c r="I353" s="62"/>
      <c r="J353" s="62"/>
      <c r="K353" s="62"/>
      <c r="L353" s="62"/>
      <c r="N353"/>
      <c r="O353"/>
      <c r="P353"/>
    </row>
    <row r="354" spans="1:16" x14ac:dyDescent="0.2">
      <c r="A354" s="36" t="str">
        <f t="shared" si="18"/>
        <v/>
      </c>
      <c r="B354" s="36" t="str">
        <f t="shared" si="19"/>
        <v/>
      </c>
      <c r="C354" s="38"/>
      <c r="D354" s="40" t="str">
        <f t="shared" si="20"/>
        <v/>
      </c>
      <c r="E354" s="35"/>
      <c r="F354" s="36" t="str">
        <f>IF(LEN(B354)=0,"",ABS(RIGHT(Angebotsliste!$E$3,2)))</f>
        <v/>
      </c>
      <c r="G354" s="61" t="str">
        <f>IF(AND(LEN(B354)&gt;0,LEN(D354)=0),"",IF(AND(LEN(B354)=0,D354&gt;0),"",Angebotsliste!$H$5))</f>
        <v/>
      </c>
      <c r="H354" s="61" t="str">
        <f>IF(LEN(B354)=0,"",IF(VLOOKUP(B354,Angebotsliste!$A$12:$G$999,7,FALSE)=0,"",VLOOKUP(B354,Angebotsliste!$A$12:$G$999,7,FALSE)))</f>
        <v/>
      </c>
      <c r="I354" s="62"/>
      <c r="J354" s="62"/>
      <c r="K354" s="62"/>
      <c r="L354" s="62"/>
      <c r="N354"/>
      <c r="O354"/>
      <c r="P354"/>
    </row>
    <row r="355" spans="1:16" x14ac:dyDescent="0.2">
      <c r="A355" s="36" t="str">
        <f t="shared" si="18"/>
        <v/>
      </c>
      <c r="B355" s="36" t="str">
        <f t="shared" si="19"/>
        <v/>
      </c>
      <c r="C355" s="38"/>
      <c r="D355" s="40" t="str">
        <f t="shared" si="20"/>
        <v/>
      </c>
      <c r="E355" s="35"/>
      <c r="F355" s="36" t="str">
        <f>IF(LEN(B355)=0,"",ABS(RIGHT(Angebotsliste!$E$3,2)))</f>
        <v/>
      </c>
      <c r="G355" s="61" t="str">
        <f>IF(AND(LEN(B355)&gt;0,LEN(D355)=0),"",IF(AND(LEN(B355)=0,D355&gt;0),"",Angebotsliste!$H$5))</f>
        <v/>
      </c>
      <c r="H355" s="61" t="str">
        <f>IF(LEN(B355)=0,"",IF(VLOOKUP(B355,Angebotsliste!$A$12:$G$999,7,FALSE)=0,"",VLOOKUP(B355,Angebotsliste!$A$12:$G$999,7,FALSE)))</f>
        <v/>
      </c>
      <c r="I355" s="62"/>
      <c r="J355" s="62"/>
      <c r="K355" s="62"/>
      <c r="L355" s="62"/>
      <c r="N355"/>
      <c r="O355"/>
      <c r="P355"/>
    </row>
    <row r="356" spans="1:16" x14ac:dyDescent="0.2">
      <c r="A356" s="36" t="str">
        <f t="shared" si="18"/>
        <v/>
      </c>
      <c r="B356" s="36" t="str">
        <f t="shared" si="19"/>
        <v/>
      </c>
      <c r="C356" s="38"/>
      <c r="D356" s="40" t="str">
        <f t="shared" si="20"/>
        <v/>
      </c>
      <c r="E356" s="35"/>
      <c r="F356" s="36" t="str">
        <f>IF(LEN(B356)=0,"",ABS(RIGHT(Angebotsliste!$E$3,2)))</f>
        <v/>
      </c>
      <c r="G356" s="61" t="str">
        <f>IF(AND(LEN(B356)&gt;0,LEN(D356)=0),"",IF(AND(LEN(B356)=0,D356&gt;0),"",Angebotsliste!$H$5))</f>
        <v/>
      </c>
      <c r="H356" s="61" t="str">
        <f>IF(LEN(B356)=0,"",IF(VLOOKUP(B356,Angebotsliste!$A$12:$G$999,7,FALSE)=0,"",VLOOKUP(B356,Angebotsliste!$A$12:$G$999,7,FALSE)))</f>
        <v/>
      </c>
      <c r="I356" s="62"/>
      <c r="J356" s="62"/>
      <c r="K356" s="62"/>
      <c r="L356" s="62"/>
      <c r="N356"/>
      <c r="O356"/>
      <c r="P356"/>
    </row>
    <row r="357" spans="1:16" x14ac:dyDescent="0.2">
      <c r="A357" s="36" t="str">
        <f t="shared" si="18"/>
        <v/>
      </c>
      <c r="B357" s="36" t="str">
        <f t="shared" si="19"/>
        <v/>
      </c>
      <c r="C357" s="38"/>
      <c r="D357" s="40" t="str">
        <f t="shared" si="20"/>
        <v/>
      </c>
      <c r="E357" s="35"/>
      <c r="F357" s="36" t="str">
        <f>IF(LEN(B357)=0,"",ABS(RIGHT(Angebotsliste!$E$3,2)))</f>
        <v/>
      </c>
      <c r="G357" s="61" t="str">
        <f>IF(AND(LEN(B357)&gt;0,LEN(D357)=0),"",IF(AND(LEN(B357)=0,D357&gt;0),"",Angebotsliste!$H$5))</f>
        <v/>
      </c>
      <c r="H357" s="61" t="str">
        <f>IF(LEN(B357)=0,"",IF(VLOOKUP(B357,Angebotsliste!$A$12:$G$999,7,FALSE)=0,"",VLOOKUP(B357,Angebotsliste!$A$12:$G$999,7,FALSE)))</f>
        <v/>
      </c>
      <c r="I357" s="62"/>
      <c r="J357" s="62"/>
      <c r="K357" s="62"/>
      <c r="L357" s="62"/>
      <c r="N357"/>
      <c r="O357"/>
      <c r="P357"/>
    </row>
    <row r="358" spans="1:16" x14ac:dyDescent="0.2">
      <c r="A358" s="36" t="str">
        <f t="shared" si="18"/>
        <v/>
      </c>
      <c r="B358" s="36" t="str">
        <f t="shared" si="19"/>
        <v/>
      </c>
      <c r="C358" s="38"/>
      <c r="D358" s="40" t="str">
        <f t="shared" si="20"/>
        <v/>
      </c>
      <c r="E358" s="35"/>
      <c r="F358" s="36" t="str">
        <f>IF(LEN(B358)=0,"",ABS(RIGHT(Angebotsliste!$E$3,2)))</f>
        <v/>
      </c>
      <c r="G358" s="61" t="str">
        <f>IF(AND(LEN(B358)&gt;0,LEN(D358)=0),"",IF(AND(LEN(B358)=0,D358&gt;0),"",Angebotsliste!$H$5))</f>
        <v/>
      </c>
      <c r="H358" s="61" t="str">
        <f>IF(LEN(B358)=0,"",IF(VLOOKUP(B358,Angebotsliste!$A$12:$G$999,7,FALSE)=0,"",VLOOKUP(B358,Angebotsliste!$A$12:$G$999,7,FALSE)))</f>
        <v/>
      </c>
      <c r="I358" s="62"/>
      <c r="J358" s="62"/>
      <c r="K358" s="62"/>
      <c r="L358" s="62"/>
      <c r="N358"/>
      <c r="O358"/>
      <c r="P358"/>
    </row>
    <row r="359" spans="1:16" x14ac:dyDescent="0.2">
      <c r="A359" s="36" t="str">
        <f t="shared" si="18"/>
        <v/>
      </c>
      <c r="B359" s="36" t="str">
        <f t="shared" si="19"/>
        <v/>
      </c>
      <c r="C359" s="38"/>
      <c r="D359" s="40" t="str">
        <f t="shared" si="20"/>
        <v/>
      </c>
      <c r="E359" s="35"/>
      <c r="F359" s="36" t="str">
        <f>IF(LEN(B359)=0,"",ABS(RIGHT(Angebotsliste!$E$3,2)))</f>
        <v/>
      </c>
      <c r="G359" s="61" t="str">
        <f>IF(AND(LEN(B359)&gt;0,LEN(D359)=0),"",IF(AND(LEN(B359)=0,D359&gt;0),"",Angebotsliste!$H$5))</f>
        <v/>
      </c>
      <c r="H359" s="61" t="str">
        <f>IF(LEN(B359)=0,"",IF(VLOOKUP(B359,Angebotsliste!$A$12:$G$999,7,FALSE)=0,"",VLOOKUP(B359,Angebotsliste!$A$12:$G$999,7,FALSE)))</f>
        <v/>
      </c>
      <c r="I359" s="62"/>
      <c r="J359" s="62"/>
      <c r="K359" s="62"/>
      <c r="L359" s="62"/>
      <c r="N359"/>
      <c r="O359"/>
      <c r="P359"/>
    </row>
    <row r="360" spans="1:16" x14ac:dyDescent="0.2">
      <c r="A360" s="36" t="str">
        <f t="shared" si="18"/>
        <v/>
      </c>
      <c r="B360" s="36" t="str">
        <f t="shared" si="19"/>
        <v/>
      </c>
      <c r="C360" s="38"/>
      <c r="D360" s="40" t="str">
        <f t="shared" si="20"/>
        <v/>
      </c>
      <c r="E360" s="35"/>
      <c r="F360" s="36" t="str">
        <f>IF(LEN(B360)=0,"",ABS(RIGHT(Angebotsliste!$E$3,2)))</f>
        <v/>
      </c>
      <c r="G360" s="61" t="str">
        <f>IF(AND(LEN(B360)&gt;0,LEN(D360)=0),"",IF(AND(LEN(B360)=0,D360&gt;0),"",Angebotsliste!$H$5))</f>
        <v/>
      </c>
      <c r="H360" s="61" t="str">
        <f>IF(LEN(B360)=0,"",IF(VLOOKUP(B360,Angebotsliste!$A$12:$G$999,7,FALSE)=0,"",VLOOKUP(B360,Angebotsliste!$A$12:$G$999,7,FALSE)))</f>
        <v/>
      </c>
      <c r="I360" s="62"/>
      <c r="J360" s="62"/>
      <c r="K360" s="62"/>
      <c r="L360" s="62"/>
      <c r="N360"/>
      <c r="O360"/>
      <c r="P360"/>
    </row>
    <row r="361" spans="1:16" x14ac:dyDescent="0.2">
      <c r="A361" s="36" t="str">
        <f t="shared" si="18"/>
        <v/>
      </c>
      <c r="B361" s="36" t="str">
        <f t="shared" si="19"/>
        <v/>
      </c>
      <c r="C361" s="38"/>
      <c r="D361" s="40" t="str">
        <f t="shared" si="20"/>
        <v/>
      </c>
      <c r="E361" s="35"/>
      <c r="F361" s="36" t="str">
        <f>IF(LEN(B361)=0,"",ABS(RIGHT(Angebotsliste!$E$3,2)))</f>
        <v/>
      </c>
      <c r="G361" s="61" t="str">
        <f>IF(AND(LEN(B361)&gt;0,LEN(D361)=0),"",IF(AND(LEN(B361)=0,D361&gt;0),"",Angebotsliste!$H$5))</f>
        <v/>
      </c>
      <c r="H361" s="61" t="str">
        <f>IF(LEN(B361)=0,"",IF(VLOOKUP(B361,Angebotsliste!$A$12:$G$999,7,FALSE)=0,"",VLOOKUP(B361,Angebotsliste!$A$12:$G$999,7,FALSE)))</f>
        <v/>
      </c>
      <c r="I361" s="62"/>
      <c r="J361" s="62"/>
      <c r="K361" s="62"/>
      <c r="L361" s="62"/>
      <c r="N361"/>
      <c r="O361"/>
      <c r="P361"/>
    </row>
    <row r="362" spans="1:16" x14ac:dyDescent="0.2">
      <c r="A362" s="36" t="str">
        <f t="shared" si="18"/>
        <v/>
      </c>
      <c r="B362" s="36" t="str">
        <f t="shared" si="19"/>
        <v/>
      </c>
      <c r="C362" s="38"/>
      <c r="D362" s="40" t="str">
        <f t="shared" si="20"/>
        <v/>
      </c>
      <c r="E362" s="35"/>
      <c r="F362" s="36" t="str">
        <f>IF(LEN(B362)=0,"",ABS(RIGHT(Angebotsliste!$E$3,2)))</f>
        <v/>
      </c>
      <c r="G362" s="61" t="str">
        <f>IF(AND(LEN(B362)&gt;0,LEN(D362)=0),"",IF(AND(LEN(B362)=0,D362&gt;0),"",Angebotsliste!$H$5))</f>
        <v/>
      </c>
      <c r="H362" s="61" t="str">
        <f>IF(LEN(B362)=0,"",IF(VLOOKUP(B362,Angebotsliste!$A$12:$G$999,7,FALSE)=0,"",VLOOKUP(B362,Angebotsliste!$A$12:$G$999,7,FALSE)))</f>
        <v/>
      </c>
      <c r="I362" s="62"/>
      <c r="J362" s="62"/>
      <c r="K362" s="62"/>
      <c r="L362" s="62"/>
      <c r="N362"/>
      <c r="O362"/>
      <c r="P362"/>
    </row>
    <row r="363" spans="1:16" x14ac:dyDescent="0.2">
      <c r="A363" s="36" t="str">
        <f t="shared" si="18"/>
        <v/>
      </c>
      <c r="B363" s="36" t="str">
        <f t="shared" si="19"/>
        <v/>
      </c>
      <c r="C363" s="38"/>
      <c r="D363" s="40" t="str">
        <f t="shared" si="20"/>
        <v/>
      </c>
      <c r="E363" s="35"/>
      <c r="F363" s="36" t="str">
        <f>IF(LEN(B363)=0,"",ABS(RIGHT(Angebotsliste!$E$3,2)))</f>
        <v/>
      </c>
      <c r="G363" s="61" t="str">
        <f>IF(AND(LEN(B363)&gt;0,LEN(D363)=0),"",IF(AND(LEN(B363)=0,D363&gt;0),"",Angebotsliste!$H$5))</f>
        <v/>
      </c>
      <c r="H363" s="61" t="str">
        <f>IF(LEN(B363)=0,"",IF(VLOOKUP(B363,Angebotsliste!$A$12:$G$999,7,FALSE)=0,"",VLOOKUP(B363,Angebotsliste!$A$12:$G$999,7,FALSE)))</f>
        <v/>
      </c>
      <c r="I363" s="62"/>
      <c r="J363" s="62"/>
      <c r="K363" s="62"/>
      <c r="L363" s="62"/>
      <c r="N363"/>
      <c r="O363"/>
      <c r="P363"/>
    </row>
    <row r="364" spans="1:16" x14ac:dyDescent="0.2">
      <c r="A364" s="36" t="str">
        <f t="shared" si="18"/>
        <v/>
      </c>
      <c r="B364" s="36" t="str">
        <f t="shared" si="19"/>
        <v/>
      </c>
      <c r="C364" s="38"/>
      <c r="D364" s="40" t="str">
        <f t="shared" si="20"/>
        <v/>
      </c>
      <c r="E364" s="35"/>
      <c r="F364" s="36" t="str">
        <f>IF(LEN(B364)=0,"",ABS(RIGHT(Angebotsliste!$E$3,2)))</f>
        <v/>
      </c>
      <c r="G364" s="61" t="str">
        <f>IF(AND(LEN(B364)&gt;0,LEN(D364)=0),"",IF(AND(LEN(B364)=0,D364&gt;0),"",Angebotsliste!$H$5))</f>
        <v/>
      </c>
      <c r="H364" s="61" t="str">
        <f>IF(LEN(B364)=0,"",IF(VLOOKUP(B364,Angebotsliste!$A$12:$G$999,7,FALSE)=0,"",VLOOKUP(B364,Angebotsliste!$A$12:$G$999,7,FALSE)))</f>
        <v/>
      </c>
      <c r="I364" s="62"/>
      <c r="J364" s="62"/>
      <c r="K364" s="62"/>
      <c r="L364" s="62"/>
      <c r="N364"/>
      <c r="O364"/>
      <c r="P364"/>
    </row>
    <row r="365" spans="1:16" x14ac:dyDescent="0.2">
      <c r="A365" s="36" t="str">
        <f t="shared" si="18"/>
        <v/>
      </c>
      <c r="B365" s="36" t="str">
        <f t="shared" si="19"/>
        <v/>
      </c>
      <c r="C365" s="38"/>
      <c r="D365" s="40" t="str">
        <f t="shared" si="20"/>
        <v/>
      </c>
      <c r="E365" s="35"/>
      <c r="F365" s="36" t="str">
        <f>IF(LEN(B365)=0,"",ABS(RIGHT(Angebotsliste!$E$3,2)))</f>
        <v/>
      </c>
      <c r="G365" s="61" t="str">
        <f>IF(AND(LEN(B365)&gt;0,LEN(D365)=0),"",IF(AND(LEN(B365)=0,D365&gt;0),"",Angebotsliste!$H$5))</f>
        <v/>
      </c>
      <c r="H365" s="61" t="str">
        <f>IF(LEN(B365)=0,"",IF(VLOOKUP(B365,Angebotsliste!$A$12:$G$999,7,FALSE)=0,"",VLOOKUP(B365,Angebotsliste!$A$12:$G$999,7,FALSE)))</f>
        <v/>
      </c>
      <c r="I365" s="62"/>
      <c r="J365" s="62"/>
      <c r="K365" s="62"/>
      <c r="L365" s="62"/>
      <c r="N365"/>
      <c r="O365"/>
      <c r="P365"/>
    </row>
    <row r="366" spans="1:16" x14ac:dyDescent="0.2">
      <c r="A366" s="36" t="str">
        <f t="shared" si="18"/>
        <v/>
      </c>
      <c r="B366" s="36" t="str">
        <f t="shared" si="19"/>
        <v/>
      </c>
      <c r="C366" s="38"/>
      <c r="D366" s="40" t="str">
        <f t="shared" si="20"/>
        <v/>
      </c>
      <c r="E366" s="35"/>
      <c r="F366" s="36" t="str">
        <f>IF(LEN(B366)=0,"",ABS(RIGHT(Angebotsliste!$E$3,2)))</f>
        <v/>
      </c>
      <c r="G366" s="61" t="str">
        <f>IF(AND(LEN(B366)&gt;0,LEN(D366)=0),"",IF(AND(LEN(B366)=0,D366&gt;0),"",Angebotsliste!$H$5))</f>
        <v/>
      </c>
      <c r="H366" s="61" t="str">
        <f>IF(LEN(B366)=0,"",IF(VLOOKUP(B366,Angebotsliste!$A$12:$G$999,7,FALSE)=0,"",VLOOKUP(B366,Angebotsliste!$A$12:$G$999,7,FALSE)))</f>
        <v/>
      </c>
      <c r="I366" s="62"/>
      <c r="J366" s="62"/>
      <c r="K366" s="62"/>
      <c r="L366" s="62"/>
      <c r="N366"/>
      <c r="O366"/>
      <c r="P366"/>
    </row>
    <row r="367" spans="1:16" x14ac:dyDescent="0.2">
      <c r="A367" s="36" t="str">
        <f t="shared" si="18"/>
        <v/>
      </c>
      <c r="B367" s="36" t="str">
        <f t="shared" si="19"/>
        <v/>
      </c>
      <c r="C367" s="38"/>
      <c r="D367" s="40" t="str">
        <f t="shared" si="20"/>
        <v/>
      </c>
      <c r="E367" s="35"/>
      <c r="F367" s="36" t="str">
        <f>IF(LEN(B367)=0,"",ABS(RIGHT(Angebotsliste!$E$3,2)))</f>
        <v/>
      </c>
      <c r="G367" s="61" t="str">
        <f>IF(AND(LEN(B367)&gt;0,LEN(D367)=0),"",IF(AND(LEN(B367)=0,D367&gt;0),"",Angebotsliste!$H$5))</f>
        <v/>
      </c>
      <c r="H367" s="61" t="str">
        <f>IF(LEN(B367)=0,"",IF(VLOOKUP(B367,Angebotsliste!$A$12:$G$999,7,FALSE)=0,"",VLOOKUP(B367,Angebotsliste!$A$12:$G$999,7,FALSE)))</f>
        <v/>
      </c>
      <c r="I367" s="62"/>
      <c r="J367" s="62"/>
      <c r="K367" s="62"/>
      <c r="L367" s="62"/>
      <c r="N367"/>
      <c r="O367"/>
      <c r="P367"/>
    </row>
    <row r="368" spans="1:16" x14ac:dyDescent="0.2">
      <c r="A368" s="36" t="str">
        <f t="shared" si="18"/>
        <v/>
      </c>
      <c r="B368" s="36" t="str">
        <f t="shared" si="19"/>
        <v/>
      </c>
      <c r="C368" s="38"/>
      <c r="D368" s="40" t="str">
        <f t="shared" si="20"/>
        <v/>
      </c>
      <c r="E368" s="35"/>
      <c r="F368" s="36" t="str">
        <f>IF(LEN(B368)=0,"",ABS(RIGHT(Angebotsliste!$E$3,2)))</f>
        <v/>
      </c>
      <c r="G368" s="61" t="str">
        <f>IF(AND(LEN(B368)&gt;0,LEN(D368)=0),"",IF(AND(LEN(B368)=0,D368&gt;0),"",Angebotsliste!$H$5))</f>
        <v/>
      </c>
      <c r="H368" s="61" t="str">
        <f>IF(LEN(B368)=0,"",IF(VLOOKUP(B368,Angebotsliste!$A$12:$G$999,7,FALSE)=0,"",VLOOKUP(B368,Angebotsliste!$A$12:$G$999,7,FALSE)))</f>
        <v/>
      </c>
      <c r="I368" s="62"/>
      <c r="J368" s="62"/>
      <c r="K368" s="62"/>
      <c r="L368" s="62"/>
      <c r="N368"/>
      <c r="O368"/>
      <c r="P368"/>
    </row>
    <row r="369" spans="1:16" x14ac:dyDescent="0.2">
      <c r="A369" s="36" t="str">
        <f t="shared" si="18"/>
        <v/>
      </c>
      <c r="B369" s="36" t="str">
        <f t="shared" si="19"/>
        <v/>
      </c>
      <c r="C369" s="38"/>
      <c r="D369" s="40" t="str">
        <f t="shared" si="20"/>
        <v/>
      </c>
      <c r="E369" s="35"/>
      <c r="F369" s="36" t="str">
        <f>IF(LEN(B369)=0,"",ABS(RIGHT(Angebotsliste!$E$3,2)))</f>
        <v/>
      </c>
      <c r="G369" s="61" t="str">
        <f>IF(AND(LEN(B369)&gt;0,LEN(D369)=0),"",IF(AND(LEN(B369)=0,D369&gt;0),"",Angebotsliste!$H$5))</f>
        <v/>
      </c>
      <c r="H369" s="61" t="str">
        <f>IF(LEN(B369)=0,"",IF(VLOOKUP(B369,Angebotsliste!$A$12:$G$999,7,FALSE)=0,"",VLOOKUP(B369,Angebotsliste!$A$12:$G$999,7,FALSE)))</f>
        <v/>
      </c>
      <c r="I369" s="62"/>
      <c r="J369" s="62"/>
      <c r="K369" s="62"/>
      <c r="L369" s="62"/>
      <c r="N369"/>
      <c r="O369"/>
      <c r="P369"/>
    </row>
    <row r="370" spans="1:16" x14ac:dyDescent="0.2">
      <c r="A370" s="36" t="str">
        <f t="shared" si="18"/>
        <v/>
      </c>
      <c r="B370" s="36" t="str">
        <f t="shared" si="19"/>
        <v/>
      </c>
      <c r="C370" s="38"/>
      <c r="D370" s="40" t="str">
        <f t="shared" si="20"/>
        <v/>
      </c>
      <c r="E370" s="35"/>
      <c r="F370" s="36" t="str">
        <f>IF(LEN(B370)=0,"",ABS(RIGHT(Angebotsliste!$E$3,2)))</f>
        <v/>
      </c>
      <c r="G370" s="61" t="str">
        <f>IF(AND(LEN(B370)&gt;0,LEN(D370)=0),"",IF(AND(LEN(B370)=0,D370&gt;0),"",Angebotsliste!$H$5))</f>
        <v/>
      </c>
      <c r="H370" s="61" t="str">
        <f>IF(LEN(B370)=0,"",IF(VLOOKUP(B370,Angebotsliste!$A$12:$G$999,7,FALSE)=0,"",VLOOKUP(B370,Angebotsliste!$A$12:$G$999,7,FALSE)))</f>
        <v/>
      </c>
      <c r="I370" s="62"/>
      <c r="J370" s="62"/>
      <c r="K370" s="62"/>
      <c r="L370" s="62"/>
      <c r="N370"/>
      <c r="O370"/>
      <c r="P370"/>
    </row>
    <row r="371" spans="1:16" x14ac:dyDescent="0.2">
      <c r="A371" s="36" t="str">
        <f t="shared" si="18"/>
        <v/>
      </c>
      <c r="B371" s="36" t="str">
        <f t="shared" si="19"/>
        <v/>
      </c>
      <c r="C371" s="38"/>
      <c r="D371" s="40" t="str">
        <f t="shared" si="20"/>
        <v/>
      </c>
      <c r="E371" s="35"/>
      <c r="F371" s="36" t="str">
        <f>IF(LEN(B371)=0,"",ABS(RIGHT(Angebotsliste!$E$3,2)))</f>
        <v/>
      </c>
      <c r="G371" s="61" t="str">
        <f>IF(AND(LEN(B371)&gt;0,LEN(D371)=0),"",IF(AND(LEN(B371)=0,D371&gt;0),"",Angebotsliste!$H$5))</f>
        <v/>
      </c>
      <c r="H371" s="61" t="str">
        <f>IF(LEN(B371)=0,"",IF(VLOOKUP(B371,Angebotsliste!$A$12:$G$999,7,FALSE)=0,"",VLOOKUP(B371,Angebotsliste!$A$12:$G$999,7,FALSE)))</f>
        <v/>
      </c>
      <c r="I371" s="62"/>
      <c r="J371" s="62"/>
      <c r="K371" s="62"/>
      <c r="L371" s="62"/>
      <c r="N371"/>
      <c r="O371"/>
      <c r="P371"/>
    </row>
    <row r="372" spans="1:16" x14ac:dyDescent="0.2">
      <c r="A372" s="36" t="str">
        <f t="shared" si="18"/>
        <v/>
      </c>
      <c r="B372" s="36" t="str">
        <f t="shared" si="19"/>
        <v/>
      </c>
      <c r="C372" s="38"/>
      <c r="D372" s="40" t="str">
        <f t="shared" si="20"/>
        <v/>
      </c>
      <c r="E372" s="35"/>
      <c r="F372" s="36" t="str">
        <f>IF(LEN(B372)=0,"",ABS(RIGHT(Angebotsliste!$E$3,2)))</f>
        <v/>
      </c>
      <c r="G372" s="61" t="str">
        <f>IF(AND(LEN(B372)&gt;0,LEN(D372)=0),"",IF(AND(LEN(B372)=0,D372&gt;0),"",Angebotsliste!$H$5))</f>
        <v/>
      </c>
      <c r="H372" s="61" t="str">
        <f>IF(LEN(B372)=0,"",IF(VLOOKUP(B372,Angebotsliste!$A$12:$G$999,7,FALSE)=0,"",VLOOKUP(B372,Angebotsliste!$A$12:$G$999,7,FALSE)))</f>
        <v/>
      </c>
      <c r="I372" s="62"/>
      <c r="J372" s="62"/>
      <c r="K372" s="62"/>
      <c r="L372" s="62"/>
      <c r="N372"/>
      <c r="O372"/>
      <c r="P372"/>
    </row>
    <row r="373" spans="1:16" x14ac:dyDescent="0.2">
      <c r="A373" s="36" t="str">
        <f t="shared" si="18"/>
        <v/>
      </c>
      <c r="B373" s="36" t="str">
        <f t="shared" si="19"/>
        <v/>
      </c>
      <c r="C373" s="38"/>
      <c r="D373" s="40" t="str">
        <f t="shared" si="20"/>
        <v/>
      </c>
      <c r="E373" s="35"/>
      <c r="F373" s="36" t="str">
        <f>IF(LEN(B373)=0,"",ABS(RIGHT(Angebotsliste!$E$3,2)))</f>
        <v/>
      </c>
      <c r="G373" s="61" t="str">
        <f>IF(AND(LEN(B373)&gt;0,LEN(D373)=0),"",IF(AND(LEN(B373)=0,D373&gt;0),"",Angebotsliste!$H$5))</f>
        <v/>
      </c>
      <c r="H373" s="61" t="str">
        <f>IF(LEN(B373)=0,"",IF(VLOOKUP(B373,Angebotsliste!$A$12:$G$999,7,FALSE)=0,"",VLOOKUP(B373,Angebotsliste!$A$12:$G$999,7,FALSE)))</f>
        <v/>
      </c>
      <c r="I373" s="62"/>
      <c r="J373" s="62"/>
      <c r="K373" s="62"/>
      <c r="L373" s="62"/>
      <c r="N373"/>
      <c r="O373"/>
      <c r="P373"/>
    </row>
    <row r="374" spans="1:16" x14ac:dyDescent="0.2">
      <c r="A374" s="36" t="str">
        <f t="shared" si="18"/>
        <v/>
      </c>
      <c r="B374" s="36" t="str">
        <f t="shared" si="19"/>
        <v/>
      </c>
      <c r="C374" s="38"/>
      <c r="D374" s="40" t="str">
        <f t="shared" si="20"/>
        <v/>
      </c>
      <c r="E374" s="35"/>
      <c r="F374" s="36" t="str">
        <f>IF(LEN(B374)=0,"",ABS(RIGHT(Angebotsliste!$E$3,2)))</f>
        <v/>
      </c>
      <c r="G374" s="61" t="str">
        <f>IF(AND(LEN(B374)&gt;0,LEN(D374)=0),"",IF(AND(LEN(B374)=0,D374&gt;0),"",Angebotsliste!$H$5))</f>
        <v/>
      </c>
      <c r="H374" s="61" t="str">
        <f>IF(LEN(B374)=0,"",IF(VLOOKUP(B374,Angebotsliste!$A$12:$G$999,7,FALSE)=0,"",VLOOKUP(B374,Angebotsliste!$A$12:$G$999,7,FALSE)))</f>
        <v/>
      </c>
      <c r="I374" s="62"/>
      <c r="J374" s="62"/>
      <c r="K374" s="62"/>
      <c r="L374" s="62"/>
      <c r="N374"/>
      <c r="O374"/>
      <c r="P374"/>
    </row>
    <row r="375" spans="1:16" x14ac:dyDescent="0.2">
      <c r="A375" s="36" t="str">
        <f t="shared" si="18"/>
        <v/>
      </c>
      <c r="B375" s="36" t="str">
        <f t="shared" si="19"/>
        <v/>
      </c>
      <c r="C375" s="38"/>
      <c r="D375" s="40" t="str">
        <f t="shared" si="20"/>
        <v/>
      </c>
      <c r="E375" s="35"/>
      <c r="F375" s="36" t="str">
        <f>IF(LEN(B375)=0,"",ABS(RIGHT(Angebotsliste!$E$3,2)))</f>
        <v/>
      </c>
      <c r="G375" s="61" t="str">
        <f>IF(AND(LEN(B375)&gt;0,LEN(D375)=0),"",IF(AND(LEN(B375)=0,D375&gt;0),"",Angebotsliste!$H$5))</f>
        <v/>
      </c>
      <c r="H375" s="61" t="str">
        <f>IF(LEN(B375)=0,"",IF(VLOOKUP(B375,Angebotsliste!$A$12:$G$999,7,FALSE)=0,"",VLOOKUP(B375,Angebotsliste!$A$12:$G$999,7,FALSE)))</f>
        <v/>
      </c>
      <c r="I375" s="62"/>
      <c r="J375" s="62"/>
      <c r="K375" s="62"/>
      <c r="L375" s="62"/>
      <c r="N375"/>
      <c r="O375"/>
      <c r="P375"/>
    </row>
    <row r="376" spans="1:16" x14ac:dyDescent="0.2">
      <c r="A376" s="36" t="str">
        <f t="shared" si="18"/>
        <v/>
      </c>
      <c r="B376" s="36" t="str">
        <f t="shared" si="19"/>
        <v/>
      </c>
      <c r="C376" s="38"/>
      <c r="D376" s="40" t="str">
        <f t="shared" si="20"/>
        <v/>
      </c>
      <c r="E376" s="35"/>
      <c r="F376" s="36" t="str">
        <f>IF(LEN(B376)=0,"",ABS(RIGHT(Angebotsliste!$E$3,2)))</f>
        <v/>
      </c>
      <c r="G376" s="61" t="str">
        <f>IF(AND(LEN(B376)&gt;0,LEN(D376)=0),"",IF(AND(LEN(B376)=0,D376&gt;0),"",Angebotsliste!$H$5))</f>
        <v/>
      </c>
      <c r="H376" s="61" t="str">
        <f>IF(LEN(B376)=0,"",IF(VLOOKUP(B376,Angebotsliste!$A$12:$G$999,7,FALSE)=0,"",VLOOKUP(B376,Angebotsliste!$A$12:$G$999,7,FALSE)))</f>
        <v/>
      </c>
      <c r="I376" s="62"/>
      <c r="J376" s="62"/>
      <c r="K376" s="62"/>
      <c r="L376" s="62"/>
      <c r="N376"/>
      <c r="O376"/>
      <c r="P376"/>
    </row>
    <row r="377" spans="1:16" x14ac:dyDescent="0.2">
      <c r="A377" s="36" t="str">
        <f t="shared" si="18"/>
        <v/>
      </c>
      <c r="B377" s="36" t="str">
        <f t="shared" si="19"/>
        <v/>
      </c>
      <c r="C377" s="38"/>
      <c r="D377" s="40" t="str">
        <f t="shared" si="20"/>
        <v/>
      </c>
      <c r="E377" s="35"/>
      <c r="F377" s="36" t="str">
        <f>IF(LEN(B377)=0,"",ABS(RIGHT(Angebotsliste!$E$3,2)))</f>
        <v/>
      </c>
      <c r="G377" s="61" t="str">
        <f>IF(AND(LEN(B377)&gt;0,LEN(D377)=0),"",IF(AND(LEN(B377)=0,D377&gt;0),"",Angebotsliste!$H$5))</f>
        <v/>
      </c>
      <c r="H377" s="61" t="str">
        <f>IF(LEN(B377)=0,"",IF(VLOOKUP(B377,Angebotsliste!$A$12:$G$999,7,FALSE)=0,"",VLOOKUP(B377,Angebotsliste!$A$12:$G$999,7,FALSE)))</f>
        <v/>
      </c>
      <c r="I377" s="62"/>
      <c r="J377" s="62"/>
      <c r="K377" s="62"/>
      <c r="L377" s="62"/>
      <c r="N377"/>
      <c r="O377"/>
      <c r="P377"/>
    </row>
    <row r="378" spans="1:16" x14ac:dyDescent="0.2">
      <c r="A378" s="36" t="str">
        <f t="shared" si="18"/>
        <v/>
      </c>
      <c r="B378" s="36" t="str">
        <f t="shared" si="19"/>
        <v/>
      </c>
      <c r="C378" s="38"/>
      <c r="D378" s="40" t="str">
        <f t="shared" si="20"/>
        <v/>
      </c>
      <c r="E378" s="35"/>
      <c r="F378" s="36" t="str">
        <f>IF(LEN(B378)=0,"",ABS(RIGHT(Angebotsliste!$E$3,2)))</f>
        <v/>
      </c>
      <c r="G378" s="61" t="str">
        <f>IF(AND(LEN(B378)&gt;0,LEN(D378)=0),"",IF(AND(LEN(B378)=0,D378&gt;0),"",Angebotsliste!$H$5))</f>
        <v/>
      </c>
      <c r="H378" s="61" t="str">
        <f>IF(LEN(B378)=0,"",IF(VLOOKUP(B378,Angebotsliste!$A$12:$G$999,7,FALSE)=0,"",VLOOKUP(B378,Angebotsliste!$A$12:$G$999,7,FALSE)))</f>
        <v/>
      </c>
      <c r="I378" s="62"/>
      <c r="J378" s="62"/>
      <c r="K378" s="62"/>
      <c r="L378" s="62"/>
      <c r="N378"/>
      <c r="O378"/>
      <c r="P378"/>
    </row>
    <row r="379" spans="1:16" x14ac:dyDescent="0.2">
      <c r="A379" s="36" t="str">
        <f t="shared" si="18"/>
        <v/>
      </c>
      <c r="B379" s="36" t="str">
        <f t="shared" si="19"/>
        <v/>
      </c>
      <c r="C379" s="38"/>
      <c r="D379" s="40" t="str">
        <f t="shared" si="20"/>
        <v/>
      </c>
      <c r="E379" s="35"/>
      <c r="F379" s="36" t="str">
        <f>IF(LEN(B379)=0,"",ABS(RIGHT(Angebotsliste!$E$3,2)))</f>
        <v/>
      </c>
      <c r="G379" s="61" t="str">
        <f>IF(AND(LEN(B379)&gt;0,LEN(D379)=0),"",IF(AND(LEN(B379)=0,D379&gt;0),"",Angebotsliste!$H$5))</f>
        <v/>
      </c>
      <c r="H379" s="61" t="str">
        <f>IF(LEN(B379)=0,"",IF(VLOOKUP(B379,Angebotsliste!$A$12:$G$999,7,FALSE)=0,"",VLOOKUP(B379,Angebotsliste!$A$12:$G$999,7,FALSE)))</f>
        <v/>
      </c>
      <c r="I379" s="62"/>
      <c r="J379" s="62"/>
      <c r="K379" s="62"/>
      <c r="L379" s="62"/>
      <c r="N379"/>
      <c r="O379"/>
      <c r="P379"/>
    </row>
    <row r="380" spans="1:16" x14ac:dyDescent="0.2">
      <c r="A380" s="36" t="str">
        <f t="shared" si="18"/>
        <v/>
      </c>
      <c r="B380" s="36" t="str">
        <f t="shared" si="19"/>
        <v/>
      </c>
      <c r="C380" s="38"/>
      <c r="D380" s="40" t="str">
        <f t="shared" si="20"/>
        <v/>
      </c>
      <c r="E380" s="35"/>
      <c r="F380" s="36" t="str">
        <f>IF(LEN(B380)=0,"",ABS(RIGHT(Angebotsliste!$E$3,2)))</f>
        <v/>
      </c>
      <c r="G380" s="61" t="str">
        <f>IF(AND(LEN(B380)&gt;0,LEN(D380)=0),"",IF(AND(LEN(B380)=0,D380&gt;0),"",Angebotsliste!$H$5))</f>
        <v/>
      </c>
      <c r="H380" s="61" t="str">
        <f>IF(LEN(B380)=0,"",IF(VLOOKUP(B380,Angebotsliste!$A$12:$G$999,7,FALSE)=0,"",VLOOKUP(B380,Angebotsliste!$A$12:$G$999,7,FALSE)))</f>
        <v/>
      </c>
      <c r="I380" s="62"/>
      <c r="J380" s="62"/>
      <c r="K380" s="62"/>
      <c r="L380" s="62"/>
      <c r="N380"/>
      <c r="O380"/>
      <c r="P380"/>
    </row>
    <row r="381" spans="1:16" x14ac:dyDescent="0.2">
      <c r="A381" s="36" t="str">
        <f t="shared" si="18"/>
        <v/>
      </c>
      <c r="B381" s="36" t="str">
        <f t="shared" si="19"/>
        <v/>
      </c>
      <c r="C381" s="38"/>
      <c r="D381" s="40" t="str">
        <f t="shared" si="20"/>
        <v/>
      </c>
      <c r="E381" s="35"/>
      <c r="F381" s="36" t="str">
        <f>IF(LEN(B381)=0,"",ABS(RIGHT(Angebotsliste!$E$3,2)))</f>
        <v/>
      </c>
      <c r="G381" s="61" t="str">
        <f>IF(AND(LEN(B381)&gt;0,LEN(D381)=0),"",IF(AND(LEN(B381)=0,D381&gt;0),"",Angebotsliste!$H$5))</f>
        <v/>
      </c>
      <c r="H381" s="61" t="str">
        <f>IF(LEN(B381)=0,"",IF(VLOOKUP(B381,Angebotsliste!$A$12:$G$999,7,FALSE)=0,"",VLOOKUP(B381,Angebotsliste!$A$12:$G$999,7,FALSE)))</f>
        <v/>
      </c>
      <c r="I381" s="62"/>
      <c r="J381" s="62"/>
      <c r="K381" s="62"/>
      <c r="L381" s="62"/>
      <c r="N381"/>
      <c r="O381"/>
      <c r="P381"/>
    </row>
    <row r="382" spans="1:16" x14ac:dyDescent="0.2">
      <c r="A382" s="36" t="str">
        <f t="shared" si="18"/>
        <v/>
      </c>
      <c r="B382" s="36" t="str">
        <f t="shared" si="19"/>
        <v/>
      </c>
      <c r="C382" s="38"/>
      <c r="D382" s="40" t="str">
        <f t="shared" si="20"/>
        <v/>
      </c>
      <c r="E382" s="35"/>
      <c r="F382" s="36" t="str">
        <f>IF(LEN(B382)=0,"",ABS(RIGHT(Angebotsliste!$E$3,2)))</f>
        <v/>
      </c>
      <c r="G382" s="61" t="str">
        <f>IF(AND(LEN(B382)&gt;0,LEN(D382)=0),"",IF(AND(LEN(B382)=0,D382&gt;0),"",Angebotsliste!$H$5))</f>
        <v/>
      </c>
      <c r="H382" s="61" t="str">
        <f>IF(LEN(B382)=0,"",IF(VLOOKUP(B382,Angebotsliste!$A$12:$G$999,7,FALSE)=0,"",VLOOKUP(B382,Angebotsliste!$A$12:$G$999,7,FALSE)))</f>
        <v/>
      </c>
      <c r="I382" s="62"/>
      <c r="J382" s="62"/>
      <c r="K382" s="62"/>
      <c r="L382" s="62"/>
      <c r="N382"/>
      <c r="O382"/>
      <c r="P382"/>
    </row>
    <row r="383" spans="1:16" x14ac:dyDescent="0.2">
      <c r="A383" s="36" t="str">
        <f t="shared" si="18"/>
        <v/>
      </c>
      <c r="B383" s="36" t="str">
        <f t="shared" si="19"/>
        <v/>
      </c>
      <c r="C383" s="38"/>
      <c r="D383" s="40" t="str">
        <f t="shared" si="20"/>
        <v/>
      </c>
      <c r="E383" s="35"/>
      <c r="F383" s="36" t="str">
        <f>IF(LEN(B383)=0,"",ABS(RIGHT(Angebotsliste!$E$3,2)))</f>
        <v/>
      </c>
      <c r="G383" s="61" t="str">
        <f>IF(AND(LEN(B383)&gt;0,LEN(D383)=0),"",IF(AND(LEN(B383)=0,D383&gt;0),"",Angebotsliste!$H$5))</f>
        <v/>
      </c>
      <c r="H383" s="61" t="str">
        <f>IF(LEN(B383)=0,"",IF(VLOOKUP(B383,Angebotsliste!$A$12:$G$999,7,FALSE)=0,"",VLOOKUP(B383,Angebotsliste!$A$12:$G$999,7,FALSE)))</f>
        <v/>
      </c>
      <c r="I383" s="62"/>
      <c r="J383" s="62"/>
      <c r="K383" s="62"/>
      <c r="L383" s="62"/>
      <c r="N383"/>
      <c r="O383"/>
      <c r="P383"/>
    </row>
    <row r="384" spans="1:16" x14ac:dyDescent="0.2">
      <c r="A384" s="36" t="str">
        <f t="shared" si="18"/>
        <v/>
      </c>
      <c r="B384" s="36" t="str">
        <f t="shared" si="19"/>
        <v/>
      </c>
      <c r="C384" s="38"/>
      <c r="D384" s="40" t="str">
        <f t="shared" si="20"/>
        <v/>
      </c>
      <c r="E384" s="35"/>
      <c r="F384" s="36" t="str">
        <f>IF(LEN(B384)=0,"",ABS(RIGHT(Angebotsliste!$E$3,2)))</f>
        <v/>
      </c>
      <c r="G384" s="61" t="str">
        <f>IF(AND(LEN(B384)&gt;0,LEN(D384)=0),"",IF(AND(LEN(B384)=0,D384&gt;0),"",Angebotsliste!$H$5))</f>
        <v/>
      </c>
      <c r="H384" s="61" t="str">
        <f>IF(LEN(B384)=0,"",IF(VLOOKUP(B384,Angebotsliste!$A$12:$G$999,7,FALSE)=0,"",VLOOKUP(B384,Angebotsliste!$A$12:$G$999,7,FALSE)))</f>
        <v/>
      </c>
      <c r="I384" s="62"/>
      <c r="J384" s="62"/>
      <c r="K384" s="62"/>
      <c r="L384" s="62"/>
      <c r="N384"/>
      <c r="O384"/>
      <c r="P384"/>
    </row>
    <row r="385" spans="1:16" x14ac:dyDescent="0.2">
      <c r="A385" s="36" t="str">
        <f t="shared" si="18"/>
        <v/>
      </c>
      <c r="B385" s="36" t="str">
        <f t="shared" si="19"/>
        <v/>
      </c>
      <c r="C385" s="38"/>
      <c r="D385" s="40" t="str">
        <f t="shared" si="20"/>
        <v/>
      </c>
      <c r="E385" s="35"/>
      <c r="F385" s="36" t="str">
        <f>IF(LEN(B385)=0,"",ABS(RIGHT(Angebotsliste!$E$3,2)))</f>
        <v/>
      </c>
      <c r="G385" s="61" t="str">
        <f>IF(AND(LEN(B385)&gt;0,LEN(D385)=0),"",IF(AND(LEN(B385)=0,D385&gt;0),"",Angebotsliste!$H$5))</f>
        <v/>
      </c>
      <c r="H385" s="61" t="str">
        <f>IF(LEN(B385)=0,"",IF(VLOOKUP(B385,Angebotsliste!$A$12:$G$999,7,FALSE)=0,"",VLOOKUP(B385,Angebotsliste!$A$12:$G$999,7,FALSE)))</f>
        <v/>
      </c>
      <c r="I385" s="62"/>
      <c r="J385" s="62"/>
      <c r="K385" s="62"/>
      <c r="L385" s="62"/>
      <c r="N385"/>
      <c r="O385"/>
      <c r="P385"/>
    </row>
    <row r="386" spans="1:16" x14ac:dyDescent="0.2">
      <c r="A386" s="36" t="str">
        <f t="shared" si="18"/>
        <v/>
      </c>
      <c r="B386" s="36" t="str">
        <f t="shared" si="19"/>
        <v/>
      </c>
      <c r="C386" s="38"/>
      <c r="D386" s="40" t="str">
        <f t="shared" si="20"/>
        <v/>
      </c>
      <c r="E386" s="35"/>
      <c r="F386" s="36" t="str">
        <f>IF(LEN(B386)=0,"",ABS(RIGHT(Angebotsliste!$E$3,2)))</f>
        <v/>
      </c>
      <c r="G386" s="61" t="str">
        <f>IF(AND(LEN(B386)&gt;0,LEN(D386)=0),"",IF(AND(LEN(B386)=0,D386&gt;0),"",Angebotsliste!$H$5))</f>
        <v/>
      </c>
      <c r="H386" s="61" t="str">
        <f>IF(LEN(B386)=0,"",IF(VLOOKUP(B386,Angebotsliste!$A$12:$G$999,7,FALSE)=0,"",VLOOKUP(B386,Angebotsliste!$A$12:$G$999,7,FALSE)))</f>
        <v/>
      </c>
      <c r="I386" s="62"/>
      <c r="J386" s="62"/>
      <c r="K386" s="62"/>
      <c r="L386" s="62"/>
      <c r="N386"/>
      <c r="O386"/>
      <c r="P386"/>
    </row>
    <row r="387" spans="1:16" x14ac:dyDescent="0.2">
      <c r="A387" s="36" t="str">
        <f t="shared" si="18"/>
        <v/>
      </c>
      <c r="B387" s="36" t="str">
        <f t="shared" si="19"/>
        <v/>
      </c>
      <c r="C387" s="38"/>
      <c r="D387" s="40" t="str">
        <f t="shared" si="20"/>
        <v/>
      </c>
      <c r="E387" s="35"/>
      <c r="F387" s="36" t="str">
        <f>IF(LEN(B387)=0,"",ABS(RIGHT(Angebotsliste!$E$3,2)))</f>
        <v/>
      </c>
      <c r="G387" s="61" t="str">
        <f>IF(AND(LEN(B387)&gt;0,LEN(D387)=0),"",IF(AND(LEN(B387)=0,D387&gt;0),"",Angebotsliste!$H$5))</f>
        <v/>
      </c>
      <c r="H387" s="61" t="str">
        <f>IF(LEN(B387)=0,"",IF(VLOOKUP(B387,Angebotsliste!$A$12:$G$999,7,FALSE)=0,"",VLOOKUP(B387,Angebotsliste!$A$12:$G$999,7,FALSE)))</f>
        <v/>
      </c>
      <c r="I387" s="62"/>
      <c r="J387" s="62"/>
      <c r="K387" s="62"/>
      <c r="L387" s="62"/>
      <c r="N387"/>
      <c r="O387"/>
      <c r="P387"/>
    </row>
    <row r="388" spans="1:16" x14ac:dyDescent="0.2">
      <c r="A388" s="36" t="str">
        <f t="shared" si="18"/>
        <v/>
      </c>
      <c r="B388" s="36" t="str">
        <f t="shared" si="19"/>
        <v/>
      </c>
      <c r="C388" s="38"/>
      <c r="D388" s="40" t="str">
        <f t="shared" si="20"/>
        <v/>
      </c>
      <c r="E388" s="35"/>
      <c r="F388" s="36" t="str">
        <f>IF(LEN(B388)=0,"",ABS(RIGHT(Angebotsliste!$E$3,2)))</f>
        <v/>
      </c>
      <c r="G388" s="61" t="str">
        <f>IF(AND(LEN(B388)&gt;0,LEN(D388)=0),"",IF(AND(LEN(B388)=0,D388&gt;0),"",Angebotsliste!$H$5))</f>
        <v/>
      </c>
      <c r="H388" s="61" t="str">
        <f>IF(LEN(B388)=0,"",IF(VLOOKUP(B388,Angebotsliste!$A$12:$G$999,7,FALSE)=0,"",VLOOKUP(B388,Angebotsliste!$A$12:$G$999,7,FALSE)))</f>
        <v/>
      </c>
      <c r="I388" s="62"/>
      <c r="J388" s="62"/>
      <c r="K388" s="62"/>
      <c r="L388" s="62"/>
      <c r="N388"/>
      <c r="O388"/>
      <c r="P388"/>
    </row>
    <row r="389" spans="1:16" x14ac:dyDescent="0.2">
      <c r="A389" s="36" t="str">
        <f t="shared" si="18"/>
        <v/>
      </c>
      <c r="B389" s="36" t="str">
        <f t="shared" si="19"/>
        <v/>
      </c>
      <c r="C389" s="38"/>
      <c r="D389" s="40" t="str">
        <f t="shared" si="20"/>
        <v/>
      </c>
      <c r="E389" s="35"/>
      <c r="F389" s="36" t="str">
        <f>IF(LEN(B389)=0,"",ABS(RIGHT(Angebotsliste!$E$3,2)))</f>
        <v/>
      </c>
      <c r="G389" s="61" t="str">
        <f>IF(AND(LEN(B389)&gt;0,LEN(D389)=0),"",IF(AND(LEN(B389)=0,D389&gt;0),"",Angebotsliste!$H$5))</f>
        <v/>
      </c>
      <c r="H389" s="61" t="str">
        <f>IF(LEN(B389)=0,"",IF(VLOOKUP(B389,Angebotsliste!$A$12:$G$999,7,FALSE)=0,"",VLOOKUP(B389,Angebotsliste!$A$12:$G$999,7,FALSE)))</f>
        <v/>
      </c>
      <c r="I389" s="62"/>
      <c r="J389" s="62"/>
      <c r="K389" s="62"/>
      <c r="L389" s="62"/>
      <c r="N389"/>
      <c r="O389"/>
      <c r="P389"/>
    </row>
    <row r="390" spans="1:16" x14ac:dyDescent="0.2">
      <c r="A390" s="36" t="str">
        <f t="shared" si="18"/>
        <v/>
      </c>
      <c r="B390" s="36" t="str">
        <f t="shared" si="19"/>
        <v/>
      </c>
      <c r="C390" s="38"/>
      <c r="D390" s="40" t="str">
        <f t="shared" si="20"/>
        <v/>
      </c>
      <c r="E390" s="35"/>
      <c r="F390" s="36" t="str">
        <f>IF(LEN(B390)=0,"",ABS(RIGHT(Angebotsliste!$E$3,2)))</f>
        <v/>
      </c>
      <c r="G390" s="61" t="str">
        <f>IF(AND(LEN(B390)&gt;0,LEN(D390)=0),"",IF(AND(LEN(B390)=0,D390&gt;0),"",Angebotsliste!$H$5))</f>
        <v/>
      </c>
      <c r="H390" s="61" t="str">
        <f>IF(LEN(B390)=0,"",IF(VLOOKUP(B390,Angebotsliste!$A$12:$G$999,7,FALSE)=0,"",VLOOKUP(B390,Angebotsliste!$A$12:$G$999,7,FALSE)))</f>
        <v/>
      </c>
      <c r="I390" s="62"/>
      <c r="J390" s="62"/>
      <c r="K390" s="62"/>
      <c r="L390" s="62"/>
      <c r="N390"/>
      <c r="O390"/>
      <c r="P390"/>
    </row>
    <row r="391" spans="1:16" x14ac:dyDescent="0.2">
      <c r="A391" s="36" t="str">
        <f t="shared" si="18"/>
        <v/>
      </c>
      <c r="B391" s="36" t="str">
        <f t="shared" si="19"/>
        <v/>
      </c>
      <c r="C391" s="38"/>
      <c r="D391" s="40" t="str">
        <f t="shared" si="20"/>
        <v/>
      </c>
      <c r="E391" s="35"/>
      <c r="F391" s="36" t="str">
        <f>IF(LEN(B391)=0,"",ABS(RIGHT(Angebotsliste!$E$3,2)))</f>
        <v/>
      </c>
      <c r="G391" s="61" t="str">
        <f>IF(AND(LEN(B391)&gt;0,LEN(D391)=0),"",IF(AND(LEN(B391)=0,D391&gt;0),"",Angebotsliste!$H$5))</f>
        <v/>
      </c>
      <c r="H391" s="61" t="str">
        <f>IF(LEN(B391)=0,"",IF(VLOOKUP(B391,Angebotsliste!$A$12:$G$999,7,FALSE)=0,"",VLOOKUP(B391,Angebotsliste!$A$12:$G$999,7,FALSE)))</f>
        <v/>
      </c>
      <c r="I391" s="62"/>
      <c r="J391" s="62"/>
      <c r="K391" s="62"/>
      <c r="L391" s="62"/>
      <c r="N391"/>
      <c r="O391"/>
      <c r="P391"/>
    </row>
    <row r="392" spans="1:16" x14ac:dyDescent="0.2">
      <c r="A392" s="36" t="str">
        <f t="shared" ref="A392:A455" si="21">IF(LEN(O392)=0,"",O392)</f>
        <v/>
      </c>
      <c r="B392" s="36" t="str">
        <f t="shared" ref="B392:B455" si="22">IF(LEN(N392)=0,"",N392)</f>
        <v/>
      </c>
      <c r="C392" s="38"/>
      <c r="D392" s="40" t="str">
        <f t="shared" ref="D392:D455" si="23">IF(LEN(P392)=0,"",P392)</f>
        <v/>
      </c>
      <c r="E392" s="35"/>
      <c r="F392" s="36" t="str">
        <f>IF(LEN(B392)=0,"",ABS(RIGHT(Angebotsliste!$E$3,2)))</f>
        <v/>
      </c>
      <c r="G392" s="61" t="str">
        <f>IF(AND(LEN(B392)&gt;0,LEN(D392)=0),"",IF(AND(LEN(B392)=0,D392&gt;0),"",Angebotsliste!$H$5))</f>
        <v/>
      </c>
      <c r="H392" s="61" t="str">
        <f>IF(LEN(B392)=0,"",IF(VLOOKUP(B392,Angebotsliste!$A$12:$G$999,7,FALSE)=0,"",VLOOKUP(B392,Angebotsliste!$A$12:$G$999,7,FALSE)))</f>
        <v/>
      </c>
      <c r="I392" s="62"/>
      <c r="J392" s="62"/>
      <c r="K392" s="62"/>
      <c r="L392" s="62"/>
      <c r="N392"/>
      <c r="O392"/>
      <c r="P392"/>
    </row>
    <row r="393" spans="1:16" x14ac:dyDescent="0.2">
      <c r="A393" s="36" t="str">
        <f t="shared" si="21"/>
        <v/>
      </c>
      <c r="B393" s="36" t="str">
        <f t="shared" si="22"/>
        <v/>
      </c>
      <c r="C393" s="38"/>
      <c r="D393" s="40" t="str">
        <f t="shared" si="23"/>
        <v/>
      </c>
      <c r="E393" s="35"/>
      <c r="F393" s="36" t="str">
        <f>IF(LEN(B393)=0,"",ABS(RIGHT(Angebotsliste!$E$3,2)))</f>
        <v/>
      </c>
      <c r="G393" s="61" t="str">
        <f>IF(AND(LEN(B393)&gt;0,LEN(D393)=0),"",IF(AND(LEN(B393)=0,D393&gt;0),"",Angebotsliste!$H$5))</f>
        <v/>
      </c>
      <c r="H393" s="61" t="str">
        <f>IF(LEN(B393)=0,"",IF(VLOOKUP(B393,Angebotsliste!$A$12:$G$999,7,FALSE)=0,"",VLOOKUP(B393,Angebotsliste!$A$12:$G$999,7,FALSE)))</f>
        <v/>
      </c>
      <c r="I393" s="62"/>
      <c r="J393" s="62"/>
      <c r="K393" s="62"/>
      <c r="L393" s="62"/>
      <c r="N393"/>
      <c r="O393"/>
      <c r="P393"/>
    </row>
    <row r="394" spans="1:16" x14ac:dyDescent="0.2">
      <c r="A394" s="36" t="str">
        <f t="shared" si="21"/>
        <v/>
      </c>
      <c r="B394" s="36" t="str">
        <f t="shared" si="22"/>
        <v/>
      </c>
      <c r="C394" s="38"/>
      <c r="D394" s="40" t="str">
        <f t="shared" si="23"/>
        <v/>
      </c>
      <c r="E394" s="35"/>
      <c r="F394" s="36" t="str">
        <f>IF(LEN(B394)=0,"",ABS(RIGHT(Angebotsliste!$E$3,2)))</f>
        <v/>
      </c>
      <c r="G394" s="61" t="str">
        <f>IF(AND(LEN(B394)&gt;0,LEN(D394)=0),"",IF(AND(LEN(B394)=0,D394&gt;0),"",Angebotsliste!$H$5))</f>
        <v/>
      </c>
      <c r="H394" s="61" t="str">
        <f>IF(LEN(B394)=0,"",IF(VLOOKUP(B394,Angebotsliste!$A$12:$G$999,7,FALSE)=0,"",VLOOKUP(B394,Angebotsliste!$A$12:$G$999,7,FALSE)))</f>
        <v/>
      </c>
      <c r="I394" s="62"/>
      <c r="J394" s="62"/>
      <c r="K394" s="62"/>
      <c r="L394" s="62"/>
      <c r="N394"/>
      <c r="O394"/>
      <c r="P394"/>
    </row>
    <row r="395" spans="1:16" x14ac:dyDescent="0.2">
      <c r="A395" s="36" t="str">
        <f t="shared" si="21"/>
        <v/>
      </c>
      <c r="B395" s="36" t="str">
        <f t="shared" si="22"/>
        <v/>
      </c>
      <c r="C395" s="38"/>
      <c r="D395" s="40" t="str">
        <f t="shared" si="23"/>
        <v/>
      </c>
      <c r="E395" s="35"/>
      <c r="F395" s="36" t="str">
        <f>IF(LEN(B395)=0,"",ABS(RIGHT(Angebotsliste!$E$3,2)))</f>
        <v/>
      </c>
      <c r="G395" s="61" t="str">
        <f>IF(AND(LEN(B395)&gt;0,LEN(D395)=0),"",IF(AND(LEN(B395)=0,D395&gt;0),"",Angebotsliste!$H$5))</f>
        <v/>
      </c>
      <c r="H395" s="61" t="str">
        <f>IF(LEN(B395)=0,"",IF(VLOOKUP(B395,Angebotsliste!$A$12:$G$999,7,FALSE)=0,"",VLOOKUP(B395,Angebotsliste!$A$12:$G$999,7,FALSE)))</f>
        <v/>
      </c>
      <c r="I395" s="62"/>
      <c r="J395" s="62"/>
      <c r="K395" s="62"/>
      <c r="L395" s="62"/>
      <c r="N395"/>
      <c r="O395"/>
      <c r="P395"/>
    </row>
    <row r="396" spans="1:16" x14ac:dyDescent="0.2">
      <c r="A396" s="36" t="str">
        <f t="shared" si="21"/>
        <v/>
      </c>
      <c r="B396" s="36" t="str">
        <f t="shared" si="22"/>
        <v/>
      </c>
      <c r="C396" s="38"/>
      <c r="D396" s="40" t="str">
        <f t="shared" si="23"/>
        <v/>
      </c>
      <c r="E396" s="35"/>
      <c r="F396" s="36" t="str">
        <f>IF(LEN(B396)=0,"",ABS(RIGHT(Angebotsliste!$E$3,2)))</f>
        <v/>
      </c>
      <c r="G396" s="61" t="str">
        <f>IF(AND(LEN(B396)&gt;0,LEN(D396)=0),"",IF(AND(LEN(B396)=0,D396&gt;0),"",Angebotsliste!$H$5))</f>
        <v/>
      </c>
      <c r="H396" s="61" t="str">
        <f>IF(LEN(B396)=0,"",IF(VLOOKUP(B396,Angebotsliste!$A$12:$G$999,7,FALSE)=0,"",VLOOKUP(B396,Angebotsliste!$A$12:$G$999,7,FALSE)))</f>
        <v/>
      </c>
      <c r="I396" s="62"/>
      <c r="J396" s="62"/>
      <c r="K396" s="62"/>
      <c r="L396" s="62"/>
      <c r="N396"/>
      <c r="O396"/>
      <c r="P396"/>
    </row>
    <row r="397" spans="1:16" x14ac:dyDescent="0.2">
      <c r="A397" s="36" t="str">
        <f t="shared" si="21"/>
        <v/>
      </c>
      <c r="B397" s="36" t="str">
        <f t="shared" si="22"/>
        <v/>
      </c>
      <c r="C397" s="38"/>
      <c r="D397" s="40" t="str">
        <f t="shared" si="23"/>
        <v/>
      </c>
      <c r="E397" s="35"/>
      <c r="F397" s="36" t="str">
        <f>IF(LEN(B397)=0,"",ABS(RIGHT(Angebotsliste!$E$3,2)))</f>
        <v/>
      </c>
      <c r="G397" s="61" t="str">
        <f>IF(AND(LEN(B397)&gt;0,LEN(D397)=0),"",IF(AND(LEN(B397)=0,D397&gt;0),"",Angebotsliste!$H$5))</f>
        <v/>
      </c>
      <c r="H397" s="61" t="str">
        <f>IF(LEN(B397)=0,"",IF(VLOOKUP(B397,Angebotsliste!$A$12:$G$999,7,FALSE)=0,"",VLOOKUP(B397,Angebotsliste!$A$12:$G$999,7,FALSE)))</f>
        <v/>
      </c>
      <c r="I397" s="62"/>
      <c r="J397" s="62"/>
      <c r="K397" s="62"/>
      <c r="L397" s="62"/>
      <c r="N397"/>
      <c r="O397"/>
      <c r="P397"/>
    </row>
    <row r="398" spans="1:16" x14ac:dyDescent="0.2">
      <c r="A398" s="36" t="str">
        <f t="shared" si="21"/>
        <v/>
      </c>
      <c r="B398" s="36" t="str">
        <f t="shared" si="22"/>
        <v/>
      </c>
      <c r="C398" s="38"/>
      <c r="D398" s="40" t="str">
        <f t="shared" si="23"/>
        <v/>
      </c>
      <c r="E398" s="35"/>
      <c r="F398" s="36" t="str">
        <f>IF(LEN(B398)=0,"",ABS(RIGHT(Angebotsliste!$E$3,2)))</f>
        <v/>
      </c>
      <c r="G398" s="61" t="str">
        <f>IF(AND(LEN(B398)&gt;0,LEN(D398)=0),"",IF(AND(LEN(B398)=0,D398&gt;0),"",Angebotsliste!$H$5))</f>
        <v/>
      </c>
      <c r="H398" s="61" t="str">
        <f>IF(LEN(B398)=0,"",IF(VLOOKUP(B398,Angebotsliste!$A$12:$G$999,7,FALSE)=0,"",VLOOKUP(B398,Angebotsliste!$A$12:$G$999,7,FALSE)))</f>
        <v/>
      </c>
      <c r="I398" s="62"/>
      <c r="J398" s="62"/>
      <c r="K398" s="62"/>
      <c r="L398" s="62"/>
      <c r="N398"/>
      <c r="O398"/>
      <c r="P398"/>
    </row>
    <row r="399" spans="1:16" x14ac:dyDescent="0.2">
      <c r="A399" s="36" t="str">
        <f t="shared" si="21"/>
        <v/>
      </c>
      <c r="B399" s="36" t="str">
        <f t="shared" si="22"/>
        <v/>
      </c>
      <c r="C399" s="38"/>
      <c r="D399" s="40" t="str">
        <f t="shared" si="23"/>
        <v/>
      </c>
      <c r="E399" s="35"/>
      <c r="F399" s="36" t="str">
        <f>IF(LEN(B399)=0,"",ABS(RIGHT(Angebotsliste!$E$3,2)))</f>
        <v/>
      </c>
      <c r="G399" s="61" t="str">
        <f>IF(AND(LEN(B399)&gt;0,LEN(D399)=0),"",IF(AND(LEN(B399)=0,D399&gt;0),"",Angebotsliste!$H$5))</f>
        <v/>
      </c>
      <c r="H399" s="61" t="str">
        <f>IF(LEN(B399)=0,"",IF(VLOOKUP(B399,Angebotsliste!$A$12:$G$999,7,FALSE)=0,"",VLOOKUP(B399,Angebotsliste!$A$12:$G$999,7,FALSE)))</f>
        <v/>
      </c>
      <c r="I399" s="62"/>
      <c r="J399" s="62"/>
      <c r="K399" s="62"/>
      <c r="L399" s="62"/>
      <c r="N399"/>
      <c r="O399"/>
      <c r="P399"/>
    </row>
    <row r="400" spans="1:16" x14ac:dyDescent="0.2">
      <c r="A400" s="36" t="str">
        <f t="shared" si="21"/>
        <v/>
      </c>
      <c r="B400" s="36" t="str">
        <f t="shared" si="22"/>
        <v/>
      </c>
      <c r="C400" s="38"/>
      <c r="D400" s="40" t="str">
        <f t="shared" si="23"/>
        <v/>
      </c>
      <c r="E400" s="35"/>
      <c r="F400" s="36" t="str">
        <f>IF(LEN(B400)=0,"",ABS(RIGHT(Angebotsliste!$E$3,2)))</f>
        <v/>
      </c>
      <c r="G400" s="61" t="str">
        <f>IF(AND(LEN(B400)&gt;0,LEN(D400)=0),"",IF(AND(LEN(B400)=0,D400&gt;0),"",Angebotsliste!$H$5))</f>
        <v/>
      </c>
      <c r="H400" s="61" t="str">
        <f>IF(LEN(B400)=0,"",IF(VLOOKUP(B400,Angebotsliste!$A$12:$G$999,7,FALSE)=0,"",VLOOKUP(B400,Angebotsliste!$A$12:$G$999,7,FALSE)))</f>
        <v/>
      </c>
      <c r="I400" s="62"/>
      <c r="J400" s="62"/>
      <c r="K400" s="62"/>
      <c r="L400" s="62"/>
      <c r="N400"/>
      <c r="O400"/>
      <c r="P400"/>
    </row>
    <row r="401" spans="1:16" x14ac:dyDescent="0.2">
      <c r="A401" s="36" t="str">
        <f t="shared" si="21"/>
        <v/>
      </c>
      <c r="B401" s="36" t="str">
        <f t="shared" si="22"/>
        <v/>
      </c>
      <c r="C401" s="38"/>
      <c r="D401" s="40" t="str">
        <f t="shared" si="23"/>
        <v/>
      </c>
      <c r="E401" s="35"/>
      <c r="F401" s="36" t="str">
        <f>IF(LEN(B401)=0,"",ABS(RIGHT(Angebotsliste!$E$3,2)))</f>
        <v/>
      </c>
      <c r="G401" s="61" t="str">
        <f>IF(AND(LEN(B401)&gt;0,LEN(D401)=0),"",IF(AND(LEN(B401)=0,D401&gt;0),"",Angebotsliste!$H$5))</f>
        <v/>
      </c>
      <c r="H401" s="61" t="str">
        <f>IF(LEN(B401)=0,"",IF(VLOOKUP(B401,Angebotsliste!$A$12:$G$999,7,FALSE)=0,"",VLOOKUP(B401,Angebotsliste!$A$12:$G$999,7,FALSE)))</f>
        <v/>
      </c>
      <c r="I401" s="62"/>
      <c r="J401" s="62"/>
      <c r="K401" s="62"/>
      <c r="L401" s="62"/>
      <c r="N401"/>
      <c r="O401"/>
      <c r="P401"/>
    </row>
    <row r="402" spans="1:16" x14ac:dyDescent="0.2">
      <c r="A402" s="36" t="str">
        <f t="shared" si="21"/>
        <v/>
      </c>
      <c r="B402" s="36" t="str">
        <f t="shared" si="22"/>
        <v/>
      </c>
      <c r="C402" s="38"/>
      <c r="D402" s="40" t="str">
        <f t="shared" si="23"/>
        <v/>
      </c>
      <c r="E402" s="35"/>
      <c r="F402" s="36" t="str">
        <f>IF(LEN(B402)=0,"",ABS(RIGHT(Angebotsliste!$E$3,2)))</f>
        <v/>
      </c>
      <c r="G402" s="61" t="str">
        <f>IF(AND(LEN(B402)&gt;0,LEN(D402)=0),"",IF(AND(LEN(B402)=0,D402&gt;0),"",Angebotsliste!$H$5))</f>
        <v/>
      </c>
      <c r="H402" s="61" t="str">
        <f>IF(LEN(B402)=0,"",IF(VLOOKUP(B402,Angebotsliste!$A$12:$G$999,7,FALSE)=0,"",VLOOKUP(B402,Angebotsliste!$A$12:$G$999,7,FALSE)))</f>
        <v/>
      </c>
      <c r="I402" s="62"/>
      <c r="J402" s="62"/>
      <c r="K402" s="62"/>
      <c r="L402" s="62"/>
      <c r="N402"/>
      <c r="O402"/>
      <c r="P402"/>
    </row>
    <row r="403" spans="1:16" x14ac:dyDescent="0.2">
      <c r="A403" s="36" t="str">
        <f t="shared" si="21"/>
        <v/>
      </c>
      <c r="B403" s="36" t="str">
        <f t="shared" si="22"/>
        <v/>
      </c>
      <c r="C403" s="38"/>
      <c r="D403" s="40" t="str">
        <f t="shared" si="23"/>
        <v/>
      </c>
      <c r="E403" s="35"/>
      <c r="F403" s="36" t="str">
        <f>IF(LEN(B403)=0,"",ABS(RIGHT(Angebotsliste!$E$3,2)))</f>
        <v/>
      </c>
      <c r="G403" s="61" t="str">
        <f>IF(AND(LEN(B403)&gt;0,LEN(D403)=0),"",IF(AND(LEN(B403)=0,D403&gt;0),"",Angebotsliste!$H$5))</f>
        <v/>
      </c>
      <c r="H403" s="61" t="str">
        <f>IF(LEN(B403)=0,"",IF(VLOOKUP(B403,Angebotsliste!$A$12:$G$999,7,FALSE)=0,"",VLOOKUP(B403,Angebotsliste!$A$12:$G$999,7,FALSE)))</f>
        <v/>
      </c>
      <c r="I403" s="62"/>
      <c r="J403" s="62"/>
      <c r="K403" s="62"/>
      <c r="L403" s="62"/>
      <c r="N403"/>
      <c r="O403"/>
      <c r="P403"/>
    </row>
    <row r="404" spans="1:16" x14ac:dyDescent="0.2">
      <c r="A404" s="36" t="str">
        <f t="shared" si="21"/>
        <v/>
      </c>
      <c r="B404" s="36" t="str">
        <f t="shared" si="22"/>
        <v/>
      </c>
      <c r="C404" s="38"/>
      <c r="D404" s="40" t="str">
        <f t="shared" si="23"/>
        <v/>
      </c>
      <c r="E404" s="35"/>
      <c r="F404" s="36" t="str">
        <f>IF(LEN(B404)=0,"",ABS(RIGHT(Angebotsliste!$E$3,2)))</f>
        <v/>
      </c>
      <c r="G404" s="61" t="str">
        <f>IF(AND(LEN(B404)&gt;0,LEN(D404)=0),"",IF(AND(LEN(B404)=0,D404&gt;0),"",Angebotsliste!$H$5))</f>
        <v/>
      </c>
      <c r="H404" s="61" t="str">
        <f>IF(LEN(B404)=0,"",IF(VLOOKUP(B404,Angebotsliste!$A$12:$G$999,7,FALSE)=0,"",VLOOKUP(B404,Angebotsliste!$A$12:$G$999,7,FALSE)))</f>
        <v/>
      </c>
      <c r="I404" s="62"/>
      <c r="J404" s="62"/>
      <c r="K404" s="62"/>
      <c r="L404" s="62"/>
      <c r="N404"/>
      <c r="O404"/>
      <c r="P404"/>
    </row>
    <row r="405" spans="1:16" x14ac:dyDescent="0.2">
      <c r="A405" s="36" t="str">
        <f t="shared" si="21"/>
        <v/>
      </c>
      <c r="B405" s="36" t="str">
        <f t="shared" si="22"/>
        <v/>
      </c>
      <c r="C405" s="38"/>
      <c r="D405" s="40" t="str">
        <f t="shared" si="23"/>
        <v/>
      </c>
      <c r="E405" s="35"/>
      <c r="F405" s="36" t="str">
        <f>IF(LEN(B405)=0,"",ABS(RIGHT(Angebotsliste!$E$3,2)))</f>
        <v/>
      </c>
      <c r="G405" s="61" t="str">
        <f>IF(AND(LEN(B405)&gt;0,LEN(D405)=0),"",IF(AND(LEN(B405)=0,D405&gt;0),"",Angebotsliste!$H$5))</f>
        <v/>
      </c>
      <c r="H405" s="61" t="str">
        <f>IF(LEN(B405)=0,"",IF(VLOOKUP(B405,Angebotsliste!$A$12:$G$999,7,FALSE)=0,"",VLOOKUP(B405,Angebotsliste!$A$12:$G$999,7,FALSE)))</f>
        <v/>
      </c>
      <c r="I405" s="62"/>
      <c r="J405" s="62"/>
      <c r="K405" s="62"/>
      <c r="L405" s="62"/>
      <c r="N405"/>
      <c r="O405"/>
      <c r="P405"/>
    </row>
    <row r="406" spans="1:16" x14ac:dyDescent="0.2">
      <c r="A406" s="36" t="str">
        <f t="shared" si="21"/>
        <v/>
      </c>
      <c r="B406" s="36" t="str">
        <f t="shared" si="22"/>
        <v/>
      </c>
      <c r="C406" s="38"/>
      <c r="D406" s="40" t="str">
        <f t="shared" si="23"/>
        <v/>
      </c>
      <c r="E406" s="35"/>
      <c r="F406" s="36" t="str">
        <f>IF(LEN(B406)=0,"",ABS(RIGHT(Angebotsliste!$E$3,2)))</f>
        <v/>
      </c>
      <c r="G406" s="61" t="str">
        <f>IF(AND(LEN(B406)&gt;0,LEN(D406)=0),"",IF(AND(LEN(B406)=0,D406&gt;0),"",Angebotsliste!$H$5))</f>
        <v/>
      </c>
      <c r="H406" s="61" t="str">
        <f>IF(LEN(B406)=0,"",IF(VLOOKUP(B406,Angebotsliste!$A$12:$G$999,7,FALSE)=0,"",VLOOKUP(B406,Angebotsliste!$A$12:$G$999,7,FALSE)))</f>
        <v/>
      </c>
      <c r="I406" s="62"/>
      <c r="J406" s="62"/>
      <c r="K406" s="62"/>
      <c r="L406" s="62"/>
      <c r="N406"/>
      <c r="O406"/>
      <c r="P406"/>
    </row>
    <row r="407" spans="1:16" x14ac:dyDescent="0.2">
      <c r="A407" s="36" t="str">
        <f t="shared" si="21"/>
        <v/>
      </c>
      <c r="B407" s="36" t="str">
        <f t="shared" si="22"/>
        <v/>
      </c>
      <c r="C407" s="38"/>
      <c r="D407" s="40" t="str">
        <f t="shared" si="23"/>
        <v/>
      </c>
      <c r="E407" s="35"/>
      <c r="F407" s="36" t="str">
        <f>IF(LEN(B407)=0,"",ABS(RIGHT(Angebotsliste!$E$3,2)))</f>
        <v/>
      </c>
      <c r="G407" s="61" t="str">
        <f>IF(AND(LEN(B407)&gt;0,LEN(D407)=0),"",IF(AND(LEN(B407)=0,D407&gt;0),"",Angebotsliste!$H$5))</f>
        <v/>
      </c>
      <c r="H407" s="61" t="str">
        <f>IF(LEN(B407)=0,"",IF(VLOOKUP(B407,Angebotsliste!$A$12:$G$999,7,FALSE)=0,"",VLOOKUP(B407,Angebotsliste!$A$12:$G$999,7,FALSE)))</f>
        <v/>
      </c>
      <c r="I407" s="62"/>
      <c r="J407" s="62"/>
      <c r="K407" s="62"/>
      <c r="L407" s="62"/>
      <c r="N407"/>
      <c r="O407"/>
      <c r="P407"/>
    </row>
    <row r="408" spans="1:16" x14ac:dyDescent="0.2">
      <c r="A408" s="36" t="str">
        <f t="shared" si="21"/>
        <v/>
      </c>
      <c r="B408" s="36" t="str">
        <f t="shared" si="22"/>
        <v/>
      </c>
      <c r="C408" s="38"/>
      <c r="D408" s="40" t="str">
        <f t="shared" si="23"/>
        <v/>
      </c>
      <c r="E408" s="35"/>
      <c r="F408" s="36" t="str">
        <f>IF(LEN(B408)=0,"",ABS(RIGHT(Angebotsliste!$E$3,2)))</f>
        <v/>
      </c>
      <c r="G408" s="61" t="str">
        <f>IF(AND(LEN(B408)&gt;0,LEN(D408)=0),"",IF(AND(LEN(B408)=0,D408&gt;0),"",Angebotsliste!$H$5))</f>
        <v/>
      </c>
      <c r="H408" s="61" t="str">
        <f>IF(LEN(B408)=0,"",IF(VLOOKUP(B408,Angebotsliste!$A$12:$G$999,7,FALSE)=0,"",VLOOKUP(B408,Angebotsliste!$A$12:$G$999,7,FALSE)))</f>
        <v/>
      </c>
      <c r="I408" s="62"/>
      <c r="J408" s="62"/>
      <c r="K408" s="62"/>
      <c r="L408" s="62"/>
      <c r="N408"/>
      <c r="O408"/>
      <c r="P408"/>
    </row>
    <row r="409" spans="1:16" x14ac:dyDescent="0.2">
      <c r="A409" s="36" t="str">
        <f t="shared" si="21"/>
        <v/>
      </c>
      <c r="B409" s="36" t="str">
        <f t="shared" si="22"/>
        <v/>
      </c>
      <c r="C409" s="38"/>
      <c r="D409" s="40" t="str">
        <f t="shared" si="23"/>
        <v/>
      </c>
      <c r="E409" s="35"/>
      <c r="F409" s="36" t="str">
        <f>IF(LEN(B409)=0,"",ABS(RIGHT(Angebotsliste!$E$3,2)))</f>
        <v/>
      </c>
      <c r="G409" s="61" t="str">
        <f>IF(AND(LEN(B409)&gt;0,LEN(D409)=0),"",IF(AND(LEN(B409)=0,D409&gt;0),"",Angebotsliste!$H$5))</f>
        <v/>
      </c>
      <c r="H409" s="61" t="str">
        <f>IF(LEN(B409)=0,"",IF(VLOOKUP(B409,Angebotsliste!$A$12:$G$999,7,FALSE)=0,"",VLOOKUP(B409,Angebotsliste!$A$12:$G$999,7,FALSE)))</f>
        <v/>
      </c>
      <c r="I409" s="62"/>
      <c r="J409" s="62"/>
      <c r="K409" s="62"/>
      <c r="L409" s="62"/>
      <c r="N409"/>
      <c r="O409"/>
      <c r="P409"/>
    </row>
    <row r="410" spans="1:16" x14ac:dyDescent="0.2">
      <c r="A410" s="36" t="str">
        <f t="shared" si="21"/>
        <v/>
      </c>
      <c r="B410" s="36" t="str">
        <f t="shared" si="22"/>
        <v/>
      </c>
      <c r="C410" s="38"/>
      <c r="D410" s="40" t="str">
        <f t="shared" si="23"/>
        <v/>
      </c>
      <c r="E410" s="35"/>
      <c r="F410" s="36" t="str">
        <f>IF(LEN(B410)=0,"",ABS(RIGHT(Angebotsliste!$E$3,2)))</f>
        <v/>
      </c>
      <c r="G410" s="61" t="str">
        <f>IF(AND(LEN(B410)&gt;0,LEN(D410)=0),"",IF(AND(LEN(B410)=0,D410&gt;0),"",Angebotsliste!$H$5))</f>
        <v/>
      </c>
      <c r="H410" s="61" t="str">
        <f>IF(LEN(B410)=0,"",IF(VLOOKUP(B410,Angebotsliste!$A$12:$G$999,7,FALSE)=0,"",VLOOKUP(B410,Angebotsliste!$A$12:$G$999,7,FALSE)))</f>
        <v/>
      </c>
      <c r="I410" s="62"/>
      <c r="J410" s="62"/>
      <c r="K410" s="62"/>
      <c r="L410" s="62"/>
      <c r="N410"/>
      <c r="O410"/>
      <c r="P410"/>
    </row>
    <row r="411" spans="1:16" x14ac:dyDescent="0.2">
      <c r="A411" s="36" t="str">
        <f t="shared" si="21"/>
        <v/>
      </c>
      <c r="B411" s="36" t="str">
        <f t="shared" si="22"/>
        <v/>
      </c>
      <c r="C411" s="38"/>
      <c r="D411" s="40" t="str">
        <f t="shared" si="23"/>
        <v/>
      </c>
      <c r="E411" s="35"/>
      <c r="F411" s="36" t="str">
        <f>IF(LEN(B411)=0,"",ABS(RIGHT(Angebotsliste!$E$3,2)))</f>
        <v/>
      </c>
      <c r="G411" s="61" t="str">
        <f>IF(AND(LEN(B411)&gt;0,LEN(D411)=0),"",IF(AND(LEN(B411)=0,D411&gt;0),"",Angebotsliste!$H$5))</f>
        <v/>
      </c>
      <c r="H411" s="61" t="str">
        <f>IF(LEN(B411)=0,"",IF(VLOOKUP(B411,Angebotsliste!$A$12:$G$999,7,FALSE)=0,"",VLOOKUP(B411,Angebotsliste!$A$12:$G$999,7,FALSE)))</f>
        <v/>
      </c>
      <c r="I411" s="62"/>
      <c r="J411" s="62"/>
      <c r="K411" s="62"/>
      <c r="L411" s="62"/>
      <c r="N411"/>
      <c r="O411"/>
      <c r="P411"/>
    </row>
    <row r="412" spans="1:16" x14ac:dyDescent="0.2">
      <c r="A412" s="36" t="str">
        <f t="shared" si="21"/>
        <v/>
      </c>
      <c r="B412" s="36" t="str">
        <f t="shared" si="22"/>
        <v/>
      </c>
      <c r="C412" s="38"/>
      <c r="D412" s="40" t="str">
        <f t="shared" si="23"/>
        <v/>
      </c>
      <c r="E412" s="35"/>
      <c r="F412" s="36" t="str">
        <f>IF(LEN(B412)=0,"",ABS(RIGHT(Angebotsliste!$E$3,2)))</f>
        <v/>
      </c>
      <c r="G412" s="61" t="str">
        <f>IF(AND(LEN(B412)&gt;0,LEN(D412)=0),"",IF(AND(LEN(B412)=0,D412&gt;0),"",Angebotsliste!$H$5))</f>
        <v/>
      </c>
      <c r="H412" s="61" t="str">
        <f>IF(LEN(B412)=0,"",IF(VLOOKUP(B412,Angebotsliste!$A$12:$G$999,7,FALSE)=0,"",VLOOKUP(B412,Angebotsliste!$A$12:$G$999,7,FALSE)))</f>
        <v/>
      </c>
      <c r="I412" s="62"/>
      <c r="J412" s="62"/>
      <c r="K412" s="62"/>
      <c r="L412" s="62"/>
      <c r="N412"/>
      <c r="O412"/>
      <c r="P412"/>
    </row>
    <row r="413" spans="1:16" x14ac:dyDescent="0.2">
      <c r="A413" s="36" t="str">
        <f t="shared" si="21"/>
        <v/>
      </c>
      <c r="B413" s="36" t="str">
        <f t="shared" si="22"/>
        <v/>
      </c>
      <c r="C413" s="38"/>
      <c r="D413" s="40" t="str">
        <f t="shared" si="23"/>
        <v/>
      </c>
      <c r="E413" s="35"/>
      <c r="F413" s="36" t="str">
        <f>IF(LEN(B413)=0,"",ABS(RIGHT(Angebotsliste!$E$3,2)))</f>
        <v/>
      </c>
      <c r="G413" s="61" t="str">
        <f>IF(AND(LEN(B413)&gt;0,LEN(D413)=0),"",IF(AND(LEN(B413)=0,D413&gt;0),"",Angebotsliste!$H$5))</f>
        <v/>
      </c>
      <c r="H413" s="61" t="str">
        <f>IF(LEN(B413)=0,"",IF(VLOOKUP(B413,Angebotsliste!$A$12:$G$999,7,FALSE)=0,"",VLOOKUP(B413,Angebotsliste!$A$12:$G$999,7,FALSE)))</f>
        <v/>
      </c>
      <c r="I413" s="62"/>
      <c r="J413" s="62"/>
      <c r="K413" s="62"/>
      <c r="L413" s="62"/>
      <c r="N413"/>
      <c r="O413"/>
      <c r="P413"/>
    </row>
    <row r="414" spans="1:16" x14ac:dyDescent="0.2">
      <c r="A414" s="36" t="str">
        <f t="shared" si="21"/>
        <v/>
      </c>
      <c r="B414" s="36" t="str">
        <f t="shared" si="22"/>
        <v/>
      </c>
      <c r="C414" s="38"/>
      <c r="D414" s="40" t="str">
        <f t="shared" si="23"/>
        <v/>
      </c>
      <c r="E414" s="35"/>
      <c r="F414" s="36" t="str">
        <f>IF(LEN(B414)=0,"",ABS(RIGHT(Angebotsliste!$E$3,2)))</f>
        <v/>
      </c>
      <c r="G414" s="61" t="str">
        <f>IF(AND(LEN(B414)&gt;0,LEN(D414)=0),"",IF(AND(LEN(B414)=0,D414&gt;0),"",Angebotsliste!$H$5))</f>
        <v/>
      </c>
      <c r="H414" s="61" t="str">
        <f>IF(LEN(B414)=0,"",IF(VLOOKUP(B414,Angebotsliste!$A$12:$G$999,7,FALSE)=0,"",VLOOKUP(B414,Angebotsliste!$A$12:$G$999,7,FALSE)))</f>
        <v/>
      </c>
      <c r="I414" s="62"/>
      <c r="J414" s="62"/>
      <c r="K414" s="62"/>
      <c r="L414" s="62"/>
      <c r="N414"/>
      <c r="O414"/>
      <c r="P414"/>
    </row>
    <row r="415" spans="1:16" x14ac:dyDescent="0.2">
      <c r="A415" s="36" t="str">
        <f t="shared" si="21"/>
        <v/>
      </c>
      <c r="B415" s="36" t="str">
        <f t="shared" si="22"/>
        <v/>
      </c>
      <c r="C415" s="38"/>
      <c r="D415" s="40" t="str">
        <f t="shared" si="23"/>
        <v/>
      </c>
      <c r="E415" s="35"/>
      <c r="F415" s="36" t="str">
        <f>IF(LEN(B415)=0,"",ABS(RIGHT(Angebotsliste!$E$3,2)))</f>
        <v/>
      </c>
      <c r="G415" s="61" t="str">
        <f>IF(AND(LEN(B415)&gt;0,LEN(D415)=0),"",IF(AND(LEN(B415)=0,D415&gt;0),"",Angebotsliste!$H$5))</f>
        <v/>
      </c>
      <c r="H415" s="61" t="str">
        <f>IF(LEN(B415)=0,"",IF(VLOOKUP(B415,Angebotsliste!$A$12:$G$999,7,FALSE)=0,"",VLOOKUP(B415,Angebotsliste!$A$12:$G$999,7,FALSE)))</f>
        <v/>
      </c>
      <c r="I415" s="62"/>
      <c r="J415" s="62"/>
      <c r="K415" s="62"/>
      <c r="L415" s="62"/>
      <c r="N415"/>
      <c r="O415"/>
      <c r="P415"/>
    </row>
    <row r="416" spans="1:16" x14ac:dyDescent="0.2">
      <c r="A416" s="36" t="str">
        <f t="shared" si="21"/>
        <v/>
      </c>
      <c r="B416" s="36" t="str">
        <f t="shared" si="22"/>
        <v/>
      </c>
      <c r="C416" s="38"/>
      <c r="D416" s="40" t="str">
        <f t="shared" si="23"/>
        <v/>
      </c>
      <c r="E416" s="35"/>
      <c r="F416" s="36" t="str">
        <f>IF(LEN(B416)=0,"",ABS(RIGHT(Angebotsliste!$E$3,2)))</f>
        <v/>
      </c>
      <c r="G416" s="61" t="str">
        <f>IF(AND(LEN(B416)&gt;0,LEN(D416)=0),"",IF(AND(LEN(B416)=0,D416&gt;0),"",Angebotsliste!$H$5))</f>
        <v/>
      </c>
      <c r="H416" s="61" t="str">
        <f>IF(LEN(B416)=0,"",IF(VLOOKUP(B416,Angebotsliste!$A$12:$G$999,7,FALSE)=0,"",VLOOKUP(B416,Angebotsliste!$A$12:$G$999,7,FALSE)))</f>
        <v/>
      </c>
      <c r="I416" s="62"/>
      <c r="J416" s="62"/>
      <c r="K416" s="62"/>
      <c r="L416" s="62"/>
      <c r="N416"/>
      <c r="O416"/>
      <c r="P416"/>
    </row>
    <row r="417" spans="1:16" x14ac:dyDescent="0.2">
      <c r="A417" s="36" t="str">
        <f t="shared" si="21"/>
        <v/>
      </c>
      <c r="B417" s="36" t="str">
        <f t="shared" si="22"/>
        <v/>
      </c>
      <c r="C417" s="38"/>
      <c r="D417" s="40" t="str">
        <f t="shared" si="23"/>
        <v/>
      </c>
      <c r="E417" s="35"/>
      <c r="F417" s="36" t="str">
        <f>IF(LEN(B417)=0,"",ABS(RIGHT(Angebotsliste!$E$3,2)))</f>
        <v/>
      </c>
      <c r="G417" s="61" t="str">
        <f>IF(AND(LEN(B417)&gt;0,LEN(D417)=0),"",IF(AND(LEN(B417)=0,D417&gt;0),"",Angebotsliste!$H$5))</f>
        <v/>
      </c>
      <c r="H417" s="61" t="str">
        <f>IF(LEN(B417)=0,"",IF(VLOOKUP(B417,Angebotsliste!$A$12:$G$999,7,FALSE)=0,"",VLOOKUP(B417,Angebotsliste!$A$12:$G$999,7,FALSE)))</f>
        <v/>
      </c>
      <c r="I417" s="62"/>
      <c r="J417" s="62"/>
      <c r="K417" s="62"/>
      <c r="L417" s="62"/>
      <c r="N417"/>
      <c r="O417"/>
      <c r="P417"/>
    </row>
    <row r="418" spans="1:16" x14ac:dyDescent="0.2">
      <c r="A418" s="36" t="str">
        <f t="shared" si="21"/>
        <v/>
      </c>
      <c r="B418" s="36" t="str">
        <f t="shared" si="22"/>
        <v/>
      </c>
      <c r="C418" s="38"/>
      <c r="D418" s="40" t="str">
        <f t="shared" si="23"/>
        <v/>
      </c>
      <c r="E418" s="35"/>
      <c r="F418" s="36" t="str">
        <f>IF(LEN(B418)=0,"",ABS(RIGHT(Angebotsliste!$E$3,2)))</f>
        <v/>
      </c>
      <c r="G418" s="61" t="str">
        <f>IF(AND(LEN(B418)&gt;0,LEN(D418)=0),"",IF(AND(LEN(B418)=0,D418&gt;0),"",Angebotsliste!$H$5))</f>
        <v/>
      </c>
      <c r="H418" s="61" t="str">
        <f>IF(LEN(B418)=0,"",IF(VLOOKUP(B418,Angebotsliste!$A$12:$G$999,7,FALSE)=0,"",VLOOKUP(B418,Angebotsliste!$A$12:$G$999,7,FALSE)))</f>
        <v/>
      </c>
      <c r="I418" s="62"/>
      <c r="J418" s="62"/>
      <c r="K418" s="62"/>
      <c r="L418" s="62"/>
      <c r="N418"/>
      <c r="O418"/>
      <c r="P418"/>
    </row>
    <row r="419" spans="1:16" x14ac:dyDescent="0.2">
      <c r="A419" s="36" t="str">
        <f t="shared" si="21"/>
        <v/>
      </c>
      <c r="B419" s="36" t="str">
        <f t="shared" si="22"/>
        <v/>
      </c>
      <c r="C419" s="38"/>
      <c r="D419" s="40" t="str">
        <f t="shared" si="23"/>
        <v/>
      </c>
      <c r="E419" s="35"/>
      <c r="F419" s="36" t="str">
        <f>IF(LEN(B419)=0,"",ABS(RIGHT(Angebotsliste!$E$3,2)))</f>
        <v/>
      </c>
      <c r="G419" s="61" t="str">
        <f>IF(AND(LEN(B419)&gt;0,LEN(D419)=0),"",IF(AND(LEN(B419)=0,D419&gt;0),"",Angebotsliste!$H$5))</f>
        <v/>
      </c>
      <c r="H419" s="61" t="str">
        <f>IF(LEN(B419)=0,"",IF(VLOOKUP(B419,Angebotsliste!$A$12:$G$999,7,FALSE)=0,"",VLOOKUP(B419,Angebotsliste!$A$12:$G$999,7,FALSE)))</f>
        <v/>
      </c>
      <c r="I419" s="62"/>
      <c r="J419" s="62"/>
      <c r="K419" s="62"/>
      <c r="L419" s="62"/>
      <c r="N419"/>
      <c r="O419"/>
      <c r="P419"/>
    </row>
    <row r="420" spans="1:16" x14ac:dyDescent="0.2">
      <c r="A420" s="36" t="str">
        <f t="shared" si="21"/>
        <v/>
      </c>
      <c r="B420" s="36" t="str">
        <f t="shared" si="22"/>
        <v/>
      </c>
      <c r="C420" s="38"/>
      <c r="D420" s="40" t="str">
        <f t="shared" si="23"/>
        <v/>
      </c>
      <c r="E420" s="35"/>
      <c r="F420" s="36" t="str">
        <f>IF(LEN(B420)=0,"",ABS(RIGHT(Angebotsliste!$E$3,2)))</f>
        <v/>
      </c>
      <c r="G420" s="61" t="str">
        <f>IF(AND(LEN(B420)&gt;0,LEN(D420)=0),"",IF(AND(LEN(B420)=0,D420&gt;0),"",Angebotsliste!$H$5))</f>
        <v/>
      </c>
      <c r="H420" s="61" t="str">
        <f>IF(LEN(B420)=0,"",IF(VLOOKUP(B420,Angebotsliste!$A$12:$G$999,7,FALSE)=0,"",VLOOKUP(B420,Angebotsliste!$A$12:$G$999,7,FALSE)))</f>
        <v/>
      </c>
      <c r="I420" s="62"/>
      <c r="J420" s="62"/>
      <c r="K420" s="62"/>
      <c r="L420" s="62"/>
      <c r="N420"/>
      <c r="O420"/>
      <c r="P420"/>
    </row>
    <row r="421" spans="1:16" x14ac:dyDescent="0.2">
      <c r="A421" s="36" t="str">
        <f t="shared" si="21"/>
        <v/>
      </c>
      <c r="B421" s="36" t="str">
        <f t="shared" si="22"/>
        <v/>
      </c>
      <c r="C421" s="38"/>
      <c r="D421" s="40" t="str">
        <f t="shared" si="23"/>
        <v/>
      </c>
      <c r="E421" s="35"/>
      <c r="F421" s="36" t="str">
        <f>IF(LEN(B421)=0,"",ABS(RIGHT(Angebotsliste!$E$3,2)))</f>
        <v/>
      </c>
      <c r="G421" s="61" t="str">
        <f>IF(AND(LEN(B421)&gt;0,LEN(D421)=0),"",IF(AND(LEN(B421)=0,D421&gt;0),"",Angebotsliste!$H$5))</f>
        <v/>
      </c>
      <c r="H421" s="61" t="str">
        <f>IF(LEN(B421)=0,"",IF(VLOOKUP(B421,Angebotsliste!$A$12:$G$999,7,FALSE)=0,"",VLOOKUP(B421,Angebotsliste!$A$12:$G$999,7,FALSE)))</f>
        <v/>
      </c>
      <c r="I421" s="62"/>
      <c r="J421" s="62"/>
      <c r="K421" s="62"/>
      <c r="L421" s="62"/>
      <c r="N421"/>
      <c r="O421"/>
      <c r="P421"/>
    </row>
    <row r="422" spans="1:16" x14ac:dyDescent="0.2">
      <c r="A422" s="36" t="str">
        <f t="shared" si="21"/>
        <v/>
      </c>
      <c r="B422" s="36" t="str">
        <f t="shared" si="22"/>
        <v/>
      </c>
      <c r="C422" s="38"/>
      <c r="D422" s="40" t="str">
        <f t="shared" si="23"/>
        <v/>
      </c>
      <c r="E422" s="35"/>
      <c r="F422" s="36" t="str">
        <f>IF(LEN(B422)=0,"",ABS(RIGHT(Angebotsliste!$E$3,2)))</f>
        <v/>
      </c>
      <c r="G422" s="61" t="str">
        <f>IF(AND(LEN(B422)&gt;0,LEN(D422)=0),"",IF(AND(LEN(B422)=0,D422&gt;0),"",Angebotsliste!$H$5))</f>
        <v/>
      </c>
      <c r="H422" s="61" t="str">
        <f>IF(LEN(B422)=0,"",IF(VLOOKUP(B422,Angebotsliste!$A$12:$G$999,7,FALSE)=0,"",VLOOKUP(B422,Angebotsliste!$A$12:$G$999,7,FALSE)))</f>
        <v/>
      </c>
      <c r="I422" s="62"/>
      <c r="J422" s="62"/>
      <c r="K422" s="62"/>
      <c r="L422" s="62"/>
      <c r="N422"/>
      <c r="O422"/>
      <c r="P422"/>
    </row>
    <row r="423" spans="1:16" x14ac:dyDescent="0.2">
      <c r="A423" s="36" t="str">
        <f t="shared" si="21"/>
        <v/>
      </c>
      <c r="B423" s="36" t="str">
        <f t="shared" si="22"/>
        <v/>
      </c>
      <c r="C423" s="38"/>
      <c r="D423" s="40" t="str">
        <f t="shared" si="23"/>
        <v/>
      </c>
      <c r="E423" s="35"/>
      <c r="F423" s="36" t="str">
        <f>IF(LEN(B423)=0,"",ABS(RIGHT(Angebotsliste!$E$3,2)))</f>
        <v/>
      </c>
      <c r="G423" s="61" t="str">
        <f>IF(AND(LEN(B423)&gt;0,LEN(D423)=0),"",IF(AND(LEN(B423)=0,D423&gt;0),"",Angebotsliste!$H$5))</f>
        <v/>
      </c>
      <c r="H423" s="61" t="str">
        <f>IF(LEN(B423)=0,"",IF(VLOOKUP(B423,Angebotsliste!$A$12:$G$999,7,FALSE)=0,"",VLOOKUP(B423,Angebotsliste!$A$12:$G$999,7,FALSE)))</f>
        <v/>
      </c>
      <c r="I423" s="62"/>
      <c r="J423" s="62"/>
      <c r="K423" s="62"/>
      <c r="L423" s="62"/>
      <c r="N423"/>
      <c r="O423"/>
      <c r="P423"/>
    </row>
    <row r="424" spans="1:16" x14ac:dyDescent="0.2">
      <c r="A424" s="36" t="str">
        <f t="shared" si="21"/>
        <v/>
      </c>
      <c r="B424" s="36" t="str">
        <f t="shared" si="22"/>
        <v/>
      </c>
      <c r="C424" s="38"/>
      <c r="D424" s="40" t="str">
        <f t="shared" si="23"/>
        <v/>
      </c>
      <c r="E424" s="35"/>
      <c r="F424" s="36" t="str">
        <f>IF(LEN(B424)=0,"",ABS(RIGHT(Angebotsliste!$E$3,2)))</f>
        <v/>
      </c>
      <c r="G424" s="61" t="str">
        <f>IF(AND(LEN(B424)&gt;0,LEN(D424)=0),"",IF(AND(LEN(B424)=0,D424&gt;0),"",Angebotsliste!$H$5))</f>
        <v/>
      </c>
      <c r="H424" s="61" t="str">
        <f>IF(LEN(B424)=0,"",IF(VLOOKUP(B424,Angebotsliste!$A$12:$G$999,7,FALSE)=0,"",VLOOKUP(B424,Angebotsliste!$A$12:$G$999,7,FALSE)))</f>
        <v/>
      </c>
      <c r="I424" s="62"/>
      <c r="J424" s="62"/>
      <c r="K424" s="62"/>
      <c r="L424" s="62"/>
      <c r="N424"/>
      <c r="O424"/>
      <c r="P424"/>
    </row>
    <row r="425" spans="1:16" x14ac:dyDescent="0.2">
      <c r="A425" s="36" t="str">
        <f t="shared" si="21"/>
        <v/>
      </c>
      <c r="B425" s="36" t="str">
        <f t="shared" si="22"/>
        <v/>
      </c>
      <c r="C425" s="38"/>
      <c r="D425" s="40" t="str">
        <f t="shared" si="23"/>
        <v/>
      </c>
      <c r="E425" s="35"/>
      <c r="F425" s="36" t="str">
        <f>IF(LEN(B425)=0,"",ABS(RIGHT(Angebotsliste!$E$3,2)))</f>
        <v/>
      </c>
      <c r="G425" s="61" t="str">
        <f>IF(AND(LEN(B425)&gt;0,LEN(D425)=0),"",IF(AND(LEN(B425)=0,D425&gt;0),"",Angebotsliste!$H$5))</f>
        <v/>
      </c>
      <c r="H425" s="61" t="str">
        <f>IF(LEN(B425)=0,"",IF(VLOOKUP(B425,Angebotsliste!$A$12:$G$999,7,FALSE)=0,"",VLOOKUP(B425,Angebotsliste!$A$12:$G$999,7,FALSE)))</f>
        <v/>
      </c>
      <c r="I425" s="62"/>
      <c r="J425" s="62"/>
      <c r="K425" s="62"/>
      <c r="L425" s="62"/>
      <c r="N425"/>
      <c r="O425"/>
      <c r="P425"/>
    </row>
    <row r="426" spans="1:16" x14ac:dyDescent="0.2">
      <c r="A426" s="36" t="str">
        <f t="shared" si="21"/>
        <v/>
      </c>
      <c r="B426" s="36" t="str">
        <f t="shared" si="22"/>
        <v/>
      </c>
      <c r="C426" s="38"/>
      <c r="D426" s="40" t="str">
        <f t="shared" si="23"/>
        <v/>
      </c>
      <c r="E426" s="35"/>
      <c r="F426" s="36" t="str">
        <f>IF(LEN(B426)=0,"",ABS(RIGHT(Angebotsliste!$E$3,2)))</f>
        <v/>
      </c>
      <c r="G426" s="61" t="str">
        <f>IF(AND(LEN(B426)&gt;0,LEN(D426)=0),"",IF(AND(LEN(B426)=0,D426&gt;0),"",Angebotsliste!$H$5))</f>
        <v/>
      </c>
      <c r="H426" s="61" t="str">
        <f>IF(LEN(B426)=0,"",IF(VLOOKUP(B426,Angebotsliste!$A$12:$G$999,7,FALSE)=0,"",VLOOKUP(B426,Angebotsliste!$A$12:$G$999,7,FALSE)))</f>
        <v/>
      </c>
      <c r="I426" s="62"/>
      <c r="J426" s="62"/>
      <c r="K426" s="62"/>
      <c r="L426" s="62"/>
      <c r="N426"/>
      <c r="O426"/>
      <c r="P426"/>
    </row>
    <row r="427" spans="1:16" x14ac:dyDescent="0.2">
      <c r="A427" s="36" t="str">
        <f t="shared" si="21"/>
        <v/>
      </c>
      <c r="B427" s="36" t="str">
        <f t="shared" si="22"/>
        <v/>
      </c>
      <c r="C427" s="38"/>
      <c r="D427" s="40" t="str">
        <f t="shared" si="23"/>
        <v/>
      </c>
      <c r="E427" s="35"/>
      <c r="F427" s="36" t="str">
        <f>IF(LEN(B427)=0,"",ABS(RIGHT(Angebotsliste!$E$3,2)))</f>
        <v/>
      </c>
      <c r="G427" s="61" t="str">
        <f>IF(AND(LEN(B427)&gt;0,LEN(D427)=0),"",IF(AND(LEN(B427)=0,D427&gt;0),"",Angebotsliste!$H$5))</f>
        <v/>
      </c>
      <c r="H427" s="61" t="str">
        <f>IF(LEN(B427)=0,"",IF(VLOOKUP(B427,Angebotsliste!$A$12:$G$999,7,FALSE)=0,"",VLOOKUP(B427,Angebotsliste!$A$12:$G$999,7,FALSE)))</f>
        <v/>
      </c>
      <c r="I427" s="62"/>
      <c r="J427" s="62"/>
      <c r="K427" s="62"/>
      <c r="L427" s="62"/>
      <c r="N427"/>
      <c r="O427"/>
      <c r="P427"/>
    </row>
    <row r="428" spans="1:16" x14ac:dyDescent="0.2">
      <c r="A428" s="36" t="str">
        <f t="shared" si="21"/>
        <v/>
      </c>
      <c r="B428" s="36" t="str">
        <f t="shared" si="22"/>
        <v/>
      </c>
      <c r="C428" s="38"/>
      <c r="D428" s="40" t="str">
        <f t="shared" si="23"/>
        <v/>
      </c>
      <c r="E428" s="35"/>
      <c r="F428" s="36" t="str">
        <f>IF(LEN(B428)=0,"",ABS(RIGHT(Angebotsliste!$E$3,2)))</f>
        <v/>
      </c>
      <c r="G428" s="61" t="str">
        <f>IF(AND(LEN(B428)&gt;0,LEN(D428)=0),"",IF(AND(LEN(B428)=0,D428&gt;0),"",Angebotsliste!$H$5))</f>
        <v/>
      </c>
      <c r="H428" s="61" t="str">
        <f>IF(LEN(B428)=0,"",IF(VLOOKUP(B428,Angebotsliste!$A$12:$G$999,7,FALSE)=0,"",VLOOKUP(B428,Angebotsliste!$A$12:$G$999,7,FALSE)))</f>
        <v/>
      </c>
      <c r="I428" s="62"/>
      <c r="J428" s="62"/>
      <c r="K428" s="62"/>
      <c r="L428" s="62"/>
      <c r="N428"/>
      <c r="O428"/>
      <c r="P428"/>
    </row>
    <row r="429" spans="1:16" x14ac:dyDescent="0.2">
      <c r="A429" s="36" t="str">
        <f t="shared" si="21"/>
        <v/>
      </c>
      <c r="B429" s="36" t="str">
        <f t="shared" si="22"/>
        <v/>
      </c>
      <c r="C429" s="38"/>
      <c r="D429" s="40" t="str">
        <f t="shared" si="23"/>
        <v/>
      </c>
      <c r="E429" s="35"/>
      <c r="F429" s="36" t="str">
        <f>IF(LEN(B429)=0,"",ABS(RIGHT(Angebotsliste!$E$3,2)))</f>
        <v/>
      </c>
      <c r="G429" s="61" t="str">
        <f>IF(AND(LEN(B429)&gt;0,LEN(D429)=0),"",IF(AND(LEN(B429)=0,D429&gt;0),"",Angebotsliste!$H$5))</f>
        <v/>
      </c>
      <c r="H429" s="61" t="str">
        <f>IF(LEN(B429)=0,"",IF(VLOOKUP(B429,Angebotsliste!$A$12:$G$999,7,FALSE)=0,"",VLOOKUP(B429,Angebotsliste!$A$12:$G$999,7,FALSE)))</f>
        <v/>
      </c>
      <c r="I429" s="62"/>
      <c r="J429" s="62"/>
      <c r="K429" s="62"/>
      <c r="L429" s="62"/>
      <c r="N429"/>
      <c r="O429"/>
      <c r="P429"/>
    </row>
    <row r="430" spans="1:16" x14ac:dyDescent="0.2">
      <c r="A430" s="36" t="str">
        <f t="shared" si="21"/>
        <v/>
      </c>
      <c r="B430" s="36" t="str">
        <f t="shared" si="22"/>
        <v/>
      </c>
      <c r="C430" s="38"/>
      <c r="D430" s="40" t="str">
        <f t="shared" si="23"/>
        <v/>
      </c>
      <c r="E430" s="35"/>
      <c r="F430" s="36" t="str">
        <f>IF(LEN(B430)=0,"",ABS(RIGHT(Angebotsliste!$E$3,2)))</f>
        <v/>
      </c>
      <c r="G430" s="61" t="str">
        <f>IF(AND(LEN(B430)&gt;0,LEN(D430)=0),"",IF(AND(LEN(B430)=0,D430&gt;0),"",Angebotsliste!$H$5))</f>
        <v/>
      </c>
      <c r="H430" s="61" t="str">
        <f>IF(LEN(B430)=0,"",IF(VLOOKUP(B430,Angebotsliste!$A$12:$G$999,7,FALSE)=0,"",VLOOKUP(B430,Angebotsliste!$A$12:$G$999,7,FALSE)))</f>
        <v/>
      </c>
      <c r="I430" s="62"/>
      <c r="J430" s="62"/>
      <c r="K430" s="62"/>
      <c r="L430" s="62"/>
      <c r="N430"/>
      <c r="O430"/>
      <c r="P430"/>
    </row>
    <row r="431" spans="1:16" x14ac:dyDescent="0.2">
      <c r="A431" s="36" t="str">
        <f t="shared" si="21"/>
        <v/>
      </c>
      <c r="B431" s="36" t="str">
        <f t="shared" si="22"/>
        <v/>
      </c>
      <c r="C431" s="38"/>
      <c r="D431" s="40" t="str">
        <f t="shared" si="23"/>
        <v/>
      </c>
      <c r="E431" s="35"/>
      <c r="F431" s="36" t="str">
        <f>IF(LEN(B431)=0,"",ABS(RIGHT(Angebotsliste!$E$3,2)))</f>
        <v/>
      </c>
      <c r="G431" s="61" t="str">
        <f>IF(AND(LEN(B431)&gt;0,LEN(D431)=0),"",IF(AND(LEN(B431)=0,D431&gt;0),"",Angebotsliste!$H$5))</f>
        <v/>
      </c>
      <c r="H431" s="61" t="str">
        <f>IF(LEN(B431)=0,"",IF(VLOOKUP(B431,Angebotsliste!$A$12:$G$999,7,FALSE)=0,"",VLOOKUP(B431,Angebotsliste!$A$12:$G$999,7,FALSE)))</f>
        <v/>
      </c>
      <c r="I431" s="62"/>
      <c r="J431" s="62"/>
      <c r="K431" s="62"/>
      <c r="L431" s="62"/>
      <c r="N431"/>
      <c r="O431"/>
      <c r="P431"/>
    </row>
    <row r="432" spans="1:16" x14ac:dyDescent="0.2">
      <c r="A432" s="36" t="str">
        <f t="shared" si="21"/>
        <v/>
      </c>
      <c r="B432" s="36" t="str">
        <f t="shared" si="22"/>
        <v/>
      </c>
      <c r="C432" s="38"/>
      <c r="D432" s="40" t="str">
        <f t="shared" si="23"/>
        <v/>
      </c>
      <c r="E432" s="35"/>
      <c r="F432" s="36" t="str">
        <f>IF(LEN(B432)=0,"",ABS(RIGHT(Angebotsliste!$E$3,2)))</f>
        <v/>
      </c>
      <c r="G432" s="61" t="str">
        <f>IF(AND(LEN(B432)&gt;0,LEN(D432)=0),"",IF(AND(LEN(B432)=0,D432&gt;0),"",Angebotsliste!$H$5))</f>
        <v/>
      </c>
      <c r="H432" s="61" t="str">
        <f>IF(LEN(B432)=0,"",IF(VLOOKUP(B432,Angebotsliste!$A$12:$G$999,7,FALSE)=0,"",VLOOKUP(B432,Angebotsliste!$A$12:$G$999,7,FALSE)))</f>
        <v/>
      </c>
      <c r="I432" s="62"/>
      <c r="J432" s="62"/>
      <c r="K432" s="62"/>
      <c r="L432" s="62"/>
      <c r="N432"/>
      <c r="O432"/>
      <c r="P432"/>
    </row>
    <row r="433" spans="1:16" x14ac:dyDescent="0.2">
      <c r="A433" s="36" t="str">
        <f t="shared" si="21"/>
        <v/>
      </c>
      <c r="B433" s="36" t="str">
        <f t="shared" si="22"/>
        <v/>
      </c>
      <c r="C433" s="38"/>
      <c r="D433" s="40" t="str">
        <f t="shared" si="23"/>
        <v/>
      </c>
      <c r="E433" s="35"/>
      <c r="F433" s="36" t="str">
        <f>IF(LEN(B433)=0,"",ABS(RIGHT(Angebotsliste!$E$3,2)))</f>
        <v/>
      </c>
      <c r="G433" s="61" t="str">
        <f>IF(AND(LEN(B433)&gt;0,LEN(D433)=0),"",IF(AND(LEN(B433)=0,D433&gt;0),"",Angebotsliste!$H$5))</f>
        <v/>
      </c>
      <c r="H433" s="61" t="str">
        <f>IF(LEN(B433)=0,"",IF(VLOOKUP(B433,Angebotsliste!$A$12:$G$999,7,FALSE)=0,"",VLOOKUP(B433,Angebotsliste!$A$12:$G$999,7,FALSE)))</f>
        <v/>
      </c>
      <c r="I433" s="62"/>
      <c r="J433" s="62"/>
      <c r="K433" s="62"/>
      <c r="L433" s="62"/>
      <c r="N433"/>
      <c r="O433"/>
      <c r="P433"/>
    </row>
    <row r="434" spans="1:16" x14ac:dyDescent="0.2">
      <c r="A434" s="36" t="str">
        <f t="shared" si="21"/>
        <v/>
      </c>
      <c r="B434" s="36" t="str">
        <f t="shared" si="22"/>
        <v/>
      </c>
      <c r="C434" s="38"/>
      <c r="D434" s="40" t="str">
        <f t="shared" si="23"/>
        <v/>
      </c>
      <c r="E434" s="35"/>
      <c r="F434" s="36" t="str">
        <f>IF(LEN(B434)=0,"",ABS(RIGHT(Angebotsliste!$E$3,2)))</f>
        <v/>
      </c>
      <c r="G434" s="61" t="str">
        <f>IF(AND(LEN(B434)&gt;0,LEN(D434)=0),"",IF(AND(LEN(B434)=0,D434&gt;0),"",Angebotsliste!$H$5))</f>
        <v/>
      </c>
      <c r="H434" s="61" t="str">
        <f>IF(LEN(B434)=0,"",IF(VLOOKUP(B434,Angebotsliste!$A$12:$G$999,7,FALSE)=0,"",VLOOKUP(B434,Angebotsliste!$A$12:$G$999,7,FALSE)))</f>
        <v/>
      </c>
      <c r="I434" s="62"/>
      <c r="J434" s="62"/>
      <c r="K434" s="62"/>
      <c r="L434" s="62"/>
      <c r="N434"/>
      <c r="O434"/>
      <c r="P434"/>
    </row>
    <row r="435" spans="1:16" x14ac:dyDescent="0.2">
      <c r="A435" s="36" t="str">
        <f t="shared" si="21"/>
        <v/>
      </c>
      <c r="B435" s="36" t="str">
        <f t="shared" si="22"/>
        <v/>
      </c>
      <c r="C435" s="38"/>
      <c r="D435" s="40" t="str">
        <f t="shared" si="23"/>
        <v/>
      </c>
      <c r="E435" s="35"/>
      <c r="F435" s="36" t="str">
        <f>IF(LEN(B435)=0,"",ABS(RIGHT(Angebotsliste!$E$3,2)))</f>
        <v/>
      </c>
      <c r="G435" s="61" t="str">
        <f>IF(AND(LEN(B435)&gt;0,LEN(D435)=0),"",IF(AND(LEN(B435)=0,D435&gt;0),"",Angebotsliste!$H$5))</f>
        <v/>
      </c>
      <c r="H435" s="61" t="str">
        <f>IF(LEN(B435)=0,"",IF(VLOOKUP(B435,Angebotsliste!$A$12:$G$999,7,FALSE)=0,"",VLOOKUP(B435,Angebotsliste!$A$12:$G$999,7,FALSE)))</f>
        <v/>
      </c>
      <c r="I435" s="62"/>
      <c r="J435" s="62"/>
      <c r="K435" s="62"/>
      <c r="L435" s="62"/>
      <c r="N435"/>
      <c r="O435"/>
      <c r="P435"/>
    </row>
    <row r="436" spans="1:16" x14ac:dyDescent="0.2">
      <c r="A436" s="36" t="str">
        <f t="shared" si="21"/>
        <v/>
      </c>
      <c r="B436" s="36" t="str">
        <f t="shared" si="22"/>
        <v/>
      </c>
      <c r="C436" s="38"/>
      <c r="D436" s="40" t="str">
        <f t="shared" si="23"/>
        <v/>
      </c>
      <c r="E436" s="35"/>
      <c r="F436" s="36" t="str">
        <f>IF(LEN(B436)=0,"",ABS(RIGHT(Angebotsliste!$E$3,2)))</f>
        <v/>
      </c>
      <c r="G436" s="61" t="str">
        <f>IF(AND(LEN(B436)&gt;0,LEN(D436)=0),"",IF(AND(LEN(B436)=0,D436&gt;0),"",Angebotsliste!$H$5))</f>
        <v/>
      </c>
      <c r="H436" s="61" t="str">
        <f>IF(LEN(B436)=0,"",IF(VLOOKUP(B436,Angebotsliste!$A$12:$G$999,7,FALSE)=0,"",VLOOKUP(B436,Angebotsliste!$A$12:$G$999,7,FALSE)))</f>
        <v/>
      </c>
      <c r="I436" s="62"/>
      <c r="J436" s="62"/>
      <c r="K436" s="62"/>
      <c r="L436" s="62"/>
      <c r="N436"/>
      <c r="O436"/>
      <c r="P436"/>
    </row>
    <row r="437" spans="1:16" x14ac:dyDescent="0.2">
      <c r="A437" s="36" t="str">
        <f t="shared" si="21"/>
        <v/>
      </c>
      <c r="B437" s="36" t="str">
        <f t="shared" si="22"/>
        <v/>
      </c>
      <c r="C437" s="38"/>
      <c r="D437" s="40" t="str">
        <f t="shared" si="23"/>
        <v/>
      </c>
      <c r="E437" s="35"/>
      <c r="F437" s="36" t="str">
        <f>IF(LEN(B437)=0,"",ABS(RIGHT(Angebotsliste!$E$3,2)))</f>
        <v/>
      </c>
      <c r="G437" s="61" t="str">
        <f>IF(AND(LEN(B437)&gt;0,LEN(D437)=0),"",IF(AND(LEN(B437)=0,D437&gt;0),"",Angebotsliste!$H$5))</f>
        <v/>
      </c>
      <c r="H437" s="61" t="str">
        <f>IF(LEN(B437)=0,"",IF(VLOOKUP(B437,Angebotsliste!$A$12:$G$999,7,FALSE)=0,"",VLOOKUP(B437,Angebotsliste!$A$12:$G$999,7,FALSE)))</f>
        <v/>
      </c>
      <c r="I437" s="62"/>
      <c r="J437" s="62"/>
      <c r="K437" s="62"/>
      <c r="L437" s="62"/>
      <c r="N437"/>
      <c r="O437"/>
      <c r="P437"/>
    </row>
    <row r="438" spans="1:16" x14ac:dyDescent="0.2">
      <c r="A438" s="36" t="str">
        <f t="shared" si="21"/>
        <v/>
      </c>
      <c r="B438" s="36" t="str">
        <f t="shared" si="22"/>
        <v/>
      </c>
      <c r="C438" s="38"/>
      <c r="D438" s="40" t="str">
        <f t="shared" si="23"/>
        <v/>
      </c>
      <c r="E438" s="35"/>
      <c r="F438" s="36" t="str">
        <f>IF(LEN(B438)=0,"",ABS(RIGHT(Angebotsliste!$E$3,2)))</f>
        <v/>
      </c>
      <c r="G438" s="61" t="str">
        <f>IF(AND(LEN(B438)&gt;0,LEN(D438)=0),"",IF(AND(LEN(B438)=0,D438&gt;0),"",Angebotsliste!$H$5))</f>
        <v/>
      </c>
      <c r="H438" s="61" t="str">
        <f>IF(LEN(B438)=0,"",IF(VLOOKUP(B438,Angebotsliste!$A$12:$G$999,7,FALSE)=0,"",VLOOKUP(B438,Angebotsliste!$A$12:$G$999,7,FALSE)))</f>
        <v/>
      </c>
      <c r="I438" s="62"/>
      <c r="J438" s="62"/>
      <c r="K438" s="62"/>
      <c r="L438" s="62"/>
      <c r="N438"/>
      <c r="O438"/>
      <c r="P438"/>
    </row>
    <row r="439" spans="1:16" x14ac:dyDescent="0.2">
      <c r="A439" s="36" t="str">
        <f t="shared" si="21"/>
        <v/>
      </c>
      <c r="B439" s="36" t="str">
        <f t="shared" si="22"/>
        <v/>
      </c>
      <c r="C439" s="38"/>
      <c r="D439" s="40" t="str">
        <f t="shared" si="23"/>
        <v/>
      </c>
      <c r="E439" s="35"/>
      <c r="F439" s="36" t="str">
        <f>IF(LEN(B439)=0,"",ABS(RIGHT(Angebotsliste!$E$3,2)))</f>
        <v/>
      </c>
      <c r="G439" s="61" t="str">
        <f>IF(AND(LEN(B439)&gt;0,LEN(D439)=0),"",IF(AND(LEN(B439)=0,D439&gt;0),"",Angebotsliste!$H$5))</f>
        <v/>
      </c>
      <c r="H439" s="61" t="str">
        <f>IF(LEN(B439)=0,"",IF(VLOOKUP(B439,Angebotsliste!$A$12:$G$999,7,FALSE)=0,"",VLOOKUP(B439,Angebotsliste!$A$12:$G$999,7,FALSE)))</f>
        <v/>
      </c>
      <c r="I439" s="62"/>
      <c r="J439" s="62"/>
      <c r="K439" s="62"/>
      <c r="L439" s="62"/>
      <c r="N439"/>
      <c r="O439"/>
      <c r="P439"/>
    </row>
    <row r="440" spans="1:16" x14ac:dyDescent="0.2">
      <c r="A440" s="36" t="str">
        <f t="shared" si="21"/>
        <v/>
      </c>
      <c r="B440" s="36" t="str">
        <f t="shared" si="22"/>
        <v/>
      </c>
      <c r="C440" s="38"/>
      <c r="D440" s="40" t="str">
        <f t="shared" si="23"/>
        <v/>
      </c>
      <c r="E440" s="35"/>
      <c r="F440" s="36" t="str">
        <f>IF(LEN(B440)=0,"",ABS(RIGHT(Angebotsliste!$E$3,2)))</f>
        <v/>
      </c>
      <c r="G440" s="61" t="str">
        <f>IF(AND(LEN(B440)&gt;0,LEN(D440)=0),"",IF(AND(LEN(B440)=0,D440&gt;0),"",Angebotsliste!$H$5))</f>
        <v/>
      </c>
      <c r="H440" s="61" t="str">
        <f>IF(LEN(B440)=0,"",IF(VLOOKUP(B440,Angebotsliste!$A$12:$G$999,7,FALSE)=0,"",VLOOKUP(B440,Angebotsliste!$A$12:$G$999,7,FALSE)))</f>
        <v/>
      </c>
      <c r="I440" s="62"/>
      <c r="J440" s="62"/>
      <c r="K440" s="62"/>
      <c r="L440" s="62"/>
      <c r="N440"/>
      <c r="O440"/>
      <c r="P440"/>
    </row>
    <row r="441" spans="1:16" x14ac:dyDescent="0.2">
      <c r="A441" s="36" t="str">
        <f t="shared" si="21"/>
        <v/>
      </c>
      <c r="B441" s="36" t="str">
        <f t="shared" si="22"/>
        <v/>
      </c>
      <c r="C441" s="38"/>
      <c r="D441" s="40" t="str">
        <f t="shared" si="23"/>
        <v/>
      </c>
      <c r="E441" s="35"/>
      <c r="F441" s="36" t="str">
        <f>IF(LEN(B441)=0,"",ABS(RIGHT(Angebotsliste!$E$3,2)))</f>
        <v/>
      </c>
      <c r="G441" s="61" t="str">
        <f>IF(AND(LEN(B441)&gt;0,LEN(D441)=0),"",IF(AND(LEN(B441)=0,D441&gt;0),"",Angebotsliste!$H$5))</f>
        <v/>
      </c>
      <c r="H441" s="61" t="str">
        <f>IF(LEN(B441)=0,"",IF(VLOOKUP(B441,Angebotsliste!$A$12:$G$999,7,FALSE)=0,"",VLOOKUP(B441,Angebotsliste!$A$12:$G$999,7,FALSE)))</f>
        <v/>
      </c>
      <c r="I441" s="62"/>
      <c r="J441" s="62"/>
      <c r="K441" s="62"/>
      <c r="L441" s="62"/>
      <c r="N441"/>
      <c r="O441"/>
      <c r="P441"/>
    </row>
    <row r="442" spans="1:16" x14ac:dyDescent="0.2">
      <c r="A442" s="36" t="str">
        <f t="shared" si="21"/>
        <v/>
      </c>
      <c r="B442" s="36" t="str">
        <f t="shared" si="22"/>
        <v/>
      </c>
      <c r="C442" s="38"/>
      <c r="D442" s="40" t="str">
        <f t="shared" si="23"/>
        <v/>
      </c>
      <c r="E442" s="35"/>
      <c r="F442" s="36" t="str">
        <f>IF(LEN(B442)=0,"",ABS(RIGHT(Angebotsliste!$E$3,2)))</f>
        <v/>
      </c>
      <c r="G442" s="61" t="str">
        <f>IF(AND(LEN(B442)&gt;0,LEN(D442)=0),"",IF(AND(LEN(B442)=0,D442&gt;0),"",Angebotsliste!$H$5))</f>
        <v/>
      </c>
      <c r="H442" s="61" t="str">
        <f>IF(LEN(B442)=0,"",IF(VLOOKUP(B442,Angebotsliste!$A$12:$G$999,7,FALSE)=0,"",VLOOKUP(B442,Angebotsliste!$A$12:$G$999,7,FALSE)))</f>
        <v/>
      </c>
      <c r="I442" s="62"/>
      <c r="J442" s="62"/>
      <c r="K442" s="62"/>
      <c r="L442" s="62"/>
      <c r="N442"/>
      <c r="O442"/>
      <c r="P442"/>
    </row>
    <row r="443" spans="1:16" x14ac:dyDescent="0.2">
      <c r="A443" s="36" t="str">
        <f t="shared" si="21"/>
        <v/>
      </c>
      <c r="B443" s="36" t="str">
        <f t="shared" si="22"/>
        <v/>
      </c>
      <c r="C443" s="38"/>
      <c r="D443" s="40" t="str">
        <f t="shared" si="23"/>
        <v/>
      </c>
      <c r="E443" s="35"/>
      <c r="F443" s="36" t="str">
        <f>IF(LEN(B443)=0,"",ABS(RIGHT(Angebotsliste!$E$3,2)))</f>
        <v/>
      </c>
      <c r="G443" s="61" t="str">
        <f>IF(AND(LEN(B443)&gt;0,LEN(D443)=0),"",IF(AND(LEN(B443)=0,D443&gt;0),"",Angebotsliste!$H$5))</f>
        <v/>
      </c>
      <c r="H443" s="61" t="str">
        <f>IF(LEN(B443)=0,"",IF(VLOOKUP(B443,Angebotsliste!$A$12:$G$999,7,FALSE)=0,"",VLOOKUP(B443,Angebotsliste!$A$12:$G$999,7,FALSE)))</f>
        <v/>
      </c>
      <c r="I443" s="62"/>
      <c r="J443" s="62"/>
      <c r="K443" s="62"/>
      <c r="L443" s="62"/>
      <c r="N443"/>
      <c r="O443"/>
      <c r="P443"/>
    </row>
    <row r="444" spans="1:16" x14ac:dyDescent="0.2">
      <c r="A444" s="36" t="str">
        <f t="shared" si="21"/>
        <v/>
      </c>
      <c r="B444" s="36" t="str">
        <f t="shared" si="22"/>
        <v/>
      </c>
      <c r="C444" s="38"/>
      <c r="D444" s="40" t="str">
        <f t="shared" si="23"/>
        <v/>
      </c>
      <c r="E444" s="35"/>
      <c r="F444" s="36" t="str">
        <f>IF(LEN(B444)=0,"",ABS(RIGHT(Angebotsliste!$E$3,2)))</f>
        <v/>
      </c>
      <c r="G444" s="61" t="str">
        <f>IF(AND(LEN(B444)&gt;0,LEN(D444)=0),"",IF(AND(LEN(B444)=0,D444&gt;0),"",Angebotsliste!$H$5))</f>
        <v/>
      </c>
      <c r="H444" s="61" t="str">
        <f>IF(LEN(B444)=0,"",IF(VLOOKUP(B444,Angebotsliste!$A$12:$G$999,7,FALSE)=0,"",VLOOKUP(B444,Angebotsliste!$A$12:$G$999,7,FALSE)))</f>
        <v/>
      </c>
      <c r="I444" s="62"/>
      <c r="J444" s="62"/>
      <c r="K444" s="62"/>
      <c r="L444" s="62"/>
      <c r="N444"/>
      <c r="O444"/>
      <c r="P444"/>
    </row>
    <row r="445" spans="1:16" x14ac:dyDescent="0.2">
      <c r="A445" s="36" t="str">
        <f t="shared" si="21"/>
        <v/>
      </c>
      <c r="B445" s="36" t="str">
        <f t="shared" si="22"/>
        <v/>
      </c>
      <c r="C445" s="38"/>
      <c r="D445" s="40" t="str">
        <f t="shared" si="23"/>
        <v/>
      </c>
      <c r="E445" s="35"/>
      <c r="F445" s="36" t="str">
        <f>IF(LEN(B445)=0,"",ABS(RIGHT(Angebotsliste!$E$3,2)))</f>
        <v/>
      </c>
      <c r="G445" s="61" t="str">
        <f>IF(AND(LEN(B445)&gt;0,LEN(D445)=0),"",IF(AND(LEN(B445)=0,D445&gt;0),"",Angebotsliste!$H$5))</f>
        <v/>
      </c>
      <c r="H445" s="61" t="str">
        <f>IF(LEN(B445)=0,"",IF(VLOOKUP(B445,Angebotsliste!$A$12:$G$999,7,FALSE)=0,"",VLOOKUP(B445,Angebotsliste!$A$12:$G$999,7,FALSE)))</f>
        <v/>
      </c>
      <c r="I445" s="62"/>
      <c r="J445" s="62"/>
      <c r="K445" s="62"/>
      <c r="L445" s="62"/>
      <c r="N445"/>
      <c r="O445"/>
      <c r="P445"/>
    </row>
    <row r="446" spans="1:16" x14ac:dyDescent="0.2">
      <c r="A446" s="36" t="str">
        <f t="shared" si="21"/>
        <v/>
      </c>
      <c r="B446" s="36" t="str">
        <f t="shared" si="22"/>
        <v/>
      </c>
      <c r="C446" s="38"/>
      <c r="D446" s="40" t="str">
        <f t="shared" si="23"/>
        <v/>
      </c>
      <c r="E446" s="35"/>
      <c r="F446" s="36" t="str">
        <f>IF(LEN(B446)=0,"",ABS(RIGHT(Angebotsliste!$E$3,2)))</f>
        <v/>
      </c>
      <c r="G446" s="61" t="str">
        <f>IF(AND(LEN(B446)&gt;0,LEN(D446)=0),"",IF(AND(LEN(B446)=0,D446&gt;0),"",Angebotsliste!$H$5))</f>
        <v/>
      </c>
      <c r="H446" s="61" t="str">
        <f>IF(LEN(B446)=0,"",IF(VLOOKUP(B446,Angebotsliste!$A$12:$G$999,7,FALSE)=0,"",VLOOKUP(B446,Angebotsliste!$A$12:$G$999,7,FALSE)))</f>
        <v/>
      </c>
      <c r="I446" s="62"/>
      <c r="J446" s="62"/>
      <c r="K446" s="62"/>
      <c r="L446" s="62"/>
      <c r="N446"/>
      <c r="O446"/>
      <c r="P446"/>
    </row>
    <row r="447" spans="1:16" x14ac:dyDescent="0.2">
      <c r="A447" s="36" t="str">
        <f t="shared" si="21"/>
        <v/>
      </c>
      <c r="B447" s="36" t="str">
        <f t="shared" si="22"/>
        <v/>
      </c>
      <c r="C447" s="38"/>
      <c r="D447" s="40" t="str">
        <f t="shared" si="23"/>
        <v/>
      </c>
      <c r="E447" s="35"/>
      <c r="F447" s="36" t="str">
        <f>IF(LEN(B447)=0,"",ABS(RIGHT(Angebotsliste!$E$3,2)))</f>
        <v/>
      </c>
      <c r="G447" s="61" t="str">
        <f>IF(AND(LEN(B447)&gt;0,LEN(D447)=0),"",IF(AND(LEN(B447)=0,D447&gt;0),"",Angebotsliste!$H$5))</f>
        <v/>
      </c>
      <c r="H447" s="61" t="str">
        <f>IF(LEN(B447)=0,"",IF(VLOOKUP(B447,Angebotsliste!$A$12:$G$999,7,FALSE)=0,"",VLOOKUP(B447,Angebotsliste!$A$12:$G$999,7,FALSE)))</f>
        <v/>
      </c>
      <c r="I447" s="62"/>
      <c r="J447" s="62"/>
      <c r="K447" s="62"/>
      <c r="L447" s="62"/>
      <c r="N447"/>
      <c r="O447"/>
      <c r="P447"/>
    </row>
    <row r="448" spans="1:16" x14ac:dyDescent="0.2">
      <c r="A448" s="36" t="str">
        <f t="shared" si="21"/>
        <v/>
      </c>
      <c r="B448" s="36" t="str">
        <f t="shared" si="22"/>
        <v/>
      </c>
      <c r="C448" s="38"/>
      <c r="D448" s="40" t="str">
        <f t="shared" si="23"/>
        <v/>
      </c>
      <c r="E448" s="35"/>
      <c r="F448" s="36" t="str">
        <f>IF(LEN(B448)=0,"",ABS(RIGHT(Angebotsliste!$E$3,2)))</f>
        <v/>
      </c>
      <c r="G448" s="61" t="str">
        <f>IF(AND(LEN(B448)&gt;0,LEN(D448)=0),"",IF(AND(LEN(B448)=0,D448&gt;0),"",Angebotsliste!$H$5))</f>
        <v/>
      </c>
      <c r="H448" s="61" t="str">
        <f>IF(LEN(B448)=0,"",IF(VLOOKUP(B448,Angebotsliste!$A$12:$G$999,7,FALSE)=0,"",VLOOKUP(B448,Angebotsliste!$A$12:$G$999,7,FALSE)))</f>
        <v/>
      </c>
      <c r="I448" s="62"/>
      <c r="J448" s="62"/>
      <c r="K448" s="62"/>
      <c r="L448" s="62"/>
      <c r="N448"/>
      <c r="O448"/>
      <c r="P448"/>
    </row>
    <row r="449" spans="1:16" x14ac:dyDescent="0.2">
      <c r="A449" s="36" t="str">
        <f t="shared" si="21"/>
        <v/>
      </c>
      <c r="B449" s="36" t="str">
        <f t="shared" si="22"/>
        <v/>
      </c>
      <c r="C449" s="38"/>
      <c r="D449" s="40" t="str">
        <f t="shared" si="23"/>
        <v/>
      </c>
      <c r="E449" s="35"/>
      <c r="F449" s="36" t="str">
        <f>IF(LEN(B449)=0,"",ABS(RIGHT(Angebotsliste!$E$3,2)))</f>
        <v/>
      </c>
      <c r="G449" s="61" t="str">
        <f>IF(AND(LEN(B449)&gt;0,LEN(D449)=0),"",IF(AND(LEN(B449)=0,D449&gt;0),"",Angebotsliste!$H$5))</f>
        <v/>
      </c>
      <c r="H449" s="61" t="str">
        <f>IF(LEN(B449)=0,"",IF(VLOOKUP(B449,Angebotsliste!$A$12:$G$999,7,FALSE)=0,"",VLOOKUP(B449,Angebotsliste!$A$12:$G$999,7,FALSE)))</f>
        <v/>
      </c>
      <c r="I449" s="62"/>
      <c r="J449" s="62"/>
      <c r="K449" s="62"/>
      <c r="L449" s="62"/>
      <c r="N449"/>
      <c r="O449"/>
      <c r="P449"/>
    </row>
    <row r="450" spans="1:16" x14ac:dyDescent="0.2">
      <c r="A450" s="36" t="str">
        <f t="shared" si="21"/>
        <v/>
      </c>
      <c r="B450" s="36" t="str">
        <f t="shared" si="22"/>
        <v/>
      </c>
      <c r="C450" s="38"/>
      <c r="D450" s="40" t="str">
        <f t="shared" si="23"/>
        <v/>
      </c>
      <c r="E450" s="35"/>
      <c r="F450" s="36" t="str">
        <f>IF(LEN(B450)=0,"",ABS(RIGHT(Angebotsliste!$E$3,2)))</f>
        <v/>
      </c>
      <c r="G450" s="61" t="str">
        <f>IF(AND(LEN(B450)&gt;0,LEN(D450)=0),"",IF(AND(LEN(B450)=0,D450&gt;0),"",Angebotsliste!$H$5))</f>
        <v/>
      </c>
      <c r="H450" s="61" t="str">
        <f>IF(LEN(B450)=0,"",IF(VLOOKUP(B450,Angebotsliste!$A$12:$G$999,7,FALSE)=0,"",VLOOKUP(B450,Angebotsliste!$A$12:$G$999,7,FALSE)))</f>
        <v/>
      </c>
      <c r="I450" s="62"/>
      <c r="J450" s="62"/>
      <c r="K450" s="62"/>
      <c r="L450" s="62"/>
      <c r="N450"/>
      <c r="O450"/>
      <c r="P450"/>
    </row>
    <row r="451" spans="1:16" x14ac:dyDescent="0.2">
      <c r="A451" s="36" t="str">
        <f t="shared" si="21"/>
        <v/>
      </c>
      <c r="B451" s="36" t="str">
        <f t="shared" si="22"/>
        <v/>
      </c>
      <c r="C451" s="38"/>
      <c r="D451" s="40" t="str">
        <f t="shared" si="23"/>
        <v/>
      </c>
      <c r="E451" s="35"/>
      <c r="F451" s="36" t="str">
        <f>IF(LEN(B451)=0,"",ABS(RIGHT(Angebotsliste!$E$3,2)))</f>
        <v/>
      </c>
      <c r="G451" s="61" t="str">
        <f>IF(AND(LEN(B451)&gt;0,LEN(D451)=0),"",IF(AND(LEN(B451)=0,D451&gt;0),"",Angebotsliste!$H$5))</f>
        <v/>
      </c>
      <c r="H451" s="61" t="str">
        <f>IF(LEN(B451)=0,"",IF(VLOOKUP(B451,Angebotsliste!$A$12:$G$999,7,FALSE)=0,"",VLOOKUP(B451,Angebotsliste!$A$12:$G$999,7,FALSE)))</f>
        <v/>
      </c>
      <c r="I451" s="62"/>
      <c r="J451" s="62"/>
      <c r="K451" s="62"/>
      <c r="L451" s="62"/>
      <c r="N451"/>
      <c r="O451"/>
      <c r="P451"/>
    </row>
    <row r="452" spans="1:16" x14ac:dyDescent="0.2">
      <c r="A452" s="36" t="str">
        <f t="shared" si="21"/>
        <v/>
      </c>
      <c r="B452" s="36" t="str">
        <f t="shared" si="22"/>
        <v/>
      </c>
      <c r="C452" s="38"/>
      <c r="D452" s="40" t="str">
        <f t="shared" si="23"/>
        <v/>
      </c>
      <c r="E452" s="35"/>
      <c r="F452" s="36" t="str">
        <f>IF(LEN(B452)=0,"",ABS(RIGHT(Angebotsliste!$E$3,2)))</f>
        <v/>
      </c>
      <c r="G452" s="61" t="str">
        <f>IF(AND(LEN(B452)&gt;0,LEN(D452)=0),"",IF(AND(LEN(B452)=0,D452&gt;0),"",Angebotsliste!$H$5))</f>
        <v/>
      </c>
      <c r="H452" s="61" t="str">
        <f>IF(LEN(B452)=0,"",IF(VLOOKUP(B452,Angebotsliste!$A$12:$G$999,7,FALSE)=0,"",VLOOKUP(B452,Angebotsliste!$A$12:$G$999,7,FALSE)))</f>
        <v/>
      </c>
      <c r="I452" s="62"/>
      <c r="J452" s="62"/>
      <c r="K452" s="62"/>
      <c r="L452" s="62"/>
      <c r="N452"/>
      <c r="O452"/>
      <c r="P452"/>
    </row>
    <row r="453" spans="1:16" x14ac:dyDescent="0.2">
      <c r="A453" s="36" t="str">
        <f t="shared" si="21"/>
        <v/>
      </c>
      <c r="B453" s="36" t="str">
        <f t="shared" si="22"/>
        <v/>
      </c>
      <c r="C453" s="38"/>
      <c r="D453" s="40" t="str">
        <f t="shared" si="23"/>
        <v/>
      </c>
      <c r="E453" s="35"/>
      <c r="F453" s="36" t="str">
        <f>IF(LEN(B453)=0,"",ABS(RIGHT(Angebotsliste!$E$3,2)))</f>
        <v/>
      </c>
      <c r="G453" s="61" t="str">
        <f>IF(AND(LEN(B453)&gt;0,LEN(D453)=0),"",IF(AND(LEN(B453)=0,D453&gt;0),"",Angebotsliste!$H$5))</f>
        <v/>
      </c>
      <c r="H453" s="61" t="str">
        <f>IF(LEN(B453)=0,"",IF(VLOOKUP(B453,Angebotsliste!$A$12:$G$999,7,FALSE)=0,"",VLOOKUP(B453,Angebotsliste!$A$12:$G$999,7,FALSE)))</f>
        <v/>
      </c>
      <c r="I453" s="62"/>
      <c r="J453" s="62"/>
      <c r="K453" s="62"/>
      <c r="L453" s="62"/>
      <c r="N453"/>
      <c r="O453"/>
      <c r="P453"/>
    </row>
    <row r="454" spans="1:16" x14ac:dyDescent="0.2">
      <c r="A454" s="36" t="str">
        <f t="shared" si="21"/>
        <v/>
      </c>
      <c r="B454" s="36" t="str">
        <f t="shared" si="22"/>
        <v/>
      </c>
      <c r="C454" s="38"/>
      <c r="D454" s="40" t="str">
        <f t="shared" si="23"/>
        <v/>
      </c>
      <c r="E454" s="35"/>
      <c r="F454" s="36" t="str">
        <f>IF(LEN(B454)=0,"",ABS(RIGHT(Angebotsliste!$E$3,2)))</f>
        <v/>
      </c>
      <c r="G454" s="61" t="str">
        <f>IF(AND(LEN(B454)&gt;0,LEN(D454)=0),"",IF(AND(LEN(B454)=0,D454&gt;0),"",Angebotsliste!$H$5))</f>
        <v/>
      </c>
      <c r="H454" s="61" t="str">
        <f>IF(LEN(B454)=0,"",IF(VLOOKUP(B454,Angebotsliste!$A$12:$G$999,7,FALSE)=0,"",VLOOKUP(B454,Angebotsliste!$A$12:$G$999,7,FALSE)))</f>
        <v/>
      </c>
      <c r="I454" s="62"/>
      <c r="J454" s="62"/>
      <c r="K454" s="62"/>
      <c r="L454" s="62"/>
      <c r="N454"/>
      <c r="O454"/>
      <c r="P454"/>
    </row>
    <row r="455" spans="1:16" x14ac:dyDescent="0.2">
      <c r="A455" s="36" t="str">
        <f t="shared" si="21"/>
        <v/>
      </c>
      <c r="B455" s="36" t="str">
        <f t="shared" si="22"/>
        <v/>
      </c>
      <c r="C455" s="38"/>
      <c r="D455" s="40" t="str">
        <f t="shared" si="23"/>
        <v/>
      </c>
      <c r="E455" s="35"/>
      <c r="F455" s="36" t="str">
        <f>IF(LEN(B455)=0,"",ABS(RIGHT(Angebotsliste!$E$3,2)))</f>
        <v/>
      </c>
      <c r="G455" s="61" t="str">
        <f>IF(AND(LEN(B455)&gt;0,LEN(D455)=0),"",IF(AND(LEN(B455)=0,D455&gt;0),"",Angebotsliste!$H$5))</f>
        <v/>
      </c>
      <c r="H455" s="61" t="str">
        <f>IF(LEN(B455)=0,"",IF(VLOOKUP(B455,Angebotsliste!$A$12:$G$999,7,FALSE)=0,"",VLOOKUP(B455,Angebotsliste!$A$12:$G$999,7,FALSE)))</f>
        <v/>
      </c>
      <c r="I455" s="62"/>
      <c r="J455" s="62"/>
      <c r="K455" s="62"/>
      <c r="L455" s="62"/>
      <c r="N455"/>
      <c r="O455"/>
      <c r="P455"/>
    </row>
    <row r="456" spans="1:16" x14ac:dyDescent="0.2">
      <c r="A456" s="36" t="str">
        <f t="shared" ref="A456:A519" si="24">IF(LEN(O456)=0,"",O456)</f>
        <v/>
      </c>
      <c r="B456" s="36" t="str">
        <f t="shared" ref="B456:B519" si="25">IF(LEN(N456)=0,"",N456)</f>
        <v/>
      </c>
      <c r="C456" s="38"/>
      <c r="D456" s="40" t="str">
        <f t="shared" ref="D456:D519" si="26">IF(LEN(P456)=0,"",P456)</f>
        <v/>
      </c>
      <c r="E456" s="35"/>
      <c r="F456" s="36" t="str">
        <f>IF(LEN(B456)=0,"",ABS(RIGHT(Angebotsliste!$E$3,2)))</f>
        <v/>
      </c>
      <c r="G456" s="61" t="str">
        <f>IF(AND(LEN(B456)&gt;0,LEN(D456)=0),"",IF(AND(LEN(B456)=0,D456&gt;0),"",Angebotsliste!$H$5))</f>
        <v/>
      </c>
      <c r="H456" s="61" t="str">
        <f>IF(LEN(B456)=0,"",IF(VLOOKUP(B456,Angebotsliste!$A$12:$G$999,7,FALSE)=0,"",VLOOKUP(B456,Angebotsliste!$A$12:$G$999,7,FALSE)))</f>
        <v/>
      </c>
      <c r="I456" s="62"/>
      <c r="J456" s="62"/>
      <c r="K456" s="62"/>
      <c r="L456" s="62"/>
      <c r="N456"/>
      <c r="O456"/>
      <c r="P456"/>
    </row>
    <row r="457" spans="1:16" x14ac:dyDescent="0.2">
      <c r="A457" s="36" t="str">
        <f t="shared" si="24"/>
        <v/>
      </c>
      <c r="B457" s="36" t="str">
        <f t="shared" si="25"/>
        <v/>
      </c>
      <c r="C457" s="38"/>
      <c r="D457" s="40" t="str">
        <f t="shared" si="26"/>
        <v/>
      </c>
      <c r="E457" s="35"/>
      <c r="F457" s="36" t="str">
        <f>IF(LEN(B457)=0,"",ABS(RIGHT(Angebotsliste!$E$3,2)))</f>
        <v/>
      </c>
      <c r="G457" s="61" t="str">
        <f>IF(AND(LEN(B457)&gt;0,LEN(D457)=0),"",IF(AND(LEN(B457)=0,D457&gt;0),"",Angebotsliste!$H$5))</f>
        <v/>
      </c>
      <c r="H457" s="61" t="str">
        <f>IF(LEN(B457)=0,"",IF(VLOOKUP(B457,Angebotsliste!$A$12:$G$999,7,FALSE)=0,"",VLOOKUP(B457,Angebotsliste!$A$12:$G$999,7,FALSE)))</f>
        <v/>
      </c>
      <c r="I457" s="62"/>
      <c r="J457" s="62"/>
      <c r="K457" s="62"/>
      <c r="L457" s="62"/>
      <c r="N457"/>
      <c r="O457"/>
      <c r="P457"/>
    </row>
    <row r="458" spans="1:16" x14ac:dyDescent="0.2">
      <c r="A458" s="36" t="str">
        <f t="shared" si="24"/>
        <v/>
      </c>
      <c r="B458" s="36" t="str">
        <f t="shared" si="25"/>
        <v/>
      </c>
      <c r="C458" s="38"/>
      <c r="D458" s="40" t="str">
        <f t="shared" si="26"/>
        <v/>
      </c>
      <c r="E458" s="35"/>
      <c r="F458" s="36" t="str">
        <f>IF(LEN(B458)=0,"",ABS(RIGHT(Angebotsliste!$E$3,2)))</f>
        <v/>
      </c>
      <c r="G458" s="61" t="str">
        <f>IF(AND(LEN(B458)&gt;0,LEN(D458)=0),"",IF(AND(LEN(B458)=0,D458&gt;0),"",Angebotsliste!$H$5))</f>
        <v/>
      </c>
      <c r="H458" s="61" t="str">
        <f>IF(LEN(B458)=0,"",IF(VLOOKUP(B458,Angebotsliste!$A$12:$G$999,7,FALSE)=0,"",VLOOKUP(B458,Angebotsliste!$A$12:$G$999,7,FALSE)))</f>
        <v/>
      </c>
      <c r="I458" s="62"/>
      <c r="J458" s="62"/>
      <c r="K458" s="62"/>
      <c r="L458" s="62"/>
      <c r="N458"/>
      <c r="O458"/>
      <c r="P458"/>
    </row>
    <row r="459" spans="1:16" x14ac:dyDescent="0.2">
      <c r="A459" s="36" t="str">
        <f t="shared" si="24"/>
        <v/>
      </c>
      <c r="B459" s="36" t="str">
        <f t="shared" si="25"/>
        <v/>
      </c>
      <c r="C459" s="38"/>
      <c r="D459" s="40" t="str">
        <f t="shared" si="26"/>
        <v/>
      </c>
      <c r="E459" s="35"/>
      <c r="F459" s="36" t="str">
        <f>IF(LEN(B459)=0,"",ABS(RIGHT(Angebotsliste!$E$3,2)))</f>
        <v/>
      </c>
      <c r="G459" s="61" t="str">
        <f>IF(AND(LEN(B459)&gt;0,LEN(D459)=0),"",IF(AND(LEN(B459)=0,D459&gt;0),"",Angebotsliste!$H$5))</f>
        <v/>
      </c>
      <c r="H459" s="61" t="str">
        <f>IF(LEN(B459)=0,"",IF(VLOOKUP(B459,Angebotsliste!$A$12:$G$999,7,FALSE)=0,"",VLOOKUP(B459,Angebotsliste!$A$12:$G$999,7,FALSE)))</f>
        <v/>
      </c>
      <c r="I459" s="62"/>
      <c r="J459" s="62"/>
      <c r="K459" s="62"/>
      <c r="L459" s="62"/>
      <c r="N459"/>
      <c r="O459"/>
      <c r="P459"/>
    </row>
    <row r="460" spans="1:16" x14ac:dyDescent="0.2">
      <c r="A460" s="36" t="str">
        <f t="shared" si="24"/>
        <v/>
      </c>
      <c r="B460" s="36" t="str">
        <f t="shared" si="25"/>
        <v/>
      </c>
      <c r="C460" s="38"/>
      <c r="D460" s="40" t="str">
        <f t="shared" si="26"/>
        <v/>
      </c>
      <c r="E460" s="35"/>
      <c r="F460" s="36" t="str">
        <f>IF(LEN(B460)=0,"",ABS(RIGHT(Angebotsliste!$E$3,2)))</f>
        <v/>
      </c>
      <c r="G460" s="61" t="str">
        <f>IF(AND(LEN(B460)&gt;0,LEN(D460)=0),"",IF(AND(LEN(B460)=0,D460&gt;0),"",Angebotsliste!$H$5))</f>
        <v/>
      </c>
      <c r="H460" s="61" t="str">
        <f>IF(LEN(B460)=0,"",IF(VLOOKUP(B460,Angebotsliste!$A$12:$G$999,7,FALSE)=0,"",VLOOKUP(B460,Angebotsliste!$A$12:$G$999,7,FALSE)))</f>
        <v/>
      </c>
      <c r="I460" s="62"/>
      <c r="J460" s="62"/>
      <c r="K460" s="62"/>
      <c r="L460" s="62"/>
      <c r="N460"/>
      <c r="O460"/>
      <c r="P460"/>
    </row>
    <row r="461" spans="1:16" x14ac:dyDescent="0.2">
      <c r="A461" s="36" t="str">
        <f t="shared" si="24"/>
        <v/>
      </c>
      <c r="B461" s="36" t="str">
        <f t="shared" si="25"/>
        <v/>
      </c>
      <c r="C461" s="38"/>
      <c r="D461" s="40" t="str">
        <f t="shared" si="26"/>
        <v/>
      </c>
      <c r="E461" s="35"/>
      <c r="F461" s="36" t="str">
        <f>IF(LEN(B461)=0,"",ABS(RIGHT(Angebotsliste!$E$3,2)))</f>
        <v/>
      </c>
      <c r="G461" s="61" t="str">
        <f>IF(AND(LEN(B461)&gt;0,LEN(D461)=0),"",IF(AND(LEN(B461)=0,D461&gt;0),"",Angebotsliste!$H$5))</f>
        <v/>
      </c>
      <c r="H461" s="61" t="str">
        <f>IF(LEN(B461)=0,"",IF(VLOOKUP(B461,Angebotsliste!$A$12:$G$999,7,FALSE)=0,"",VLOOKUP(B461,Angebotsliste!$A$12:$G$999,7,FALSE)))</f>
        <v/>
      </c>
      <c r="I461" s="62"/>
      <c r="J461" s="62"/>
      <c r="K461" s="62"/>
      <c r="L461" s="62"/>
      <c r="N461"/>
      <c r="O461"/>
      <c r="P461"/>
    </row>
    <row r="462" spans="1:16" x14ac:dyDescent="0.2">
      <c r="A462" s="36" t="str">
        <f t="shared" si="24"/>
        <v/>
      </c>
      <c r="B462" s="36" t="str">
        <f t="shared" si="25"/>
        <v/>
      </c>
      <c r="C462" s="38"/>
      <c r="D462" s="40" t="str">
        <f t="shared" si="26"/>
        <v/>
      </c>
      <c r="E462" s="35"/>
      <c r="F462" s="36" t="str">
        <f>IF(LEN(B462)=0,"",ABS(RIGHT(Angebotsliste!$E$3,2)))</f>
        <v/>
      </c>
      <c r="G462" s="61" t="str">
        <f>IF(AND(LEN(B462)&gt;0,LEN(D462)=0),"",IF(AND(LEN(B462)=0,D462&gt;0),"",Angebotsliste!$H$5))</f>
        <v/>
      </c>
      <c r="H462" s="61" t="str">
        <f>IF(LEN(B462)=0,"",IF(VLOOKUP(B462,Angebotsliste!$A$12:$G$999,7,FALSE)=0,"",VLOOKUP(B462,Angebotsliste!$A$12:$G$999,7,FALSE)))</f>
        <v/>
      </c>
      <c r="I462" s="62"/>
      <c r="J462" s="62"/>
      <c r="K462" s="62"/>
      <c r="L462" s="62"/>
      <c r="N462"/>
      <c r="O462"/>
      <c r="P462"/>
    </row>
    <row r="463" spans="1:16" x14ac:dyDescent="0.2">
      <c r="A463" s="36" t="str">
        <f t="shared" si="24"/>
        <v/>
      </c>
      <c r="B463" s="36" t="str">
        <f t="shared" si="25"/>
        <v/>
      </c>
      <c r="C463" s="38"/>
      <c r="D463" s="40" t="str">
        <f t="shared" si="26"/>
        <v/>
      </c>
      <c r="E463" s="35"/>
      <c r="F463" s="36" t="str">
        <f>IF(LEN(B463)=0,"",ABS(RIGHT(Angebotsliste!$E$3,2)))</f>
        <v/>
      </c>
      <c r="G463" s="61" t="str">
        <f>IF(AND(LEN(B463)&gt;0,LEN(D463)=0),"",IF(AND(LEN(B463)=0,D463&gt;0),"",Angebotsliste!$H$5))</f>
        <v/>
      </c>
      <c r="H463" s="61" t="str">
        <f>IF(LEN(B463)=0,"",IF(VLOOKUP(B463,Angebotsliste!$A$12:$G$999,7,FALSE)=0,"",VLOOKUP(B463,Angebotsliste!$A$12:$G$999,7,FALSE)))</f>
        <v/>
      </c>
      <c r="I463" s="62"/>
      <c r="J463" s="62"/>
      <c r="K463" s="62"/>
      <c r="L463" s="62"/>
      <c r="N463"/>
      <c r="O463"/>
      <c r="P463"/>
    </row>
    <row r="464" spans="1:16" x14ac:dyDescent="0.2">
      <c r="A464" s="36" t="str">
        <f t="shared" si="24"/>
        <v/>
      </c>
      <c r="B464" s="36" t="str">
        <f t="shared" si="25"/>
        <v/>
      </c>
      <c r="C464" s="38"/>
      <c r="D464" s="40" t="str">
        <f t="shared" si="26"/>
        <v/>
      </c>
      <c r="E464" s="35"/>
      <c r="F464" s="36" t="str">
        <f>IF(LEN(B464)=0,"",ABS(RIGHT(Angebotsliste!$E$3,2)))</f>
        <v/>
      </c>
      <c r="G464" s="61" t="str">
        <f>IF(AND(LEN(B464)&gt;0,LEN(D464)=0),"",IF(AND(LEN(B464)=0,D464&gt;0),"",Angebotsliste!$H$5))</f>
        <v/>
      </c>
      <c r="H464" s="61" t="str">
        <f>IF(LEN(B464)=0,"",IF(VLOOKUP(B464,Angebotsliste!$A$12:$G$999,7,FALSE)=0,"",VLOOKUP(B464,Angebotsliste!$A$12:$G$999,7,FALSE)))</f>
        <v/>
      </c>
      <c r="I464" s="62"/>
      <c r="J464" s="62"/>
      <c r="K464" s="62"/>
      <c r="L464" s="62"/>
      <c r="N464"/>
      <c r="O464"/>
      <c r="P464"/>
    </row>
    <row r="465" spans="1:16" x14ac:dyDescent="0.2">
      <c r="A465" s="36" t="str">
        <f t="shared" si="24"/>
        <v/>
      </c>
      <c r="B465" s="36" t="str">
        <f t="shared" si="25"/>
        <v/>
      </c>
      <c r="C465" s="38"/>
      <c r="D465" s="40" t="str">
        <f t="shared" si="26"/>
        <v/>
      </c>
      <c r="E465" s="35"/>
      <c r="F465" s="36" t="str">
        <f>IF(LEN(B465)=0,"",ABS(RIGHT(Angebotsliste!$E$3,2)))</f>
        <v/>
      </c>
      <c r="G465" s="61" t="str">
        <f>IF(AND(LEN(B465)&gt;0,LEN(D465)=0),"",IF(AND(LEN(B465)=0,D465&gt;0),"",Angebotsliste!$H$5))</f>
        <v/>
      </c>
      <c r="H465" s="61" t="str">
        <f>IF(LEN(B465)=0,"",IF(VLOOKUP(B465,Angebotsliste!$A$12:$G$999,7,FALSE)=0,"",VLOOKUP(B465,Angebotsliste!$A$12:$G$999,7,FALSE)))</f>
        <v/>
      </c>
      <c r="I465" s="62"/>
      <c r="J465" s="62"/>
      <c r="K465" s="62"/>
      <c r="L465" s="62"/>
      <c r="N465"/>
      <c r="O465"/>
      <c r="P465"/>
    </row>
    <row r="466" spans="1:16" x14ac:dyDescent="0.2">
      <c r="A466" s="36" t="str">
        <f t="shared" si="24"/>
        <v/>
      </c>
      <c r="B466" s="36" t="str">
        <f t="shared" si="25"/>
        <v/>
      </c>
      <c r="C466" s="38"/>
      <c r="D466" s="40" t="str">
        <f t="shared" si="26"/>
        <v/>
      </c>
      <c r="E466" s="35"/>
      <c r="F466" s="36" t="str">
        <f>IF(LEN(B466)=0,"",ABS(RIGHT(Angebotsliste!$E$3,2)))</f>
        <v/>
      </c>
      <c r="G466" s="61" t="str">
        <f>IF(AND(LEN(B466)&gt;0,LEN(D466)=0),"",IF(AND(LEN(B466)=0,D466&gt;0),"",Angebotsliste!$H$5))</f>
        <v/>
      </c>
      <c r="H466" s="61" t="str">
        <f>IF(LEN(B466)=0,"",IF(VLOOKUP(B466,Angebotsliste!$A$12:$G$999,7,FALSE)=0,"",VLOOKUP(B466,Angebotsliste!$A$12:$G$999,7,FALSE)))</f>
        <v/>
      </c>
      <c r="I466" s="62"/>
      <c r="J466" s="62"/>
      <c r="K466" s="62"/>
      <c r="L466" s="62"/>
      <c r="N466"/>
      <c r="O466"/>
      <c r="P466"/>
    </row>
    <row r="467" spans="1:16" x14ac:dyDescent="0.2">
      <c r="A467" s="36" t="str">
        <f t="shared" si="24"/>
        <v/>
      </c>
      <c r="B467" s="36" t="str">
        <f t="shared" si="25"/>
        <v/>
      </c>
      <c r="C467" s="38"/>
      <c r="D467" s="40" t="str">
        <f t="shared" si="26"/>
        <v/>
      </c>
      <c r="E467" s="35"/>
      <c r="F467" s="36" t="str">
        <f>IF(LEN(B467)=0,"",ABS(RIGHT(Angebotsliste!$E$3,2)))</f>
        <v/>
      </c>
      <c r="G467" s="61" t="str">
        <f>IF(AND(LEN(B467)&gt;0,LEN(D467)=0),"",IF(AND(LEN(B467)=0,D467&gt;0),"",Angebotsliste!$H$5))</f>
        <v/>
      </c>
      <c r="H467" s="61" t="str">
        <f>IF(LEN(B467)=0,"",IF(VLOOKUP(B467,Angebotsliste!$A$12:$G$999,7,FALSE)=0,"",VLOOKUP(B467,Angebotsliste!$A$12:$G$999,7,FALSE)))</f>
        <v/>
      </c>
      <c r="I467" s="62"/>
      <c r="J467" s="62"/>
      <c r="K467" s="62"/>
      <c r="L467" s="62"/>
      <c r="N467"/>
      <c r="O467"/>
      <c r="P467"/>
    </row>
    <row r="468" spans="1:16" x14ac:dyDescent="0.2">
      <c r="A468" s="36" t="str">
        <f t="shared" si="24"/>
        <v/>
      </c>
      <c r="B468" s="36" t="str">
        <f t="shared" si="25"/>
        <v/>
      </c>
      <c r="C468" s="38"/>
      <c r="D468" s="40" t="str">
        <f t="shared" si="26"/>
        <v/>
      </c>
      <c r="E468" s="35"/>
      <c r="F468" s="36" t="str">
        <f>IF(LEN(B468)=0,"",ABS(RIGHT(Angebotsliste!$E$3,2)))</f>
        <v/>
      </c>
      <c r="G468" s="61" t="str">
        <f>IF(AND(LEN(B468)&gt;0,LEN(D468)=0),"",IF(AND(LEN(B468)=0,D468&gt;0),"",Angebotsliste!$H$5))</f>
        <v/>
      </c>
      <c r="H468" s="61" t="str">
        <f>IF(LEN(B468)=0,"",IF(VLOOKUP(B468,Angebotsliste!$A$12:$G$999,7,FALSE)=0,"",VLOOKUP(B468,Angebotsliste!$A$12:$G$999,7,FALSE)))</f>
        <v/>
      </c>
      <c r="I468" s="62"/>
      <c r="J468" s="62"/>
      <c r="K468" s="62"/>
      <c r="L468" s="62"/>
      <c r="N468"/>
      <c r="O468"/>
      <c r="P468"/>
    </row>
    <row r="469" spans="1:16" x14ac:dyDescent="0.2">
      <c r="A469" s="36" t="str">
        <f t="shared" si="24"/>
        <v/>
      </c>
      <c r="B469" s="36" t="str">
        <f t="shared" si="25"/>
        <v/>
      </c>
      <c r="C469" s="38"/>
      <c r="D469" s="40" t="str">
        <f t="shared" si="26"/>
        <v/>
      </c>
      <c r="E469" s="35"/>
      <c r="F469" s="36" t="str">
        <f>IF(LEN(B469)=0,"",ABS(RIGHT(Angebotsliste!$E$3,2)))</f>
        <v/>
      </c>
      <c r="G469" s="61" t="str">
        <f>IF(AND(LEN(B469)&gt;0,LEN(D469)=0),"",IF(AND(LEN(B469)=0,D469&gt;0),"",Angebotsliste!$H$5))</f>
        <v/>
      </c>
      <c r="H469" s="61" t="str">
        <f>IF(LEN(B469)=0,"",IF(VLOOKUP(B469,Angebotsliste!$A$12:$G$999,7,FALSE)=0,"",VLOOKUP(B469,Angebotsliste!$A$12:$G$999,7,FALSE)))</f>
        <v/>
      </c>
      <c r="I469" s="62"/>
      <c r="J469" s="62"/>
      <c r="K469" s="62"/>
      <c r="L469" s="62"/>
      <c r="N469"/>
      <c r="O469"/>
      <c r="P469"/>
    </row>
    <row r="470" spans="1:16" x14ac:dyDescent="0.2">
      <c r="A470" s="36" t="str">
        <f t="shared" si="24"/>
        <v/>
      </c>
      <c r="B470" s="36" t="str">
        <f t="shared" si="25"/>
        <v/>
      </c>
      <c r="C470" s="38"/>
      <c r="D470" s="40" t="str">
        <f t="shared" si="26"/>
        <v/>
      </c>
      <c r="E470" s="35"/>
      <c r="F470" s="36" t="str">
        <f>IF(LEN(B470)=0,"",ABS(RIGHT(Angebotsliste!$E$3,2)))</f>
        <v/>
      </c>
      <c r="G470" s="61" t="str">
        <f>IF(AND(LEN(B470)&gt;0,LEN(D470)=0),"",IF(AND(LEN(B470)=0,D470&gt;0),"",Angebotsliste!$H$5))</f>
        <v/>
      </c>
      <c r="H470" s="61" t="str">
        <f>IF(LEN(B470)=0,"",IF(VLOOKUP(B470,Angebotsliste!$A$12:$G$999,7,FALSE)=0,"",VLOOKUP(B470,Angebotsliste!$A$12:$G$999,7,FALSE)))</f>
        <v/>
      </c>
      <c r="I470" s="62"/>
      <c r="J470" s="62"/>
      <c r="K470" s="62"/>
      <c r="L470" s="62"/>
      <c r="N470"/>
      <c r="O470"/>
      <c r="P470"/>
    </row>
    <row r="471" spans="1:16" x14ac:dyDescent="0.2">
      <c r="A471" s="36" t="str">
        <f t="shared" si="24"/>
        <v/>
      </c>
      <c r="B471" s="36" t="str">
        <f t="shared" si="25"/>
        <v/>
      </c>
      <c r="C471" s="38"/>
      <c r="D471" s="40" t="str">
        <f t="shared" si="26"/>
        <v/>
      </c>
      <c r="E471" s="35"/>
      <c r="F471" s="36" t="str">
        <f>IF(LEN(B471)=0,"",ABS(RIGHT(Angebotsliste!$E$3,2)))</f>
        <v/>
      </c>
      <c r="G471" s="61" t="str">
        <f>IF(AND(LEN(B471)&gt;0,LEN(D471)=0),"",IF(AND(LEN(B471)=0,D471&gt;0),"",Angebotsliste!$H$5))</f>
        <v/>
      </c>
      <c r="H471" s="61" t="str">
        <f>IF(LEN(B471)=0,"",IF(VLOOKUP(B471,Angebotsliste!$A$12:$G$999,7,FALSE)=0,"",VLOOKUP(B471,Angebotsliste!$A$12:$G$999,7,FALSE)))</f>
        <v/>
      </c>
      <c r="I471" s="62"/>
      <c r="J471" s="62"/>
      <c r="K471" s="62"/>
      <c r="L471" s="62"/>
      <c r="N471"/>
      <c r="O471"/>
      <c r="P471"/>
    </row>
    <row r="472" spans="1:16" x14ac:dyDescent="0.2">
      <c r="A472" s="36" t="str">
        <f t="shared" si="24"/>
        <v/>
      </c>
      <c r="B472" s="36" t="str">
        <f t="shared" si="25"/>
        <v/>
      </c>
      <c r="C472" s="38"/>
      <c r="D472" s="40" t="str">
        <f t="shared" si="26"/>
        <v/>
      </c>
      <c r="E472" s="35"/>
      <c r="F472" s="36" t="str">
        <f>IF(LEN(B472)=0,"",ABS(RIGHT(Angebotsliste!$E$3,2)))</f>
        <v/>
      </c>
      <c r="G472" s="61" t="str">
        <f>IF(AND(LEN(B472)&gt;0,LEN(D472)=0),"",IF(AND(LEN(B472)=0,D472&gt;0),"",Angebotsliste!$H$5))</f>
        <v/>
      </c>
      <c r="H472" s="61" t="str">
        <f>IF(LEN(B472)=0,"",IF(VLOOKUP(B472,Angebotsliste!$A$12:$G$999,7,FALSE)=0,"",VLOOKUP(B472,Angebotsliste!$A$12:$G$999,7,FALSE)))</f>
        <v/>
      </c>
      <c r="I472" s="62"/>
      <c r="J472" s="62"/>
      <c r="K472" s="62"/>
      <c r="L472" s="62"/>
      <c r="N472"/>
      <c r="O472"/>
      <c r="P472"/>
    </row>
    <row r="473" spans="1:16" x14ac:dyDescent="0.2">
      <c r="A473" s="36" t="str">
        <f t="shared" si="24"/>
        <v/>
      </c>
      <c r="B473" s="36" t="str">
        <f t="shared" si="25"/>
        <v/>
      </c>
      <c r="C473" s="38"/>
      <c r="D473" s="40" t="str">
        <f t="shared" si="26"/>
        <v/>
      </c>
      <c r="E473" s="35"/>
      <c r="F473" s="36" t="str">
        <f>IF(LEN(B473)=0,"",ABS(RIGHT(Angebotsliste!$E$3,2)))</f>
        <v/>
      </c>
      <c r="G473" s="61" t="str">
        <f>IF(AND(LEN(B473)&gt;0,LEN(D473)=0),"",IF(AND(LEN(B473)=0,D473&gt;0),"",Angebotsliste!$H$5))</f>
        <v/>
      </c>
      <c r="H473" s="61" t="str">
        <f>IF(LEN(B473)=0,"",IF(VLOOKUP(B473,Angebotsliste!$A$12:$G$999,7,FALSE)=0,"",VLOOKUP(B473,Angebotsliste!$A$12:$G$999,7,FALSE)))</f>
        <v/>
      </c>
      <c r="I473" s="62"/>
      <c r="J473" s="62"/>
      <c r="K473" s="62"/>
      <c r="L473" s="62"/>
      <c r="N473"/>
      <c r="O473"/>
      <c r="P473"/>
    </row>
    <row r="474" spans="1:16" x14ac:dyDescent="0.2">
      <c r="A474" s="36" t="str">
        <f t="shared" si="24"/>
        <v/>
      </c>
      <c r="B474" s="36" t="str">
        <f t="shared" si="25"/>
        <v/>
      </c>
      <c r="C474" s="38"/>
      <c r="D474" s="40" t="str">
        <f t="shared" si="26"/>
        <v/>
      </c>
      <c r="E474" s="35"/>
      <c r="F474" s="36" t="str">
        <f>IF(LEN(B474)=0,"",ABS(RIGHT(Angebotsliste!$E$3,2)))</f>
        <v/>
      </c>
      <c r="G474" s="61" t="str">
        <f>IF(AND(LEN(B474)&gt;0,LEN(D474)=0),"",IF(AND(LEN(B474)=0,D474&gt;0),"",Angebotsliste!$H$5))</f>
        <v/>
      </c>
      <c r="H474" s="61" t="str">
        <f>IF(LEN(B474)=0,"",IF(VLOOKUP(B474,Angebotsliste!$A$12:$G$999,7,FALSE)=0,"",VLOOKUP(B474,Angebotsliste!$A$12:$G$999,7,FALSE)))</f>
        <v/>
      </c>
      <c r="I474" s="62"/>
      <c r="J474" s="62"/>
      <c r="K474" s="62"/>
      <c r="L474" s="62"/>
      <c r="N474"/>
      <c r="O474"/>
      <c r="P474"/>
    </row>
    <row r="475" spans="1:16" x14ac:dyDescent="0.2">
      <c r="A475" s="36" t="str">
        <f t="shared" si="24"/>
        <v/>
      </c>
      <c r="B475" s="36" t="str">
        <f t="shared" si="25"/>
        <v/>
      </c>
      <c r="C475" s="38"/>
      <c r="D475" s="40" t="str">
        <f t="shared" si="26"/>
        <v/>
      </c>
      <c r="E475" s="35"/>
      <c r="F475" s="36" t="str">
        <f>IF(LEN(B475)=0,"",ABS(RIGHT(Angebotsliste!$E$3,2)))</f>
        <v/>
      </c>
      <c r="G475" s="61" t="str">
        <f>IF(AND(LEN(B475)&gt;0,LEN(D475)=0),"",IF(AND(LEN(B475)=0,D475&gt;0),"",Angebotsliste!$H$5))</f>
        <v/>
      </c>
      <c r="H475" s="61" t="str">
        <f>IF(LEN(B475)=0,"",IF(VLOOKUP(B475,Angebotsliste!$A$12:$G$999,7,FALSE)=0,"",VLOOKUP(B475,Angebotsliste!$A$12:$G$999,7,FALSE)))</f>
        <v/>
      </c>
      <c r="I475" s="62"/>
      <c r="J475" s="62"/>
      <c r="K475" s="62"/>
      <c r="L475" s="62"/>
      <c r="N475"/>
      <c r="O475"/>
      <c r="P475"/>
    </row>
    <row r="476" spans="1:16" x14ac:dyDescent="0.2">
      <c r="A476" s="36" t="str">
        <f t="shared" si="24"/>
        <v/>
      </c>
      <c r="B476" s="36" t="str">
        <f t="shared" si="25"/>
        <v/>
      </c>
      <c r="C476" s="38"/>
      <c r="D476" s="40" t="str">
        <f t="shared" si="26"/>
        <v/>
      </c>
      <c r="E476" s="35"/>
      <c r="F476" s="36" t="str">
        <f>IF(LEN(B476)=0,"",ABS(RIGHT(Angebotsliste!$E$3,2)))</f>
        <v/>
      </c>
      <c r="G476" s="61" t="str">
        <f>IF(AND(LEN(B476)&gt;0,LEN(D476)=0),"",IF(AND(LEN(B476)=0,D476&gt;0),"",Angebotsliste!$H$5))</f>
        <v/>
      </c>
      <c r="H476" s="61" t="str">
        <f>IF(LEN(B476)=0,"",IF(VLOOKUP(B476,Angebotsliste!$A$12:$G$999,7,FALSE)=0,"",VLOOKUP(B476,Angebotsliste!$A$12:$G$999,7,FALSE)))</f>
        <v/>
      </c>
      <c r="I476" s="62"/>
      <c r="J476" s="62"/>
      <c r="K476" s="62"/>
      <c r="L476" s="62"/>
      <c r="N476"/>
      <c r="O476"/>
      <c r="P476"/>
    </row>
    <row r="477" spans="1:16" x14ac:dyDescent="0.2">
      <c r="A477" s="36" t="str">
        <f t="shared" si="24"/>
        <v/>
      </c>
      <c r="B477" s="36" t="str">
        <f t="shared" si="25"/>
        <v/>
      </c>
      <c r="C477" s="38"/>
      <c r="D477" s="40" t="str">
        <f t="shared" si="26"/>
        <v/>
      </c>
      <c r="E477" s="35"/>
      <c r="F477" s="36" t="str">
        <f>IF(LEN(B477)=0,"",ABS(RIGHT(Angebotsliste!$E$3,2)))</f>
        <v/>
      </c>
      <c r="G477" s="61" t="str">
        <f>IF(AND(LEN(B477)&gt;0,LEN(D477)=0),"",IF(AND(LEN(B477)=0,D477&gt;0),"",Angebotsliste!$H$5))</f>
        <v/>
      </c>
      <c r="H477" s="61" t="str">
        <f>IF(LEN(B477)=0,"",IF(VLOOKUP(B477,Angebotsliste!$A$12:$G$999,7,FALSE)=0,"",VLOOKUP(B477,Angebotsliste!$A$12:$G$999,7,FALSE)))</f>
        <v/>
      </c>
      <c r="I477" s="62"/>
      <c r="J477" s="62"/>
      <c r="K477" s="62"/>
      <c r="L477" s="62"/>
      <c r="N477"/>
      <c r="O477"/>
      <c r="P477"/>
    </row>
    <row r="478" spans="1:16" x14ac:dyDescent="0.2">
      <c r="A478" s="36" t="str">
        <f t="shared" si="24"/>
        <v/>
      </c>
      <c r="B478" s="36" t="str">
        <f t="shared" si="25"/>
        <v/>
      </c>
      <c r="C478" s="38"/>
      <c r="D478" s="40" t="str">
        <f t="shared" si="26"/>
        <v/>
      </c>
      <c r="E478" s="35"/>
      <c r="F478" s="36" t="str">
        <f>IF(LEN(B478)=0,"",ABS(RIGHT(Angebotsliste!$E$3,2)))</f>
        <v/>
      </c>
      <c r="G478" s="61" t="str">
        <f>IF(AND(LEN(B478)&gt;0,LEN(D478)=0),"",IF(AND(LEN(B478)=0,D478&gt;0),"",Angebotsliste!$H$5))</f>
        <v/>
      </c>
      <c r="H478" s="61" t="str">
        <f>IF(LEN(B478)=0,"",IF(VLOOKUP(B478,Angebotsliste!$A$12:$G$999,7,FALSE)=0,"",VLOOKUP(B478,Angebotsliste!$A$12:$G$999,7,FALSE)))</f>
        <v/>
      </c>
      <c r="I478" s="62"/>
      <c r="J478" s="62"/>
      <c r="K478" s="62"/>
      <c r="L478" s="62"/>
      <c r="N478"/>
      <c r="O478"/>
      <c r="P478"/>
    </row>
    <row r="479" spans="1:16" x14ac:dyDescent="0.2">
      <c r="A479" s="36" t="str">
        <f t="shared" si="24"/>
        <v/>
      </c>
      <c r="B479" s="36" t="str">
        <f t="shared" si="25"/>
        <v/>
      </c>
      <c r="C479" s="38"/>
      <c r="D479" s="40" t="str">
        <f t="shared" si="26"/>
        <v/>
      </c>
      <c r="E479" s="35"/>
      <c r="F479" s="36" t="str">
        <f>IF(LEN(B479)=0,"",ABS(RIGHT(Angebotsliste!$E$3,2)))</f>
        <v/>
      </c>
      <c r="G479" s="61" t="str">
        <f>IF(AND(LEN(B479)&gt;0,LEN(D479)=0),"",IF(AND(LEN(B479)=0,D479&gt;0),"",Angebotsliste!$H$5))</f>
        <v/>
      </c>
      <c r="H479" s="61" t="str">
        <f>IF(LEN(B479)=0,"",IF(VLOOKUP(B479,Angebotsliste!$A$12:$G$999,7,FALSE)=0,"",VLOOKUP(B479,Angebotsliste!$A$12:$G$999,7,FALSE)))</f>
        <v/>
      </c>
      <c r="I479" s="62"/>
      <c r="J479" s="62"/>
      <c r="K479" s="62"/>
      <c r="L479" s="62"/>
      <c r="N479"/>
      <c r="O479"/>
      <c r="P479"/>
    </row>
    <row r="480" spans="1:16" x14ac:dyDescent="0.2">
      <c r="A480" s="36" t="str">
        <f t="shared" si="24"/>
        <v/>
      </c>
      <c r="B480" s="36" t="str">
        <f t="shared" si="25"/>
        <v/>
      </c>
      <c r="C480" s="38"/>
      <c r="D480" s="40" t="str">
        <f t="shared" si="26"/>
        <v/>
      </c>
      <c r="E480" s="35"/>
      <c r="F480" s="36" t="str">
        <f>IF(LEN(B480)=0,"",ABS(RIGHT(Angebotsliste!$E$3,2)))</f>
        <v/>
      </c>
      <c r="G480" s="61" t="str">
        <f>IF(AND(LEN(B480)&gt;0,LEN(D480)=0),"",IF(AND(LEN(B480)=0,D480&gt;0),"",Angebotsliste!$H$5))</f>
        <v/>
      </c>
      <c r="H480" s="61" t="str">
        <f>IF(LEN(B480)=0,"",IF(VLOOKUP(B480,Angebotsliste!$A$12:$G$999,7,FALSE)=0,"",VLOOKUP(B480,Angebotsliste!$A$12:$G$999,7,FALSE)))</f>
        <v/>
      </c>
      <c r="I480" s="62"/>
      <c r="J480" s="62"/>
      <c r="K480" s="62"/>
      <c r="L480" s="62"/>
      <c r="N480"/>
      <c r="O480"/>
      <c r="P480"/>
    </row>
    <row r="481" spans="1:16" x14ac:dyDescent="0.2">
      <c r="A481" s="36" t="str">
        <f t="shared" si="24"/>
        <v/>
      </c>
      <c r="B481" s="36" t="str">
        <f t="shared" si="25"/>
        <v/>
      </c>
      <c r="C481" s="38"/>
      <c r="D481" s="40" t="str">
        <f t="shared" si="26"/>
        <v/>
      </c>
      <c r="E481" s="35"/>
      <c r="F481" s="36" t="str">
        <f>IF(LEN(B481)=0,"",ABS(RIGHT(Angebotsliste!$E$3,2)))</f>
        <v/>
      </c>
      <c r="G481" s="61" t="str">
        <f>IF(AND(LEN(B481)&gt;0,LEN(D481)=0),"",IF(AND(LEN(B481)=0,D481&gt;0),"",Angebotsliste!$H$5))</f>
        <v/>
      </c>
      <c r="H481" s="61" t="str">
        <f>IF(LEN(B481)=0,"",IF(VLOOKUP(B481,Angebotsliste!$A$12:$G$999,7,FALSE)=0,"",VLOOKUP(B481,Angebotsliste!$A$12:$G$999,7,FALSE)))</f>
        <v/>
      </c>
      <c r="I481" s="62"/>
      <c r="J481" s="62"/>
      <c r="K481" s="62"/>
      <c r="L481" s="62"/>
      <c r="N481"/>
      <c r="O481"/>
      <c r="P481"/>
    </row>
    <row r="482" spans="1:16" x14ac:dyDescent="0.2">
      <c r="A482" s="36" t="str">
        <f t="shared" si="24"/>
        <v/>
      </c>
      <c r="B482" s="36" t="str">
        <f t="shared" si="25"/>
        <v/>
      </c>
      <c r="C482" s="38"/>
      <c r="D482" s="40" t="str">
        <f t="shared" si="26"/>
        <v/>
      </c>
      <c r="E482" s="35"/>
      <c r="F482" s="36" t="str">
        <f>IF(LEN(B482)=0,"",ABS(RIGHT(Angebotsliste!$E$3,2)))</f>
        <v/>
      </c>
      <c r="G482" s="61" t="str">
        <f>IF(AND(LEN(B482)&gt;0,LEN(D482)=0),"",IF(AND(LEN(B482)=0,D482&gt;0),"",Angebotsliste!$H$5))</f>
        <v/>
      </c>
      <c r="H482" s="61" t="str">
        <f>IF(LEN(B482)=0,"",IF(VLOOKUP(B482,Angebotsliste!$A$12:$G$999,7,FALSE)=0,"",VLOOKUP(B482,Angebotsliste!$A$12:$G$999,7,FALSE)))</f>
        <v/>
      </c>
      <c r="I482" s="62"/>
      <c r="J482" s="62"/>
      <c r="K482" s="62"/>
      <c r="L482" s="62"/>
      <c r="N482"/>
      <c r="O482"/>
      <c r="P482"/>
    </row>
    <row r="483" spans="1:16" x14ac:dyDescent="0.2">
      <c r="A483" s="36" t="str">
        <f t="shared" si="24"/>
        <v/>
      </c>
      <c r="B483" s="36" t="str">
        <f t="shared" si="25"/>
        <v/>
      </c>
      <c r="C483" s="38"/>
      <c r="D483" s="40" t="str">
        <f t="shared" si="26"/>
        <v/>
      </c>
      <c r="E483" s="35"/>
      <c r="F483" s="36" t="str">
        <f>IF(LEN(B483)=0,"",ABS(RIGHT(Angebotsliste!$E$3,2)))</f>
        <v/>
      </c>
      <c r="G483" s="61" t="str">
        <f>IF(AND(LEN(B483)&gt;0,LEN(D483)=0),"",IF(AND(LEN(B483)=0,D483&gt;0),"",Angebotsliste!$H$5))</f>
        <v/>
      </c>
      <c r="H483" s="61" t="str">
        <f>IF(LEN(B483)=0,"",IF(VLOOKUP(B483,Angebotsliste!$A$12:$G$999,7,FALSE)=0,"",VLOOKUP(B483,Angebotsliste!$A$12:$G$999,7,FALSE)))</f>
        <v/>
      </c>
      <c r="I483" s="62"/>
      <c r="J483" s="62"/>
      <c r="K483" s="62"/>
      <c r="L483" s="62"/>
      <c r="N483"/>
      <c r="O483"/>
      <c r="P483"/>
    </row>
    <row r="484" spans="1:16" x14ac:dyDescent="0.2">
      <c r="A484" s="36" t="str">
        <f t="shared" si="24"/>
        <v/>
      </c>
      <c r="B484" s="36" t="str">
        <f t="shared" si="25"/>
        <v/>
      </c>
      <c r="C484" s="38"/>
      <c r="D484" s="40" t="str">
        <f t="shared" si="26"/>
        <v/>
      </c>
      <c r="E484" s="35"/>
      <c r="F484" s="36" t="str">
        <f>IF(LEN(B484)=0,"",ABS(RIGHT(Angebotsliste!$E$3,2)))</f>
        <v/>
      </c>
      <c r="G484" s="61" t="str">
        <f>IF(AND(LEN(B484)&gt;0,LEN(D484)=0),"",IF(AND(LEN(B484)=0,D484&gt;0),"",Angebotsliste!$H$5))</f>
        <v/>
      </c>
      <c r="H484" s="61" t="str">
        <f>IF(LEN(B484)=0,"",IF(VLOOKUP(B484,Angebotsliste!$A$12:$G$999,7,FALSE)=0,"",VLOOKUP(B484,Angebotsliste!$A$12:$G$999,7,FALSE)))</f>
        <v/>
      </c>
      <c r="I484" s="62"/>
      <c r="J484" s="62"/>
      <c r="K484" s="62"/>
      <c r="L484" s="62"/>
      <c r="N484"/>
      <c r="O484"/>
      <c r="P484"/>
    </row>
    <row r="485" spans="1:16" x14ac:dyDescent="0.2">
      <c r="A485" s="36" t="str">
        <f t="shared" si="24"/>
        <v/>
      </c>
      <c r="B485" s="36" t="str">
        <f t="shared" si="25"/>
        <v/>
      </c>
      <c r="C485" s="38"/>
      <c r="D485" s="40" t="str">
        <f t="shared" si="26"/>
        <v/>
      </c>
      <c r="E485" s="35"/>
      <c r="F485" s="36" t="str">
        <f>IF(LEN(B485)=0,"",ABS(RIGHT(Angebotsliste!$E$3,2)))</f>
        <v/>
      </c>
      <c r="G485" s="61" t="str">
        <f>IF(AND(LEN(B485)&gt;0,LEN(D485)=0),"",IF(AND(LEN(B485)=0,D485&gt;0),"",Angebotsliste!$H$5))</f>
        <v/>
      </c>
      <c r="H485" s="61" t="str">
        <f>IF(LEN(B485)=0,"",IF(VLOOKUP(B485,Angebotsliste!$A$12:$G$999,7,FALSE)=0,"",VLOOKUP(B485,Angebotsliste!$A$12:$G$999,7,FALSE)))</f>
        <v/>
      </c>
      <c r="I485" s="62"/>
      <c r="J485" s="62"/>
      <c r="K485" s="62"/>
      <c r="L485" s="62"/>
      <c r="N485"/>
      <c r="O485"/>
      <c r="P485"/>
    </row>
    <row r="486" spans="1:16" x14ac:dyDescent="0.2">
      <c r="A486" s="36" t="str">
        <f t="shared" si="24"/>
        <v/>
      </c>
      <c r="B486" s="36" t="str">
        <f t="shared" si="25"/>
        <v/>
      </c>
      <c r="C486" s="38"/>
      <c r="D486" s="40" t="str">
        <f t="shared" si="26"/>
        <v/>
      </c>
      <c r="E486" s="35"/>
      <c r="F486" s="36" t="str">
        <f>IF(LEN(B486)=0,"",ABS(RIGHT(Angebotsliste!$E$3,2)))</f>
        <v/>
      </c>
      <c r="G486" s="61" t="str">
        <f>IF(AND(LEN(B486)&gt;0,LEN(D486)=0),"",IF(AND(LEN(B486)=0,D486&gt;0),"",Angebotsliste!$H$5))</f>
        <v/>
      </c>
      <c r="H486" s="61" t="str">
        <f>IF(LEN(B486)=0,"",IF(VLOOKUP(B486,Angebotsliste!$A$12:$G$999,7,FALSE)=0,"",VLOOKUP(B486,Angebotsliste!$A$12:$G$999,7,FALSE)))</f>
        <v/>
      </c>
      <c r="I486" s="62"/>
      <c r="J486" s="62"/>
      <c r="K486" s="62"/>
      <c r="L486" s="62"/>
      <c r="N486"/>
      <c r="O486"/>
      <c r="P486"/>
    </row>
    <row r="487" spans="1:16" x14ac:dyDescent="0.2">
      <c r="A487" s="36" t="str">
        <f t="shared" si="24"/>
        <v/>
      </c>
      <c r="B487" s="36" t="str">
        <f t="shared" si="25"/>
        <v/>
      </c>
      <c r="C487" s="38"/>
      <c r="D487" s="40" t="str">
        <f t="shared" si="26"/>
        <v/>
      </c>
      <c r="E487" s="35"/>
      <c r="F487" s="36" t="str">
        <f>IF(LEN(B487)=0,"",ABS(RIGHT(Angebotsliste!$E$3,2)))</f>
        <v/>
      </c>
      <c r="G487" s="61" t="str">
        <f>IF(AND(LEN(B487)&gt;0,LEN(D487)=0),"",IF(AND(LEN(B487)=0,D487&gt;0),"",Angebotsliste!$H$5))</f>
        <v/>
      </c>
      <c r="H487" s="61" t="str">
        <f>IF(LEN(B487)=0,"",IF(VLOOKUP(B487,Angebotsliste!$A$12:$G$999,7,FALSE)=0,"",VLOOKUP(B487,Angebotsliste!$A$12:$G$999,7,FALSE)))</f>
        <v/>
      </c>
      <c r="I487" s="62"/>
      <c r="J487" s="62"/>
      <c r="K487" s="62"/>
      <c r="L487" s="62"/>
      <c r="N487"/>
      <c r="O487"/>
      <c r="P487"/>
    </row>
    <row r="488" spans="1:16" x14ac:dyDescent="0.2">
      <c r="A488" s="36" t="str">
        <f t="shared" si="24"/>
        <v/>
      </c>
      <c r="B488" s="36" t="str">
        <f t="shared" si="25"/>
        <v/>
      </c>
      <c r="C488" s="38"/>
      <c r="D488" s="40" t="str">
        <f t="shared" si="26"/>
        <v/>
      </c>
      <c r="E488" s="35"/>
      <c r="F488" s="36" t="str">
        <f>IF(LEN(B488)=0,"",ABS(RIGHT(Angebotsliste!$E$3,2)))</f>
        <v/>
      </c>
      <c r="G488" s="61" t="str">
        <f>IF(AND(LEN(B488)&gt;0,LEN(D488)=0),"",IF(AND(LEN(B488)=0,D488&gt;0),"",Angebotsliste!$H$5))</f>
        <v/>
      </c>
      <c r="H488" s="61" t="str">
        <f>IF(LEN(B488)=0,"",IF(VLOOKUP(B488,Angebotsliste!$A$12:$G$999,7,FALSE)=0,"",VLOOKUP(B488,Angebotsliste!$A$12:$G$999,7,FALSE)))</f>
        <v/>
      </c>
      <c r="I488" s="62"/>
      <c r="J488" s="62"/>
      <c r="K488" s="62"/>
      <c r="L488" s="62"/>
      <c r="N488"/>
      <c r="O488"/>
      <c r="P488"/>
    </row>
    <row r="489" spans="1:16" x14ac:dyDescent="0.2">
      <c r="A489" s="36" t="str">
        <f t="shared" si="24"/>
        <v/>
      </c>
      <c r="B489" s="36" t="str">
        <f t="shared" si="25"/>
        <v/>
      </c>
      <c r="C489" s="38"/>
      <c r="D489" s="40" t="str">
        <f t="shared" si="26"/>
        <v/>
      </c>
      <c r="E489" s="35"/>
      <c r="F489" s="36" t="str">
        <f>IF(LEN(B489)=0,"",ABS(RIGHT(Angebotsliste!$E$3,2)))</f>
        <v/>
      </c>
      <c r="G489" s="61" t="str">
        <f>IF(AND(LEN(B489)&gt;0,LEN(D489)=0),"",IF(AND(LEN(B489)=0,D489&gt;0),"",Angebotsliste!$H$5))</f>
        <v/>
      </c>
      <c r="H489" s="61" t="str">
        <f>IF(LEN(B489)=0,"",IF(VLOOKUP(B489,Angebotsliste!$A$12:$G$999,7,FALSE)=0,"",VLOOKUP(B489,Angebotsliste!$A$12:$G$999,7,FALSE)))</f>
        <v/>
      </c>
      <c r="I489" s="62"/>
      <c r="J489" s="62"/>
      <c r="K489" s="62"/>
      <c r="L489" s="62"/>
      <c r="N489"/>
      <c r="O489"/>
      <c r="P489"/>
    </row>
    <row r="490" spans="1:16" x14ac:dyDescent="0.2">
      <c r="A490" s="36" t="str">
        <f t="shared" si="24"/>
        <v/>
      </c>
      <c r="B490" s="36" t="str">
        <f t="shared" si="25"/>
        <v/>
      </c>
      <c r="C490" s="38"/>
      <c r="D490" s="40" t="str">
        <f t="shared" si="26"/>
        <v/>
      </c>
      <c r="E490" s="35"/>
      <c r="F490" s="36" t="str">
        <f>IF(LEN(B490)=0,"",ABS(RIGHT(Angebotsliste!$E$3,2)))</f>
        <v/>
      </c>
      <c r="G490" s="61" t="str">
        <f>IF(AND(LEN(B490)&gt;0,LEN(D490)=0),"",IF(AND(LEN(B490)=0,D490&gt;0),"",Angebotsliste!$H$5))</f>
        <v/>
      </c>
      <c r="H490" s="61" t="str">
        <f>IF(LEN(B490)=0,"",IF(VLOOKUP(B490,Angebotsliste!$A$12:$G$999,7,FALSE)=0,"",VLOOKUP(B490,Angebotsliste!$A$12:$G$999,7,FALSE)))</f>
        <v/>
      </c>
      <c r="I490" s="62"/>
      <c r="J490" s="62"/>
      <c r="K490" s="62"/>
      <c r="L490" s="62"/>
      <c r="N490"/>
      <c r="O490"/>
      <c r="P490"/>
    </row>
    <row r="491" spans="1:16" x14ac:dyDescent="0.2">
      <c r="A491" s="36" t="str">
        <f t="shared" si="24"/>
        <v/>
      </c>
      <c r="B491" s="36" t="str">
        <f t="shared" si="25"/>
        <v/>
      </c>
      <c r="C491" s="38"/>
      <c r="D491" s="40" t="str">
        <f t="shared" si="26"/>
        <v/>
      </c>
      <c r="E491" s="35"/>
      <c r="F491" s="36" t="str">
        <f>IF(LEN(B491)=0,"",ABS(RIGHT(Angebotsliste!$E$3,2)))</f>
        <v/>
      </c>
      <c r="G491" s="61" t="str">
        <f>IF(AND(LEN(B491)&gt;0,LEN(D491)=0),"",IF(AND(LEN(B491)=0,D491&gt;0),"",Angebotsliste!$H$5))</f>
        <v/>
      </c>
      <c r="H491" s="61" t="str">
        <f>IF(LEN(B491)=0,"",IF(VLOOKUP(B491,Angebotsliste!$A$12:$G$999,7,FALSE)=0,"",VLOOKUP(B491,Angebotsliste!$A$12:$G$999,7,FALSE)))</f>
        <v/>
      </c>
      <c r="I491" s="62"/>
      <c r="J491" s="62"/>
      <c r="K491" s="62"/>
      <c r="L491" s="62"/>
      <c r="N491"/>
      <c r="O491"/>
      <c r="P491"/>
    </row>
    <row r="492" spans="1:16" x14ac:dyDescent="0.2">
      <c r="A492" s="36" t="str">
        <f t="shared" si="24"/>
        <v/>
      </c>
      <c r="B492" s="36" t="str">
        <f t="shared" si="25"/>
        <v/>
      </c>
      <c r="C492" s="38"/>
      <c r="D492" s="40" t="str">
        <f t="shared" si="26"/>
        <v/>
      </c>
      <c r="E492" s="35"/>
      <c r="F492" s="36" t="str">
        <f>IF(LEN(B492)=0,"",ABS(RIGHT(Angebotsliste!$E$3,2)))</f>
        <v/>
      </c>
      <c r="G492" s="61" t="str">
        <f>IF(AND(LEN(B492)&gt;0,LEN(D492)=0),"",IF(AND(LEN(B492)=0,D492&gt;0),"",Angebotsliste!$H$5))</f>
        <v/>
      </c>
      <c r="H492" s="61" t="str">
        <f>IF(LEN(B492)=0,"",IF(VLOOKUP(B492,Angebotsliste!$A$12:$G$999,7,FALSE)=0,"",VLOOKUP(B492,Angebotsliste!$A$12:$G$999,7,FALSE)))</f>
        <v/>
      </c>
      <c r="I492" s="62"/>
      <c r="J492" s="62"/>
      <c r="K492" s="62"/>
      <c r="L492" s="62"/>
      <c r="N492"/>
      <c r="O492"/>
      <c r="P492"/>
    </row>
    <row r="493" spans="1:16" x14ac:dyDescent="0.2">
      <c r="A493" s="36" t="str">
        <f t="shared" si="24"/>
        <v/>
      </c>
      <c r="B493" s="36" t="str">
        <f t="shared" si="25"/>
        <v/>
      </c>
      <c r="C493" s="38"/>
      <c r="D493" s="40" t="str">
        <f t="shared" si="26"/>
        <v/>
      </c>
      <c r="E493" s="35"/>
      <c r="F493" s="36" t="str">
        <f>IF(LEN(B493)=0,"",ABS(RIGHT(Angebotsliste!$E$3,2)))</f>
        <v/>
      </c>
      <c r="G493" s="61" t="str">
        <f>IF(AND(LEN(B493)&gt;0,LEN(D493)=0),"",IF(AND(LEN(B493)=0,D493&gt;0),"",Angebotsliste!$H$5))</f>
        <v/>
      </c>
      <c r="H493" s="61" t="str">
        <f>IF(LEN(B493)=0,"",IF(VLOOKUP(B493,Angebotsliste!$A$12:$G$999,7,FALSE)=0,"",VLOOKUP(B493,Angebotsliste!$A$12:$G$999,7,FALSE)))</f>
        <v/>
      </c>
      <c r="I493" s="62"/>
      <c r="J493" s="62"/>
      <c r="K493" s="62"/>
      <c r="L493" s="62"/>
      <c r="N493"/>
      <c r="O493"/>
      <c r="P493"/>
    </row>
    <row r="494" spans="1:16" x14ac:dyDescent="0.2">
      <c r="A494" s="36" t="str">
        <f t="shared" si="24"/>
        <v/>
      </c>
      <c r="B494" s="36" t="str">
        <f t="shared" si="25"/>
        <v/>
      </c>
      <c r="C494" s="38"/>
      <c r="D494" s="40" t="str">
        <f t="shared" si="26"/>
        <v/>
      </c>
      <c r="E494" s="35"/>
      <c r="F494" s="36" t="str">
        <f>IF(LEN(B494)=0,"",ABS(RIGHT(Angebotsliste!$E$3,2)))</f>
        <v/>
      </c>
      <c r="G494" s="61" t="str">
        <f>IF(AND(LEN(B494)&gt;0,LEN(D494)=0),"",IF(AND(LEN(B494)=0,D494&gt;0),"",Angebotsliste!$H$5))</f>
        <v/>
      </c>
      <c r="H494" s="61" t="str">
        <f>IF(LEN(B494)=0,"",IF(VLOOKUP(B494,Angebotsliste!$A$12:$G$999,7,FALSE)=0,"",VLOOKUP(B494,Angebotsliste!$A$12:$G$999,7,FALSE)))</f>
        <v/>
      </c>
      <c r="I494" s="62"/>
      <c r="J494" s="62"/>
      <c r="K494" s="62"/>
      <c r="L494" s="62"/>
      <c r="N494"/>
    </row>
    <row r="495" spans="1:16" x14ac:dyDescent="0.2">
      <c r="A495" s="36" t="str">
        <f t="shared" si="24"/>
        <v/>
      </c>
      <c r="B495" s="36" t="str">
        <f t="shared" si="25"/>
        <v/>
      </c>
      <c r="C495" s="38"/>
      <c r="D495" s="40" t="str">
        <f t="shared" si="26"/>
        <v/>
      </c>
      <c r="E495" s="35"/>
      <c r="F495" s="36" t="str">
        <f>IF(LEN(B495)=0,"",ABS(RIGHT(Angebotsliste!$E$3,2)))</f>
        <v/>
      </c>
      <c r="G495" s="61" t="str">
        <f>IF(AND(LEN(B495)&gt;0,LEN(D495)=0),"",IF(AND(LEN(B495)=0,D495&gt;0),"",Angebotsliste!$H$5))</f>
        <v/>
      </c>
      <c r="H495" s="61" t="str">
        <f>IF(LEN(B495)=0,"",IF(VLOOKUP(B495,Angebotsliste!$A$12:$G$999,7,FALSE)=0,"",VLOOKUP(B495,Angebotsliste!$A$12:$G$999,7,FALSE)))</f>
        <v/>
      </c>
      <c r="I495" s="62"/>
      <c r="J495" s="62"/>
      <c r="K495" s="62"/>
      <c r="L495" s="62"/>
    </row>
    <row r="496" spans="1:16" x14ac:dyDescent="0.2">
      <c r="A496" s="36" t="str">
        <f t="shared" si="24"/>
        <v/>
      </c>
      <c r="B496" s="36" t="str">
        <f t="shared" si="25"/>
        <v/>
      </c>
      <c r="C496" s="38"/>
      <c r="D496" s="40" t="str">
        <f t="shared" si="26"/>
        <v/>
      </c>
      <c r="E496" s="35"/>
      <c r="F496" s="36" t="str">
        <f>IF(LEN(B496)=0,"",ABS(RIGHT(Angebotsliste!$E$3,2)))</f>
        <v/>
      </c>
      <c r="G496" s="61" t="str">
        <f>IF(AND(LEN(B496)&gt;0,LEN(D496)=0),"",IF(AND(LEN(B496)=0,D496&gt;0),"",Angebotsliste!$H$5))</f>
        <v/>
      </c>
      <c r="H496" s="61" t="str">
        <f>IF(LEN(B496)=0,"",IF(VLOOKUP(B496,Angebotsliste!$A$12:$G$999,7,FALSE)=0,"",VLOOKUP(B496,Angebotsliste!$A$12:$G$999,7,FALSE)))</f>
        <v/>
      </c>
      <c r="I496" s="62"/>
      <c r="J496" s="62"/>
      <c r="K496" s="62"/>
      <c r="L496" s="62"/>
    </row>
    <row r="497" spans="1:12" x14ac:dyDescent="0.2">
      <c r="A497" s="36" t="str">
        <f t="shared" si="24"/>
        <v/>
      </c>
      <c r="B497" s="36" t="str">
        <f t="shared" si="25"/>
        <v/>
      </c>
      <c r="C497" s="38"/>
      <c r="D497" s="40" t="str">
        <f t="shared" si="26"/>
        <v/>
      </c>
      <c r="E497" s="35"/>
      <c r="F497" s="36" t="str">
        <f>IF(LEN(B497)=0,"",ABS(RIGHT(Angebotsliste!$E$3,2)))</f>
        <v/>
      </c>
      <c r="G497" s="61" t="str">
        <f>IF(AND(LEN(B497)&gt;0,LEN(D497)=0),"",IF(AND(LEN(B497)=0,D497&gt;0),"",Angebotsliste!$H$5))</f>
        <v/>
      </c>
      <c r="H497" s="61" t="str">
        <f>IF(LEN(B497)=0,"",IF(VLOOKUP(B497,Angebotsliste!$A$12:$G$999,7,FALSE)=0,"",VLOOKUP(B497,Angebotsliste!$A$12:$G$999,7,FALSE)))</f>
        <v/>
      </c>
      <c r="I497" s="62"/>
      <c r="J497" s="62"/>
      <c r="K497" s="62"/>
      <c r="L497" s="62"/>
    </row>
    <row r="498" spans="1:12" x14ac:dyDescent="0.2">
      <c r="A498" s="36" t="str">
        <f t="shared" si="24"/>
        <v/>
      </c>
      <c r="B498" s="36" t="str">
        <f t="shared" si="25"/>
        <v/>
      </c>
      <c r="C498" s="38"/>
      <c r="D498" s="40" t="str">
        <f t="shared" si="26"/>
        <v/>
      </c>
      <c r="E498" s="35"/>
      <c r="F498" s="36" t="str">
        <f>IF(LEN(B498)=0,"",ABS(RIGHT(Angebotsliste!$E$3,2)))</f>
        <v/>
      </c>
      <c r="G498" s="61" t="str">
        <f>IF(AND(LEN(B498)&gt;0,LEN(D498)=0),"",IF(AND(LEN(B498)=0,D498&gt;0),"",Angebotsliste!$H$5))</f>
        <v/>
      </c>
      <c r="H498" s="61" t="str">
        <f>IF(LEN(B498)=0,"",IF(VLOOKUP(B498,Angebotsliste!$A$12:$G$999,7,FALSE)=0,"",VLOOKUP(B498,Angebotsliste!$A$12:$G$999,7,FALSE)))</f>
        <v/>
      </c>
      <c r="I498" s="62"/>
      <c r="J498" s="62"/>
      <c r="K498" s="62"/>
      <c r="L498" s="62"/>
    </row>
    <row r="499" spans="1:12" x14ac:dyDescent="0.2">
      <c r="A499" s="36" t="str">
        <f t="shared" si="24"/>
        <v/>
      </c>
      <c r="B499" s="36" t="str">
        <f t="shared" si="25"/>
        <v/>
      </c>
      <c r="C499" s="38"/>
      <c r="D499" s="40" t="str">
        <f t="shared" si="26"/>
        <v/>
      </c>
      <c r="E499" s="35"/>
      <c r="F499" s="36" t="str">
        <f>IF(LEN(B499)=0,"",ABS(RIGHT(Angebotsliste!$E$3,2)))</f>
        <v/>
      </c>
      <c r="G499" s="61" t="str">
        <f>IF(AND(LEN(B499)&gt;0,LEN(D499)=0),"",IF(AND(LEN(B499)=0,D499&gt;0),"",Angebotsliste!$H$5))</f>
        <v/>
      </c>
      <c r="H499" s="61" t="str">
        <f>IF(LEN(B499)=0,"",IF(VLOOKUP(B499,Angebotsliste!$A$12:$G$999,7,FALSE)=0,"",VLOOKUP(B499,Angebotsliste!$A$12:$G$999,7,FALSE)))</f>
        <v/>
      </c>
      <c r="I499" s="62"/>
      <c r="J499" s="62"/>
      <c r="K499" s="62"/>
      <c r="L499" s="62"/>
    </row>
    <row r="500" spans="1:12" x14ac:dyDescent="0.2">
      <c r="A500" s="36" t="str">
        <f t="shared" si="24"/>
        <v/>
      </c>
      <c r="B500" s="36" t="str">
        <f t="shared" si="25"/>
        <v/>
      </c>
      <c r="C500" s="38"/>
      <c r="D500" s="40" t="str">
        <f t="shared" si="26"/>
        <v/>
      </c>
      <c r="E500" s="35"/>
      <c r="F500" s="36" t="str">
        <f>IF(LEN(B500)=0,"",ABS(RIGHT(Angebotsliste!$E$3,2)))</f>
        <v/>
      </c>
      <c r="G500" s="61" t="str">
        <f>IF(AND(LEN(B500)&gt;0,LEN(D500)=0),"",IF(AND(LEN(B500)=0,D500&gt;0),"",Angebotsliste!$H$5))</f>
        <v/>
      </c>
      <c r="H500" s="61" t="str">
        <f>IF(LEN(B500)=0,"",IF(VLOOKUP(B500,Angebotsliste!$A$12:$G$999,7,FALSE)=0,"",VLOOKUP(B500,Angebotsliste!$A$12:$G$999,7,FALSE)))</f>
        <v/>
      </c>
      <c r="I500" s="62"/>
      <c r="J500" s="62"/>
      <c r="K500" s="62"/>
      <c r="L500" s="62"/>
    </row>
    <row r="501" spans="1:12" x14ac:dyDescent="0.2">
      <c r="A501" s="36" t="str">
        <f t="shared" si="24"/>
        <v/>
      </c>
      <c r="B501" s="36" t="str">
        <f t="shared" si="25"/>
        <v/>
      </c>
      <c r="C501" s="38"/>
      <c r="D501" s="40" t="str">
        <f t="shared" si="26"/>
        <v/>
      </c>
      <c r="E501" s="35"/>
      <c r="F501" s="36" t="str">
        <f>IF(LEN(B501)=0,"",ABS(RIGHT(Angebotsliste!$E$3,2)))</f>
        <v/>
      </c>
      <c r="G501" s="61" t="str">
        <f>IF(AND(LEN(B501)&gt;0,LEN(D501)=0),"",IF(AND(LEN(B501)=0,D501&gt;0),"",Angebotsliste!$H$5))</f>
        <v/>
      </c>
      <c r="H501" s="61" t="str">
        <f>IF(LEN(B501)=0,"",IF(VLOOKUP(B501,Angebotsliste!$A$12:$G$999,7,FALSE)=0,"",VLOOKUP(B501,Angebotsliste!$A$12:$G$999,7,FALSE)))</f>
        <v/>
      </c>
      <c r="I501" s="62"/>
      <c r="J501" s="62"/>
      <c r="K501" s="62"/>
      <c r="L501" s="62"/>
    </row>
    <row r="502" spans="1:12" x14ac:dyDescent="0.2">
      <c r="A502" s="36" t="str">
        <f t="shared" si="24"/>
        <v/>
      </c>
      <c r="B502" s="36" t="str">
        <f t="shared" si="25"/>
        <v/>
      </c>
      <c r="C502" s="38"/>
      <c r="D502" s="40" t="str">
        <f t="shared" si="26"/>
        <v/>
      </c>
      <c r="E502" s="35"/>
      <c r="F502" s="36" t="str">
        <f>IF(LEN(B502)=0,"",ABS(RIGHT(Angebotsliste!$E$3,2)))</f>
        <v/>
      </c>
      <c r="G502" s="61" t="str">
        <f>IF(AND(LEN(B502)&gt;0,LEN(D502)=0),"",IF(AND(LEN(B502)=0,D502&gt;0),"",Angebotsliste!$H$5))</f>
        <v/>
      </c>
      <c r="H502" s="61" t="str">
        <f>IF(LEN(B502)=0,"",IF(VLOOKUP(B502,Angebotsliste!$A$12:$G$999,7,FALSE)=0,"",VLOOKUP(B502,Angebotsliste!$A$12:$G$999,7,FALSE)))</f>
        <v/>
      </c>
      <c r="I502" s="62"/>
      <c r="J502" s="62"/>
      <c r="K502" s="62"/>
      <c r="L502" s="62"/>
    </row>
    <row r="503" spans="1:12" x14ac:dyDescent="0.2">
      <c r="A503" s="36" t="str">
        <f t="shared" si="24"/>
        <v/>
      </c>
      <c r="B503" s="36" t="str">
        <f t="shared" si="25"/>
        <v/>
      </c>
      <c r="C503" s="38"/>
      <c r="D503" s="40" t="str">
        <f t="shared" si="26"/>
        <v/>
      </c>
      <c r="E503" s="35"/>
      <c r="F503" s="36" t="str">
        <f>IF(LEN(B503)=0,"",ABS(RIGHT(Angebotsliste!$E$3,2)))</f>
        <v/>
      </c>
      <c r="G503" s="61" t="str">
        <f>IF(AND(LEN(B503)&gt;0,LEN(D503)=0),"",IF(AND(LEN(B503)=0,D503&gt;0),"",Angebotsliste!$H$5))</f>
        <v/>
      </c>
      <c r="H503" s="61" t="str">
        <f>IF(LEN(B503)=0,"",IF(VLOOKUP(B503,Angebotsliste!$A$12:$G$999,7,FALSE)=0,"",VLOOKUP(B503,Angebotsliste!$A$12:$G$999,7,FALSE)))</f>
        <v/>
      </c>
      <c r="I503" s="62"/>
      <c r="J503" s="62"/>
      <c r="K503" s="62"/>
      <c r="L503" s="62"/>
    </row>
    <row r="504" spans="1:12" x14ac:dyDescent="0.2">
      <c r="A504" s="36" t="str">
        <f t="shared" si="24"/>
        <v/>
      </c>
      <c r="B504" s="36" t="str">
        <f t="shared" si="25"/>
        <v/>
      </c>
      <c r="C504" s="38"/>
      <c r="D504" s="40" t="str">
        <f t="shared" si="26"/>
        <v/>
      </c>
      <c r="E504" s="35"/>
      <c r="F504" s="36" t="str">
        <f>IF(LEN(B504)=0,"",ABS(RIGHT(Angebotsliste!$E$3,2)))</f>
        <v/>
      </c>
      <c r="G504" s="61" t="str">
        <f>IF(AND(LEN(B504)&gt;0,LEN(D504)=0),"",IF(AND(LEN(B504)=0,D504&gt;0),"",Angebotsliste!$H$5))</f>
        <v/>
      </c>
      <c r="H504" s="61" t="str">
        <f>IF(LEN(B504)=0,"",IF(VLOOKUP(B504,Angebotsliste!$A$12:$G$999,7,FALSE)=0,"",VLOOKUP(B504,Angebotsliste!$A$12:$G$999,7,FALSE)))</f>
        <v/>
      </c>
      <c r="I504" s="62"/>
      <c r="J504" s="62"/>
      <c r="K504" s="62"/>
      <c r="L504" s="62"/>
    </row>
    <row r="505" spans="1:12" x14ac:dyDescent="0.2">
      <c r="A505" s="36" t="str">
        <f t="shared" si="24"/>
        <v/>
      </c>
      <c r="B505" s="36" t="str">
        <f t="shared" si="25"/>
        <v/>
      </c>
      <c r="C505" s="38"/>
      <c r="D505" s="40" t="str">
        <f t="shared" si="26"/>
        <v/>
      </c>
      <c r="E505" s="35"/>
      <c r="F505" s="36" t="str">
        <f>IF(LEN(B505)=0,"",ABS(RIGHT(Angebotsliste!$E$3,2)))</f>
        <v/>
      </c>
      <c r="G505" s="61" t="str">
        <f>IF(AND(LEN(B505)&gt;0,LEN(D505)=0),"",IF(AND(LEN(B505)=0,D505&gt;0),"",Angebotsliste!$H$5))</f>
        <v/>
      </c>
      <c r="H505" s="61" t="str">
        <f>IF(LEN(B505)=0,"",IF(VLOOKUP(B505,Angebotsliste!$A$12:$G$999,7,FALSE)=0,"",VLOOKUP(B505,Angebotsliste!$A$12:$G$999,7,FALSE)))</f>
        <v/>
      </c>
      <c r="I505" s="62"/>
      <c r="J505" s="62"/>
      <c r="K505" s="62"/>
      <c r="L505" s="62"/>
    </row>
    <row r="506" spans="1:12" x14ac:dyDescent="0.2">
      <c r="A506" s="36" t="str">
        <f t="shared" si="24"/>
        <v/>
      </c>
      <c r="B506" s="36" t="str">
        <f t="shared" si="25"/>
        <v/>
      </c>
      <c r="C506" s="38"/>
      <c r="D506" s="40" t="str">
        <f t="shared" si="26"/>
        <v/>
      </c>
      <c r="E506" s="35"/>
      <c r="F506" s="36" t="str">
        <f>IF(LEN(B506)=0,"",ABS(RIGHT(Angebotsliste!$E$3,2)))</f>
        <v/>
      </c>
      <c r="G506" s="61" t="str">
        <f>IF(AND(LEN(B506)&gt;0,LEN(D506)=0),"",IF(AND(LEN(B506)=0,D506&gt;0),"",Angebotsliste!$H$5))</f>
        <v/>
      </c>
      <c r="H506" s="61" t="str">
        <f>IF(LEN(B506)=0,"",IF(VLOOKUP(B506,Angebotsliste!$A$12:$G$999,7,FALSE)=0,"",VLOOKUP(B506,Angebotsliste!$A$12:$G$999,7,FALSE)))</f>
        <v/>
      </c>
      <c r="I506" s="62"/>
      <c r="J506" s="62"/>
      <c r="K506" s="62"/>
      <c r="L506" s="62"/>
    </row>
    <row r="507" spans="1:12" x14ac:dyDescent="0.2">
      <c r="A507" s="36" t="str">
        <f t="shared" si="24"/>
        <v/>
      </c>
      <c r="B507" s="36" t="str">
        <f t="shared" si="25"/>
        <v/>
      </c>
      <c r="C507" s="38"/>
      <c r="D507" s="40" t="str">
        <f t="shared" si="26"/>
        <v/>
      </c>
      <c r="E507" s="35"/>
      <c r="F507" s="36" t="str">
        <f>IF(LEN(B507)=0,"",ABS(RIGHT(Angebotsliste!$E$3,2)))</f>
        <v/>
      </c>
      <c r="G507" s="61" t="str">
        <f>IF(AND(LEN(B507)&gt;0,LEN(D507)=0),"",IF(AND(LEN(B507)=0,D507&gt;0),"",Angebotsliste!$H$5))</f>
        <v/>
      </c>
      <c r="H507" s="61" t="str">
        <f>IF(LEN(B507)=0,"",IF(VLOOKUP(B507,Angebotsliste!$A$12:$G$999,7,FALSE)=0,"",VLOOKUP(B507,Angebotsliste!$A$12:$G$999,7,FALSE)))</f>
        <v/>
      </c>
      <c r="I507" s="62"/>
      <c r="J507" s="62"/>
      <c r="K507" s="62"/>
      <c r="L507" s="62"/>
    </row>
    <row r="508" spans="1:12" x14ac:dyDescent="0.2">
      <c r="A508" s="36" t="str">
        <f t="shared" si="24"/>
        <v/>
      </c>
      <c r="B508" s="36" t="str">
        <f t="shared" si="25"/>
        <v/>
      </c>
      <c r="C508" s="38"/>
      <c r="D508" s="40" t="str">
        <f t="shared" si="26"/>
        <v/>
      </c>
      <c r="E508" s="35"/>
      <c r="F508" s="36" t="str">
        <f>IF(LEN(B508)=0,"",ABS(RIGHT(Angebotsliste!$E$3,2)))</f>
        <v/>
      </c>
      <c r="G508" s="61" t="str">
        <f>IF(AND(LEN(B508)&gt;0,LEN(D508)=0),"",IF(AND(LEN(B508)=0,D508&gt;0),"",Angebotsliste!$H$5))</f>
        <v/>
      </c>
      <c r="H508" s="61" t="str">
        <f>IF(LEN(B508)=0,"",IF(VLOOKUP(B508,Angebotsliste!$A$12:$G$999,7,FALSE)=0,"",VLOOKUP(B508,Angebotsliste!$A$12:$G$999,7,FALSE)))</f>
        <v/>
      </c>
      <c r="I508" s="62"/>
      <c r="J508" s="62"/>
      <c r="K508" s="62"/>
      <c r="L508" s="62"/>
    </row>
    <row r="509" spans="1:12" x14ac:dyDescent="0.2">
      <c r="A509" s="36" t="str">
        <f t="shared" si="24"/>
        <v/>
      </c>
      <c r="B509" s="36" t="str">
        <f t="shared" si="25"/>
        <v/>
      </c>
      <c r="C509" s="38"/>
      <c r="D509" s="40" t="str">
        <f t="shared" si="26"/>
        <v/>
      </c>
      <c r="E509" s="35"/>
      <c r="F509" s="36" t="str">
        <f>IF(LEN(B509)=0,"",ABS(RIGHT(Angebotsliste!$E$3,2)))</f>
        <v/>
      </c>
      <c r="G509" s="61" t="str">
        <f>IF(AND(LEN(B509)&gt;0,LEN(D509)=0),"",IF(AND(LEN(B509)=0,D509&gt;0),"",Angebotsliste!$H$5))</f>
        <v/>
      </c>
      <c r="H509" s="61" t="str">
        <f>IF(LEN(B509)=0,"",IF(VLOOKUP(B509,Angebotsliste!$A$12:$G$999,7,FALSE)=0,"",VLOOKUP(B509,Angebotsliste!$A$12:$G$999,7,FALSE)))</f>
        <v/>
      </c>
      <c r="I509" s="62"/>
      <c r="J509" s="62"/>
      <c r="K509" s="62"/>
      <c r="L509" s="62"/>
    </row>
    <row r="510" spans="1:12" x14ac:dyDescent="0.2">
      <c r="A510" s="36" t="str">
        <f t="shared" si="24"/>
        <v/>
      </c>
      <c r="B510" s="36" t="str">
        <f t="shared" si="25"/>
        <v/>
      </c>
      <c r="C510" s="38"/>
      <c r="D510" s="40" t="str">
        <f t="shared" si="26"/>
        <v/>
      </c>
      <c r="E510" s="35"/>
      <c r="F510" s="36" t="str">
        <f>IF(LEN(B510)=0,"",ABS(RIGHT(Angebotsliste!$E$3,2)))</f>
        <v/>
      </c>
      <c r="G510" s="61" t="str">
        <f>IF(AND(LEN(B510)&gt;0,LEN(D510)=0),"",IF(AND(LEN(B510)=0,D510&gt;0),"",Angebotsliste!$H$5))</f>
        <v/>
      </c>
      <c r="H510" s="61" t="str">
        <f>IF(LEN(B510)=0,"",IF(VLOOKUP(B510,Angebotsliste!$A$12:$G$999,7,FALSE)=0,"",VLOOKUP(B510,Angebotsliste!$A$12:$G$999,7,FALSE)))</f>
        <v/>
      </c>
      <c r="I510" s="62"/>
      <c r="J510" s="62"/>
      <c r="K510" s="62"/>
      <c r="L510" s="62"/>
    </row>
    <row r="511" spans="1:12" x14ac:dyDescent="0.2">
      <c r="A511" s="36" t="str">
        <f t="shared" si="24"/>
        <v/>
      </c>
      <c r="B511" s="36" t="str">
        <f t="shared" si="25"/>
        <v/>
      </c>
      <c r="C511" s="38"/>
      <c r="D511" s="40" t="str">
        <f t="shared" si="26"/>
        <v/>
      </c>
      <c r="E511" s="35"/>
      <c r="F511" s="36" t="str">
        <f>IF(LEN(B511)=0,"",ABS(RIGHT(Angebotsliste!$E$3,2)))</f>
        <v/>
      </c>
      <c r="G511" s="61" t="str">
        <f>IF(AND(LEN(B511)&gt;0,LEN(D511)=0),"",IF(AND(LEN(B511)=0,D511&gt;0),"",Angebotsliste!$H$5))</f>
        <v/>
      </c>
      <c r="H511" s="61" t="str">
        <f>IF(LEN(B511)=0,"",IF(VLOOKUP(B511,Angebotsliste!$A$12:$G$999,7,FALSE)=0,"",VLOOKUP(B511,Angebotsliste!$A$12:$G$999,7,FALSE)))</f>
        <v/>
      </c>
      <c r="I511" s="62"/>
      <c r="J511" s="62"/>
      <c r="K511" s="62"/>
      <c r="L511" s="62"/>
    </row>
    <row r="512" spans="1:12" x14ac:dyDescent="0.2">
      <c r="A512" s="36" t="str">
        <f t="shared" si="24"/>
        <v/>
      </c>
      <c r="B512" s="36" t="str">
        <f t="shared" si="25"/>
        <v/>
      </c>
      <c r="C512" s="38"/>
      <c r="D512" s="40" t="str">
        <f t="shared" si="26"/>
        <v/>
      </c>
      <c r="E512" s="35"/>
      <c r="F512" s="36" t="str">
        <f>IF(LEN(B512)=0,"",ABS(RIGHT(Angebotsliste!$E$3,2)))</f>
        <v/>
      </c>
      <c r="G512" s="61" t="str">
        <f>IF(AND(LEN(B512)&gt;0,LEN(D512)=0),"",IF(AND(LEN(B512)=0,D512&gt;0),"",Angebotsliste!$H$5))</f>
        <v/>
      </c>
      <c r="H512" s="61" t="str">
        <f>IF(LEN(B512)=0,"",IF(VLOOKUP(B512,Angebotsliste!$A$12:$G$999,7,FALSE)=0,"",VLOOKUP(B512,Angebotsliste!$A$12:$G$999,7,FALSE)))</f>
        <v/>
      </c>
      <c r="I512" s="62"/>
      <c r="J512" s="62"/>
      <c r="K512" s="62"/>
      <c r="L512" s="62"/>
    </row>
    <row r="513" spans="1:12" x14ac:dyDescent="0.2">
      <c r="A513" s="36" t="str">
        <f t="shared" si="24"/>
        <v/>
      </c>
      <c r="B513" s="36" t="str">
        <f t="shared" si="25"/>
        <v/>
      </c>
      <c r="C513" s="38"/>
      <c r="D513" s="40" t="str">
        <f t="shared" si="26"/>
        <v/>
      </c>
      <c r="E513" s="35"/>
      <c r="F513" s="36" t="str">
        <f>IF(LEN(B513)=0,"",ABS(RIGHT(Angebotsliste!$E$3,2)))</f>
        <v/>
      </c>
      <c r="G513" s="61" t="str">
        <f>IF(AND(LEN(B513)&gt;0,LEN(D513)=0),"",IF(AND(LEN(B513)=0,D513&gt;0),"",Angebotsliste!$H$5))</f>
        <v/>
      </c>
      <c r="H513" s="61" t="str">
        <f>IF(LEN(B513)=0,"",IF(VLOOKUP(B513,Angebotsliste!$A$12:$G$999,7,FALSE)=0,"",VLOOKUP(B513,Angebotsliste!$A$12:$G$999,7,FALSE)))</f>
        <v/>
      </c>
      <c r="I513" s="62"/>
      <c r="J513" s="62"/>
      <c r="K513" s="62"/>
      <c r="L513" s="62"/>
    </row>
    <row r="514" spans="1:12" x14ac:dyDescent="0.2">
      <c r="A514" s="36" t="str">
        <f t="shared" si="24"/>
        <v/>
      </c>
      <c r="B514" s="36" t="str">
        <f t="shared" si="25"/>
        <v/>
      </c>
      <c r="C514" s="38"/>
      <c r="D514" s="40" t="str">
        <f t="shared" si="26"/>
        <v/>
      </c>
      <c r="E514" s="35"/>
      <c r="F514" s="36" t="str">
        <f>IF(LEN(B514)=0,"",ABS(RIGHT(Angebotsliste!$E$3,2)))</f>
        <v/>
      </c>
      <c r="G514" s="61" t="str">
        <f>IF(AND(LEN(B514)&gt;0,LEN(D514)=0),"",IF(AND(LEN(B514)=0,D514&gt;0),"",Angebotsliste!$H$5))</f>
        <v/>
      </c>
      <c r="H514" s="61" t="str">
        <f>IF(LEN(B514)=0,"",IF(VLOOKUP(B514,Angebotsliste!$A$12:$G$999,7,FALSE)=0,"",VLOOKUP(B514,Angebotsliste!$A$12:$G$999,7,FALSE)))</f>
        <v/>
      </c>
      <c r="I514" s="62"/>
      <c r="J514" s="62"/>
      <c r="K514" s="62"/>
      <c r="L514" s="62"/>
    </row>
    <row r="515" spans="1:12" x14ac:dyDescent="0.2">
      <c r="A515" s="36" t="str">
        <f t="shared" si="24"/>
        <v/>
      </c>
      <c r="B515" s="36" t="str">
        <f t="shared" si="25"/>
        <v/>
      </c>
      <c r="C515" s="38"/>
      <c r="D515" s="40" t="str">
        <f t="shared" si="26"/>
        <v/>
      </c>
      <c r="E515" s="35"/>
      <c r="F515" s="36" t="str">
        <f>IF(LEN(B515)=0,"",ABS(RIGHT(Angebotsliste!$E$3,2)))</f>
        <v/>
      </c>
      <c r="G515" s="61" t="str">
        <f>IF(AND(LEN(B515)&gt;0,LEN(D515)=0),"",IF(AND(LEN(B515)=0,D515&gt;0),"",Angebotsliste!$H$5))</f>
        <v/>
      </c>
      <c r="H515" s="61" t="str">
        <f>IF(LEN(B515)=0,"",IF(VLOOKUP(B515,Angebotsliste!$A$12:$G$999,7,FALSE)=0,"",VLOOKUP(B515,Angebotsliste!$A$12:$G$999,7,FALSE)))</f>
        <v/>
      </c>
      <c r="I515" s="62"/>
      <c r="J515" s="62"/>
      <c r="K515" s="62"/>
      <c r="L515" s="62"/>
    </row>
    <row r="516" spans="1:12" x14ac:dyDescent="0.2">
      <c r="A516" s="36" t="str">
        <f t="shared" si="24"/>
        <v/>
      </c>
      <c r="B516" s="36" t="str">
        <f t="shared" si="25"/>
        <v/>
      </c>
      <c r="C516" s="38"/>
      <c r="D516" s="40" t="str">
        <f t="shared" si="26"/>
        <v/>
      </c>
      <c r="E516" s="35"/>
      <c r="F516" s="36" t="str">
        <f>IF(LEN(B516)=0,"",ABS(RIGHT(Angebotsliste!$E$3,2)))</f>
        <v/>
      </c>
      <c r="G516" s="61" t="str">
        <f>IF(AND(LEN(B516)&gt;0,LEN(D516)=0),"",IF(AND(LEN(B516)=0,D516&gt;0),"",Angebotsliste!$H$5))</f>
        <v/>
      </c>
      <c r="H516" s="61" t="str">
        <f>IF(LEN(B516)=0,"",IF(VLOOKUP(B516,Angebotsliste!$A$12:$G$999,7,FALSE)=0,"",VLOOKUP(B516,Angebotsliste!$A$12:$G$999,7,FALSE)))</f>
        <v/>
      </c>
      <c r="I516" s="62"/>
      <c r="J516" s="62"/>
      <c r="K516" s="62"/>
      <c r="L516" s="62"/>
    </row>
    <row r="517" spans="1:12" x14ac:dyDescent="0.2">
      <c r="A517" s="36" t="str">
        <f t="shared" si="24"/>
        <v/>
      </c>
      <c r="B517" s="36" t="str">
        <f t="shared" si="25"/>
        <v/>
      </c>
      <c r="C517" s="38"/>
      <c r="D517" s="40" t="str">
        <f t="shared" si="26"/>
        <v/>
      </c>
      <c r="E517" s="35"/>
      <c r="F517" s="36" t="str">
        <f>IF(LEN(B517)=0,"",ABS(RIGHT(Angebotsliste!$E$3,2)))</f>
        <v/>
      </c>
      <c r="G517" s="61" t="str">
        <f>IF(AND(LEN(B517)&gt;0,LEN(D517)=0),"",IF(AND(LEN(B517)=0,D517&gt;0),"",Angebotsliste!$H$5))</f>
        <v/>
      </c>
      <c r="H517" s="61" t="str">
        <f>IF(LEN(B517)=0,"",IF(VLOOKUP(B517,Angebotsliste!$A$12:$G$999,7,FALSE)=0,"",VLOOKUP(B517,Angebotsliste!$A$12:$G$999,7,FALSE)))</f>
        <v/>
      </c>
      <c r="I517" s="62"/>
      <c r="J517" s="62"/>
      <c r="K517" s="62"/>
      <c r="L517" s="62"/>
    </row>
    <row r="518" spans="1:12" x14ac:dyDescent="0.2">
      <c r="A518" s="36" t="str">
        <f t="shared" si="24"/>
        <v/>
      </c>
      <c r="B518" s="36" t="str">
        <f t="shared" si="25"/>
        <v/>
      </c>
      <c r="C518" s="38"/>
      <c r="D518" s="40" t="str">
        <f t="shared" si="26"/>
        <v/>
      </c>
      <c r="E518" s="35"/>
      <c r="F518" s="36" t="str">
        <f>IF(LEN(B518)=0,"",ABS(RIGHT(Angebotsliste!$E$3,2)))</f>
        <v/>
      </c>
      <c r="G518" s="61" t="str">
        <f>IF(AND(LEN(B518)&gt;0,LEN(D518)=0),"",IF(AND(LEN(B518)=0,D518&gt;0),"",Angebotsliste!$H$5))</f>
        <v/>
      </c>
      <c r="H518" s="61" t="str">
        <f>IF(LEN(B518)=0,"",IF(VLOOKUP(B518,Angebotsliste!$A$12:$G$999,7,FALSE)=0,"",VLOOKUP(B518,Angebotsliste!$A$12:$G$999,7,FALSE)))</f>
        <v/>
      </c>
      <c r="I518" s="62"/>
      <c r="J518" s="62"/>
      <c r="K518" s="62"/>
      <c r="L518" s="62"/>
    </row>
    <row r="519" spans="1:12" x14ac:dyDescent="0.2">
      <c r="A519" s="36" t="str">
        <f t="shared" si="24"/>
        <v/>
      </c>
      <c r="B519" s="36" t="str">
        <f t="shared" si="25"/>
        <v/>
      </c>
      <c r="C519" s="38"/>
      <c r="D519" s="40" t="str">
        <f t="shared" si="26"/>
        <v/>
      </c>
      <c r="E519" s="35"/>
      <c r="F519" s="36" t="str">
        <f>IF(LEN(B519)=0,"",ABS(RIGHT(Angebotsliste!$E$3,2)))</f>
        <v/>
      </c>
      <c r="G519" s="61" t="str">
        <f>IF(AND(LEN(B519)&gt;0,LEN(D519)=0),"",IF(AND(LEN(B519)=0,D519&gt;0),"",Angebotsliste!$H$5))</f>
        <v/>
      </c>
      <c r="H519" s="61" t="str">
        <f>IF(LEN(B519)=0,"",IF(VLOOKUP(B519,Angebotsliste!$A$12:$G$999,7,FALSE)=0,"",VLOOKUP(B519,Angebotsliste!$A$12:$G$999,7,FALSE)))</f>
        <v/>
      </c>
      <c r="I519" s="62"/>
      <c r="J519" s="62"/>
      <c r="K519" s="62"/>
      <c r="L519" s="62"/>
    </row>
    <row r="520" spans="1:12" x14ac:dyDescent="0.2">
      <c r="A520" s="36" t="str">
        <f t="shared" ref="A520:A583" si="27">IF(LEN(O520)=0,"",O520)</f>
        <v/>
      </c>
      <c r="B520" s="36" t="str">
        <f t="shared" ref="B520:B583" si="28">IF(LEN(N520)=0,"",N520)</f>
        <v/>
      </c>
      <c r="C520" s="38"/>
      <c r="D520" s="40" t="str">
        <f t="shared" ref="D520:D583" si="29">IF(LEN(P520)=0,"",P520)</f>
        <v/>
      </c>
      <c r="E520" s="35"/>
      <c r="F520" s="36" t="str">
        <f>IF(LEN(B520)=0,"",ABS(RIGHT(Angebotsliste!$E$3,2)))</f>
        <v/>
      </c>
      <c r="G520" s="61" t="str">
        <f>IF(AND(LEN(B520)&gt;0,LEN(D520)=0),"",IF(AND(LEN(B520)=0,D520&gt;0),"",Angebotsliste!$H$5))</f>
        <v/>
      </c>
      <c r="H520" s="61" t="str">
        <f>IF(LEN(B520)=0,"",IF(VLOOKUP(B520,Angebotsliste!$A$12:$G$999,7,FALSE)=0,"",VLOOKUP(B520,Angebotsliste!$A$12:$G$999,7,FALSE)))</f>
        <v/>
      </c>
      <c r="I520" s="62"/>
      <c r="J520" s="62"/>
      <c r="K520" s="62"/>
      <c r="L520" s="62"/>
    </row>
    <row r="521" spans="1:12" x14ac:dyDescent="0.2">
      <c r="A521" s="36" t="str">
        <f t="shared" si="27"/>
        <v/>
      </c>
      <c r="B521" s="36" t="str">
        <f t="shared" si="28"/>
        <v/>
      </c>
      <c r="C521" s="38"/>
      <c r="D521" s="40" t="str">
        <f t="shared" si="29"/>
        <v/>
      </c>
      <c r="E521" s="35"/>
      <c r="F521" s="36" t="str">
        <f>IF(LEN(B521)=0,"",ABS(RIGHT(Angebotsliste!$E$3,2)))</f>
        <v/>
      </c>
      <c r="G521" s="61" t="str">
        <f>IF(AND(LEN(B521)&gt;0,LEN(D521)=0),"",IF(AND(LEN(B521)=0,D521&gt;0),"",Angebotsliste!$H$5))</f>
        <v/>
      </c>
      <c r="H521" s="61" t="str">
        <f>IF(LEN(B521)=0,"",IF(VLOOKUP(B521,Angebotsliste!$A$12:$G$999,7,FALSE)=0,"",VLOOKUP(B521,Angebotsliste!$A$12:$G$999,7,FALSE)))</f>
        <v/>
      </c>
      <c r="I521" s="62"/>
      <c r="J521" s="62"/>
      <c r="K521" s="62"/>
      <c r="L521" s="62"/>
    </row>
    <row r="522" spans="1:12" x14ac:dyDescent="0.2">
      <c r="A522" s="36" t="str">
        <f t="shared" si="27"/>
        <v/>
      </c>
      <c r="B522" s="36" t="str">
        <f t="shared" si="28"/>
        <v/>
      </c>
      <c r="C522" s="38"/>
      <c r="D522" s="40" t="str">
        <f t="shared" si="29"/>
        <v/>
      </c>
      <c r="E522" s="35"/>
      <c r="F522" s="36" t="str">
        <f>IF(LEN(B522)=0,"",ABS(RIGHT(Angebotsliste!$E$3,2)))</f>
        <v/>
      </c>
      <c r="G522" s="61" t="str">
        <f>IF(AND(LEN(B522)&gt;0,LEN(D522)=0),"",IF(AND(LEN(B522)=0,D522&gt;0),"",Angebotsliste!$H$5))</f>
        <v/>
      </c>
      <c r="H522" s="61" t="str">
        <f>IF(LEN(B522)=0,"",IF(VLOOKUP(B522,Angebotsliste!$A$12:$G$999,7,FALSE)=0,"",VLOOKUP(B522,Angebotsliste!$A$12:$G$999,7,FALSE)))</f>
        <v/>
      </c>
      <c r="I522" s="62"/>
      <c r="J522" s="62"/>
      <c r="K522" s="62"/>
      <c r="L522" s="62"/>
    </row>
    <row r="523" spans="1:12" x14ac:dyDescent="0.2">
      <c r="A523" s="36" t="str">
        <f t="shared" si="27"/>
        <v/>
      </c>
      <c r="B523" s="36" t="str">
        <f t="shared" si="28"/>
        <v/>
      </c>
      <c r="C523" s="38"/>
      <c r="D523" s="40" t="str">
        <f t="shared" si="29"/>
        <v/>
      </c>
      <c r="E523" s="35"/>
      <c r="F523" s="36" t="str">
        <f>IF(LEN(B523)=0,"",ABS(RIGHT(Angebotsliste!$E$3,2)))</f>
        <v/>
      </c>
      <c r="G523" s="61" t="str">
        <f>IF(AND(LEN(B523)&gt;0,LEN(D523)=0),"",IF(AND(LEN(B523)=0,D523&gt;0),"",Angebotsliste!$H$5))</f>
        <v/>
      </c>
      <c r="H523" s="61" t="str">
        <f>IF(LEN(B523)=0,"",IF(VLOOKUP(B523,Angebotsliste!$A$12:$G$999,7,FALSE)=0,"",VLOOKUP(B523,Angebotsliste!$A$12:$G$999,7,FALSE)))</f>
        <v/>
      </c>
      <c r="I523" s="62"/>
      <c r="J523" s="62"/>
      <c r="K523" s="62"/>
      <c r="L523" s="62"/>
    </row>
    <row r="524" spans="1:12" x14ac:dyDescent="0.2">
      <c r="A524" s="36" t="str">
        <f t="shared" si="27"/>
        <v/>
      </c>
      <c r="B524" s="36" t="str">
        <f t="shared" si="28"/>
        <v/>
      </c>
      <c r="C524" s="38"/>
      <c r="D524" s="40" t="str">
        <f t="shared" si="29"/>
        <v/>
      </c>
      <c r="E524" s="35"/>
      <c r="F524" s="36" t="str">
        <f>IF(LEN(B524)=0,"",ABS(RIGHT(Angebotsliste!$E$3,2)))</f>
        <v/>
      </c>
      <c r="G524" s="61" t="str">
        <f>IF(AND(LEN(B524)&gt;0,LEN(D524)=0),"",IF(AND(LEN(B524)=0,D524&gt;0),"",Angebotsliste!$H$5))</f>
        <v/>
      </c>
      <c r="H524" s="61" t="str">
        <f>IF(LEN(B524)=0,"",IF(VLOOKUP(B524,Angebotsliste!$A$12:$G$999,7,FALSE)=0,"",VLOOKUP(B524,Angebotsliste!$A$12:$G$999,7,FALSE)))</f>
        <v/>
      </c>
      <c r="I524" s="62"/>
      <c r="J524" s="62"/>
      <c r="K524" s="62"/>
      <c r="L524" s="62"/>
    </row>
    <row r="525" spans="1:12" x14ac:dyDescent="0.2">
      <c r="A525" s="36" t="str">
        <f t="shared" si="27"/>
        <v/>
      </c>
      <c r="B525" s="36" t="str">
        <f t="shared" si="28"/>
        <v/>
      </c>
      <c r="C525" s="38"/>
      <c r="D525" s="40" t="str">
        <f t="shared" si="29"/>
        <v/>
      </c>
      <c r="E525" s="35"/>
      <c r="F525" s="36" t="str">
        <f>IF(LEN(B525)=0,"",ABS(RIGHT(Angebotsliste!$E$3,2)))</f>
        <v/>
      </c>
      <c r="G525" s="61" t="str">
        <f>IF(AND(LEN(B525)&gt;0,LEN(D525)=0),"",IF(AND(LEN(B525)=0,D525&gt;0),"",Angebotsliste!$H$5))</f>
        <v/>
      </c>
      <c r="H525" s="61" t="str">
        <f>IF(LEN(B525)=0,"",IF(VLOOKUP(B525,Angebotsliste!$A$12:$G$999,7,FALSE)=0,"",VLOOKUP(B525,Angebotsliste!$A$12:$G$999,7,FALSE)))</f>
        <v/>
      </c>
      <c r="I525" s="62"/>
      <c r="J525" s="62"/>
      <c r="K525" s="62"/>
      <c r="L525" s="62"/>
    </row>
    <row r="526" spans="1:12" x14ac:dyDescent="0.2">
      <c r="A526" s="36" t="str">
        <f t="shared" si="27"/>
        <v/>
      </c>
      <c r="B526" s="36" t="str">
        <f t="shared" si="28"/>
        <v/>
      </c>
      <c r="C526" s="38"/>
      <c r="D526" s="40" t="str">
        <f t="shared" si="29"/>
        <v/>
      </c>
      <c r="E526" s="35"/>
      <c r="F526" s="36" t="str">
        <f>IF(LEN(B526)=0,"",ABS(RIGHT(Angebotsliste!$E$3,2)))</f>
        <v/>
      </c>
      <c r="G526" s="61" t="str">
        <f>IF(AND(LEN(B526)&gt;0,LEN(D526)=0),"",IF(AND(LEN(B526)=0,D526&gt;0),"",Angebotsliste!$H$5))</f>
        <v/>
      </c>
      <c r="H526" s="61" t="str">
        <f>IF(LEN(B526)=0,"",IF(VLOOKUP(B526,Angebotsliste!$A$12:$G$999,7,FALSE)=0,"",VLOOKUP(B526,Angebotsliste!$A$12:$G$999,7,FALSE)))</f>
        <v/>
      </c>
      <c r="I526" s="62"/>
      <c r="J526" s="62"/>
      <c r="K526" s="62"/>
      <c r="L526" s="62"/>
    </row>
    <row r="527" spans="1:12" x14ac:dyDescent="0.2">
      <c r="A527" s="36" t="str">
        <f t="shared" si="27"/>
        <v/>
      </c>
      <c r="B527" s="36" t="str">
        <f t="shared" si="28"/>
        <v/>
      </c>
      <c r="C527" s="38"/>
      <c r="D527" s="40" t="str">
        <f t="shared" si="29"/>
        <v/>
      </c>
      <c r="E527" s="35"/>
      <c r="F527" s="36" t="str">
        <f>IF(LEN(B527)=0,"",ABS(RIGHT(Angebotsliste!$E$3,2)))</f>
        <v/>
      </c>
      <c r="G527" s="61" t="str">
        <f>IF(AND(LEN(B527)&gt;0,LEN(D527)=0),"",IF(AND(LEN(B527)=0,D527&gt;0),"",Angebotsliste!$H$5))</f>
        <v/>
      </c>
      <c r="H527" s="61" t="str">
        <f>IF(LEN(B527)=0,"",IF(VLOOKUP(B527,Angebotsliste!$A$12:$G$999,7,FALSE)=0,"",VLOOKUP(B527,Angebotsliste!$A$12:$G$999,7,FALSE)))</f>
        <v/>
      </c>
      <c r="I527" s="62"/>
      <c r="J527" s="62"/>
      <c r="K527" s="62"/>
      <c r="L527" s="62"/>
    </row>
    <row r="528" spans="1:12" x14ac:dyDescent="0.2">
      <c r="A528" s="36" t="str">
        <f t="shared" si="27"/>
        <v/>
      </c>
      <c r="B528" s="36" t="str">
        <f t="shared" si="28"/>
        <v/>
      </c>
      <c r="C528" s="38"/>
      <c r="D528" s="40" t="str">
        <f t="shared" si="29"/>
        <v/>
      </c>
      <c r="E528" s="35"/>
      <c r="F528" s="36" t="str">
        <f>IF(LEN(B528)=0,"",ABS(RIGHT(Angebotsliste!$E$3,2)))</f>
        <v/>
      </c>
      <c r="G528" s="61" t="str">
        <f>IF(AND(LEN(B528)&gt;0,LEN(D528)=0),"",IF(AND(LEN(B528)=0,D528&gt;0),"",Angebotsliste!$H$5))</f>
        <v/>
      </c>
      <c r="H528" s="61" t="str">
        <f>IF(LEN(B528)=0,"",IF(VLOOKUP(B528,Angebotsliste!$A$12:$G$999,7,FALSE)=0,"",VLOOKUP(B528,Angebotsliste!$A$12:$G$999,7,FALSE)))</f>
        <v/>
      </c>
      <c r="I528" s="62"/>
      <c r="J528" s="62"/>
      <c r="K528" s="62"/>
      <c r="L528" s="62"/>
    </row>
    <row r="529" spans="1:12" x14ac:dyDescent="0.2">
      <c r="A529" s="36" t="str">
        <f t="shared" si="27"/>
        <v/>
      </c>
      <c r="B529" s="36" t="str">
        <f t="shared" si="28"/>
        <v/>
      </c>
      <c r="C529" s="38"/>
      <c r="D529" s="40" t="str">
        <f t="shared" si="29"/>
        <v/>
      </c>
      <c r="E529" s="35"/>
      <c r="F529" s="36" t="str">
        <f>IF(LEN(B529)=0,"",ABS(RIGHT(Angebotsliste!$E$3,2)))</f>
        <v/>
      </c>
      <c r="G529" s="61" t="str">
        <f>IF(AND(LEN(B529)&gt;0,LEN(D529)=0),"",IF(AND(LEN(B529)=0,D529&gt;0),"",Angebotsliste!$H$5))</f>
        <v/>
      </c>
      <c r="H529" s="61" t="str">
        <f>IF(LEN(B529)=0,"",IF(VLOOKUP(B529,Angebotsliste!$A$12:$G$999,7,FALSE)=0,"",VLOOKUP(B529,Angebotsliste!$A$12:$G$999,7,FALSE)))</f>
        <v/>
      </c>
      <c r="I529" s="62"/>
      <c r="J529" s="62"/>
      <c r="K529" s="62"/>
      <c r="L529" s="62"/>
    </row>
    <row r="530" spans="1:12" x14ac:dyDescent="0.2">
      <c r="A530" s="36" t="str">
        <f t="shared" si="27"/>
        <v/>
      </c>
      <c r="B530" s="36" t="str">
        <f t="shared" si="28"/>
        <v/>
      </c>
      <c r="C530" s="38"/>
      <c r="D530" s="40" t="str">
        <f t="shared" si="29"/>
        <v/>
      </c>
      <c r="E530" s="35"/>
      <c r="F530" s="36" t="str">
        <f>IF(LEN(B530)=0,"",ABS(RIGHT(Angebotsliste!$E$3,2)))</f>
        <v/>
      </c>
      <c r="G530" s="61" t="str">
        <f>IF(AND(LEN(B530)&gt;0,LEN(D530)=0),"",IF(AND(LEN(B530)=0,D530&gt;0),"",Angebotsliste!$H$5))</f>
        <v/>
      </c>
      <c r="H530" s="61" t="str">
        <f>IF(LEN(B530)=0,"",IF(VLOOKUP(B530,Angebotsliste!$A$12:$G$999,7,FALSE)=0,"",VLOOKUP(B530,Angebotsliste!$A$12:$G$999,7,FALSE)))</f>
        <v/>
      </c>
      <c r="I530" s="62"/>
      <c r="J530" s="62"/>
      <c r="K530" s="62"/>
      <c r="L530" s="62"/>
    </row>
    <row r="531" spans="1:12" x14ac:dyDescent="0.2">
      <c r="A531" s="36" t="str">
        <f t="shared" si="27"/>
        <v/>
      </c>
      <c r="B531" s="36" t="str">
        <f t="shared" si="28"/>
        <v/>
      </c>
      <c r="C531" s="38"/>
      <c r="D531" s="40" t="str">
        <f t="shared" si="29"/>
        <v/>
      </c>
      <c r="E531" s="35"/>
      <c r="F531" s="36" t="str">
        <f>IF(LEN(B531)=0,"",ABS(RIGHT(Angebotsliste!$E$3,2)))</f>
        <v/>
      </c>
      <c r="G531" s="61" t="str">
        <f>IF(AND(LEN(B531)&gt;0,LEN(D531)=0),"",IF(AND(LEN(B531)=0,D531&gt;0),"",Angebotsliste!$H$5))</f>
        <v/>
      </c>
      <c r="H531" s="61" t="str">
        <f>IF(LEN(B531)=0,"",IF(VLOOKUP(B531,Angebotsliste!$A$12:$G$999,7,FALSE)=0,"",VLOOKUP(B531,Angebotsliste!$A$12:$G$999,7,FALSE)))</f>
        <v/>
      </c>
      <c r="I531" s="62"/>
      <c r="J531" s="62"/>
      <c r="K531" s="62"/>
      <c r="L531" s="62"/>
    </row>
    <row r="532" spans="1:12" x14ac:dyDescent="0.2">
      <c r="A532" s="36" t="str">
        <f t="shared" si="27"/>
        <v/>
      </c>
      <c r="B532" s="36" t="str">
        <f t="shared" si="28"/>
        <v/>
      </c>
      <c r="C532" s="38"/>
      <c r="D532" s="40" t="str">
        <f t="shared" si="29"/>
        <v/>
      </c>
      <c r="E532" s="35"/>
      <c r="F532" s="36" t="str">
        <f>IF(LEN(B532)=0,"",ABS(RIGHT(Angebotsliste!$E$3,2)))</f>
        <v/>
      </c>
      <c r="G532" s="61" t="str">
        <f>IF(AND(LEN(B532)&gt;0,LEN(D532)=0),"",IF(AND(LEN(B532)=0,D532&gt;0),"",Angebotsliste!$H$5))</f>
        <v/>
      </c>
      <c r="H532" s="61" t="str">
        <f>IF(LEN(B532)=0,"",IF(VLOOKUP(B532,Angebotsliste!$A$12:$G$999,7,FALSE)=0,"",VLOOKUP(B532,Angebotsliste!$A$12:$G$999,7,FALSE)))</f>
        <v/>
      </c>
      <c r="I532" s="62"/>
      <c r="J532" s="62"/>
      <c r="K532" s="62"/>
      <c r="L532" s="62"/>
    </row>
    <row r="533" spans="1:12" x14ac:dyDescent="0.2">
      <c r="A533" s="36" t="str">
        <f t="shared" si="27"/>
        <v/>
      </c>
      <c r="B533" s="36" t="str">
        <f t="shared" si="28"/>
        <v/>
      </c>
      <c r="C533" s="38"/>
      <c r="D533" s="40" t="str">
        <f t="shared" si="29"/>
        <v/>
      </c>
      <c r="E533" s="35"/>
      <c r="F533" s="36" t="str">
        <f>IF(LEN(B533)=0,"",ABS(RIGHT(Angebotsliste!$E$3,2)))</f>
        <v/>
      </c>
      <c r="G533" s="61" t="str">
        <f>IF(AND(LEN(B533)&gt;0,LEN(D533)=0),"",IF(AND(LEN(B533)=0,D533&gt;0),"",Angebotsliste!$H$5))</f>
        <v/>
      </c>
      <c r="H533" s="61" t="str">
        <f>IF(LEN(B533)=0,"",IF(VLOOKUP(B533,Angebotsliste!$A$12:$G$999,7,FALSE)=0,"",VLOOKUP(B533,Angebotsliste!$A$12:$G$999,7,FALSE)))</f>
        <v/>
      </c>
      <c r="I533" s="62"/>
      <c r="J533" s="62"/>
      <c r="K533" s="62"/>
      <c r="L533" s="62"/>
    </row>
    <row r="534" spans="1:12" x14ac:dyDescent="0.2">
      <c r="A534" s="36" t="str">
        <f t="shared" si="27"/>
        <v/>
      </c>
      <c r="B534" s="36" t="str">
        <f t="shared" si="28"/>
        <v/>
      </c>
      <c r="C534" s="38"/>
      <c r="D534" s="40" t="str">
        <f t="shared" si="29"/>
        <v/>
      </c>
      <c r="E534" s="35"/>
      <c r="F534" s="36" t="str">
        <f>IF(LEN(B534)=0,"",ABS(RIGHT(Angebotsliste!$E$3,2)))</f>
        <v/>
      </c>
      <c r="G534" s="61" t="str">
        <f>IF(AND(LEN(B534)&gt;0,LEN(D534)=0),"",IF(AND(LEN(B534)=0,D534&gt;0),"",Angebotsliste!$H$5))</f>
        <v/>
      </c>
      <c r="H534" s="61" t="str">
        <f>IF(LEN(B534)=0,"",IF(VLOOKUP(B534,Angebotsliste!$A$12:$G$999,7,FALSE)=0,"",VLOOKUP(B534,Angebotsliste!$A$12:$G$999,7,FALSE)))</f>
        <v/>
      </c>
      <c r="I534" s="62"/>
      <c r="J534" s="62"/>
      <c r="K534" s="62"/>
      <c r="L534" s="62"/>
    </row>
    <row r="535" spans="1:12" x14ac:dyDescent="0.2">
      <c r="A535" s="36" t="str">
        <f t="shared" si="27"/>
        <v/>
      </c>
      <c r="B535" s="36" t="str">
        <f t="shared" si="28"/>
        <v/>
      </c>
      <c r="C535" s="38"/>
      <c r="D535" s="40" t="str">
        <f t="shared" si="29"/>
        <v/>
      </c>
      <c r="E535" s="35"/>
      <c r="F535" s="36" t="str">
        <f>IF(LEN(B535)=0,"",ABS(RIGHT(Angebotsliste!$E$3,2)))</f>
        <v/>
      </c>
      <c r="G535" s="61" t="str">
        <f>IF(AND(LEN(B535)&gt;0,LEN(D535)=0),"",IF(AND(LEN(B535)=0,D535&gt;0),"",Angebotsliste!$H$5))</f>
        <v/>
      </c>
      <c r="H535" s="61" t="str">
        <f>IF(LEN(B535)=0,"",IF(VLOOKUP(B535,Angebotsliste!$A$12:$G$999,7,FALSE)=0,"",VLOOKUP(B535,Angebotsliste!$A$12:$G$999,7,FALSE)))</f>
        <v/>
      </c>
      <c r="I535" s="62"/>
      <c r="J535" s="62"/>
      <c r="K535" s="62"/>
      <c r="L535" s="62"/>
    </row>
    <row r="536" spans="1:12" x14ac:dyDescent="0.2">
      <c r="A536" s="36" t="str">
        <f t="shared" si="27"/>
        <v/>
      </c>
      <c r="B536" s="36" t="str">
        <f t="shared" si="28"/>
        <v/>
      </c>
      <c r="C536" s="38"/>
      <c r="D536" s="40" t="str">
        <f t="shared" si="29"/>
        <v/>
      </c>
      <c r="E536" s="35"/>
      <c r="F536" s="36" t="str">
        <f>IF(LEN(B536)=0,"",ABS(RIGHT(Angebotsliste!$E$3,2)))</f>
        <v/>
      </c>
      <c r="G536" s="61" t="str">
        <f>IF(AND(LEN(B536)&gt;0,LEN(D536)=0),"",IF(AND(LEN(B536)=0,D536&gt;0),"",Angebotsliste!$H$5))</f>
        <v/>
      </c>
      <c r="H536" s="61" t="str">
        <f>IF(LEN(B536)=0,"",IF(VLOOKUP(B536,Angebotsliste!$A$12:$G$999,7,FALSE)=0,"",VLOOKUP(B536,Angebotsliste!$A$12:$G$999,7,FALSE)))</f>
        <v/>
      </c>
      <c r="I536" s="62"/>
      <c r="J536" s="62"/>
      <c r="K536" s="62"/>
      <c r="L536" s="62"/>
    </row>
    <row r="537" spans="1:12" x14ac:dyDescent="0.2">
      <c r="A537" s="36" t="str">
        <f t="shared" si="27"/>
        <v/>
      </c>
      <c r="B537" s="36" t="str">
        <f t="shared" si="28"/>
        <v/>
      </c>
      <c r="C537" s="38"/>
      <c r="D537" s="40" t="str">
        <f t="shared" si="29"/>
        <v/>
      </c>
      <c r="E537" s="35"/>
      <c r="F537" s="36" t="str">
        <f>IF(LEN(B537)=0,"",ABS(RIGHT(Angebotsliste!$E$3,2)))</f>
        <v/>
      </c>
      <c r="G537" s="61" t="str">
        <f>IF(AND(LEN(B537)&gt;0,LEN(D537)=0),"",IF(AND(LEN(B537)=0,D537&gt;0),"",Angebotsliste!$H$5))</f>
        <v/>
      </c>
      <c r="H537" s="61" t="str">
        <f>IF(LEN(B537)=0,"",IF(VLOOKUP(B537,Angebotsliste!$A$12:$G$999,7,FALSE)=0,"",VLOOKUP(B537,Angebotsliste!$A$12:$G$999,7,FALSE)))</f>
        <v/>
      </c>
      <c r="I537" s="62"/>
      <c r="J537" s="62"/>
      <c r="K537" s="62"/>
      <c r="L537" s="62"/>
    </row>
    <row r="538" spans="1:12" x14ac:dyDescent="0.2">
      <c r="A538" s="36" t="str">
        <f t="shared" si="27"/>
        <v/>
      </c>
      <c r="B538" s="36" t="str">
        <f t="shared" si="28"/>
        <v/>
      </c>
      <c r="C538" s="38"/>
      <c r="D538" s="40" t="str">
        <f t="shared" si="29"/>
        <v/>
      </c>
      <c r="E538" s="35"/>
      <c r="F538" s="36" t="str">
        <f>IF(LEN(B538)=0,"",ABS(RIGHT(Angebotsliste!$E$3,2)))</f>
        <v/>
      </c>
      <c r="G538" s="61" t="str">
        <f>IF(AND(LEN(B538)&gt;0,LEN(D538)=0),"",IF(AND(LEN(B538)=0,D538&gt;0),"",Angebotsliste!$H$5))</f>
        <v/>
      </c>
      <c r="H538" s="61" t="str">
        <f>IF(LEN(B538)=0,"",IF(VLOOKUP(B538,Angebotsliste!$A$12:$G$999,7,FALSE)=0,"",VLOOKUP(B538,Angebotsliste!$A$12:$G$999,7,FALSE)))</f>
        <v/>
      </c>
      <c r="I538" s="62"/>
      <c r="J538" s="62"/>
      <c r="K538" s="62"/>
      <c r="L538" s="62"/>
    </row>
    <row r="539" spans="1:12" x14ac:dyDescent="0.2">
      <c r="A539" s="36" t="str">
        <f t="shared" si="27"/>
        <v/>
      </c>
      <c r="B539" s="36" t="str">
        <f t="shared" si="28"/>
        <v/>
      </c>
      <c r="C539" s="38"/>
      <c r="D539" s="40" t="str">
        <f t="shared" si="29"/>
        <v/>
      </c>
      <c r="E539" s="35"/>
      <c r="F539" s="36" t="str">
        <f>IF(LEN(B539)=0,"",ABS(RIGHT(Angebotsliste!$E$3,2)))</f>
        <v/>
      </c>
      <c r="G539" s="61" t="str">
        <f>IF(AND(LEN(B539)&gt;0,LEN(D539)=0),"",IF(AND(LEN(B539)=0,D539&gt;0),"",Angebotsliste!$H$5))</f>
        <v/>
      </c>
      <c r="H539" s="61" t="str">
        <f>IF(LEN(B539)=0,"",IF(VLOOKUP(B539,Angebotsliste!$A$12:$G$999,7,FALSE)=0,"",VLOOKUP(B539,Angebotsliste!$A$12:$G$999,7,FALSE)))</f>
        <v/>
      </c>
      <c r="I539" s="62"/>
      <c r="J539" s="62"/>
      <c r="K539" s="62"/>
      <c r="L539" s="62"/>
    </row>
    <row r="540" spans="1:12" x14ac:dyDescent="0.2">
      <c r="A540" s="36" t="str">
        <f t="shared" si="27"/>
        <v/>
      </c>
      <c r="B540" s="36" t="str">
        <f t="shared" si="28"/>
        <v/>
      </c>
      <c r="C540" s="38"/>
      <c r="D540" s="40" t="str">
        <f t="shared" si="29"/>
        <v/>
      </c>
      <c r="E540" s="35"/>
      <c r="F540" s="36" t="str">
        <f>IF(LEN(B540)=0,"",ABS(RIGHT(Angebotsliste!$E$3,2)))</f>
        <v/>
      </c>
      <c r="G540" s="61" t="str">
        <f>IF(AND(LEN(B540)&gt;0,LEN(D540)=0),"",IF(AND(LEN(B540)=0,D540&gt;0),"",Angebotsliste!$H$5))</f>
        <v/>
      </c>
      <c r="H540" s="61" t="str">
        <f>IF(LEN(B540)=0,"",IF(VLOOKUP(B540,Angebotsliste!$A$12:$G$999,7,FALSE)=0,"",VLOOKUP(B540,Angebotsliste!$A$12:$G$999,7,FALSE)))</f>
        <v/>
      </c>
      <c r="I540" s="62"/>
      <c r="J540" s="62"/>
      <c r="K540" s="62"/>
      <c r="L540" s="62"/>
    </row>
    <row r="541" spans="1:12" x14ac:dyDescent="0.2">
      <c r="A541" s="36" t="str">
        <f t="shared" si="27"/>
        <v/>
      </c>
      <c r="B541" s="36" t="str">
        <f t="shared" si="28"/>
        <v/>
      </c>
      <c r="C541" s="38"/>
      <c r="D541" s="40" t="str">
        <f t="shared" si="29"/>
        <v/>
      </c>
      <c r="E541" s="35"/>
      <c r="F541" s="36" t="str">
        <f>IF(LEN(B541)=0,"",ABS(RIGHT(Angebotsliste!$E$3,2)))</f>
        <v/>
      </c>
      <c r="G541" s="61" t="str">
        <f>IF(AND(LEN(B541)&gt;0,LEN(D541)=0),"",IF(AND(LEN(B541)=0,D541&gt;0),"",Angebotsliste!$H$5))</f>
        <v/>
      </c>
      <c r="H541" s="61" t="str">
        <f>IF(LEN(B541)=0,"",IF(VLOOKUP(B541,Angebotsliste!$A$12:$G$999,7,FALSE)=0,"",VLOOKUP(B541,Angebotsliste!$A$12:$G$999,7,FALSE)))</f>
        <v/>
      </c>
      <c r="I541" s="62"/>
      <c r="J541" s="62"/>
      <c r="K541" s="62"/>
      <c r="L541" s="62"/>
    </row>
    <row r="542" spans="1:12" x14ac:dyDescent="0.2">
      <c r="A542" s="36" t="str">
        <f t="shared" si="27"/>
        <v/>
      </c>
      <c r="B542" s="36" t="str">
        <f t="shared" si="28"/>
        <v/>
      </c>
      <c r="C542" s="38"/>
      <c r="D542" s="40" t="str">
        <f t="shared" si="29"/>
        <v/>
      </c>
      <c r="E542" s="35"/>
      <c r="F542" s="36" t="str">
        <f>IF(LEN(B542)=0,"",ABS(RIGHT(Angebotsliste!$E$3,2)))</f>
        <v/>
      </c>
      <c r="G542" s="61" t="str">
        <f>IF(AND(LEN(B542)&gt;0,LEN(D542)=0),"",IF(AND(LEN(B542)=0,D542&gt;0),"",Angebotsliste!$H$5))</f>
        <v/>
      </c>
      <c r="H542" s="61" t="str">
        <f>IF(LEN(B542)=0,"",IF(VLOOKUP(B542,Angebotsliste!$A$12:$G$999,7,FALSE)=0,"",VLOOKUP(B542,Angebotsliste!$A$12:$G$999,7,FALSE)))</f>
        <v/>
      </c>
      <c r="I542" s="62"/>
      <c r="J542" s="62"/>
      <c r="K542" s="62"/>
      <c r="L542" s="62"/>
    </row>
    <row r="543" spans="1:12" x14ac:dyDescent="0.2">
      <c r="A543" s="36" t="str">
        <f t="shared" si="27"/>
        <v/>
      </c>
      <c r="B543" s="36" t="str">
        <f t="shared" si="28"/>
        <v/>
      </c>
      <c r="C543" s="38"/>
      <c r="D543" s="40" t="str">
        <f t="shared" si="29"/>
        <v/>
      </c>
      <c r="E543" s="35"/>
      <c r="F543" s="36" t="str">
        <f>IF(LEN(B543)=0,"",ABS(RIGHT(Angebotsliste!$E$3,2)))</f>
        <v/>
      </c>
      <c r="G543" s="61" t="str">
        <f>IF(AND(LEN(B543)&gt;0,LEN(D543)=0),"",IF(AND(LEN(B543)=0,D543&gt;0),"",Angebotsliste!$H$5))</f>
        <v/>
      </c>
      <c r="H543" s="61" t="str">
        <f>IF(LEN(B543)=0,"",IF(VLOOKUP(B543,Angebotsliste!$A$12:$G$999,7,FALSE)=0,"",VLOOKUP(B543,Angebotsliste!$A$12:$G$999,7,FALSE)))</f>
        <v/>
      </c>
      <c r="I543" s="62"/>
      <c r="J543" s="62"/>
      <c r="K543" s="62"/>
      <c r="L543" s="62"/>
    </row>
    <row r="544" spans="1:12" x14ac:dyDescent="0.2">
      <c r="A544" s="36" t="str">
        <f t="shared" si="27"/>
        <v/>
      </c>
      <c r="B544" s="36" t="str">
        <f t="shared" si="28"/>
        <v/>
      </c>
      <c r="C544" s="38"/>
      <c r="D544" s="40" t="str">
        <f t="shared" si="29"/>
        <v/>
      </c>
      <c r="E544" s="35"/>
      <c r="F544" s="36" t="str">
        <f>IF(LEN(B544)=0,"",ABS(RIGHT(Angebotsliste!$E$3,2)))</f>
        <v/>
      </c>
      <c r="G544" s="61" t="str">
        <f>IF(AND(LEN(B544)&gt;0,LEN(D544)=0),"",IF(AND(LEN(B544)=0,D544&gt;0),"",Angebotsliste!$H$5))</f>
        <v/>
      </c>
      <c r="H544" s="61" t="str">
        <f>IF(LEN(B544)=0,"",IF(VLOOKUP(B544,Angebotsliste!$A$12:$G$999,7,FALSE)=0,"",VLOOKUP(B544,Angebotsliste!$A$12:$G$999,7,FALSE)))</f>
        <v/>
      </c>
      <c r="I544" s="62"/>
      <c r="J544" s="62"/>
      <c r="K544" s="62"/>
      <c r="L544" s="62"/>
    </row>
    <row r="545" spans="1:12" x14ac:dyDescent="0.2">
      <c r="A545" s="36" t="str">
        <f t="shared" si="27"/>
        <v/>
      </c>
      <c r="B545" s="36" t="str">
        <f t="shared" si="28"/>
        <v/>
      </c>
      <c r="C545" s="38"/>
      <c r="D545" s="40" t="str">
        <f t="shared" si="29"/>
        <v/>
      </c>
      <c r="E545" s="35"/>
      <c r="F545" s="36" t="str">
        <f>IF(LEN(B545)=0,"",ABS(RIGHT(Angebotsliste!$E$3,2)))</f>
        <v/>
      </c>
      <c r="G545" s="61" t="str">
        <f>IF(AND(LEN(B545)&gt;0,LEN(D545)=0),"",IF(AND(LEN(B545)=0,D545&gt;0),"",Angebotsliste!$H$5))</f>
        <v/>
      </c>
      <c r="H545" s="61" t="str">
        <f>IF(LEN(B545)=0,"",IF(VLOOKUP(B545,Angebotsliste!$A$12:$G$999,7,FALSE)=0,"",VLOOKUP(B545,Angebotsliste!$A$12:$G$999,7,FALSE)))</f>
        <v/>
      </c>
      <c r="I545" s="62"/>
      <c r="J545" s="62"/>
      <c r="K545" s="62"/>
      <c r="L545" s="62"/>
    </row>
    <row r="546" spans="1:12" x14ac:dyDescent="0.2">
      <c r="A546" s="36" t="str">
        <f t="shared" si="27"/>
        <v/>
      </c>
      <c r="B546" s="36" t="str">
        <f t="shared" si="28"/>
        <v/>
      </c>
      <c r="C546" s="38"/>
      <c r="D546" s="40" t="str">
        <f t="shared" si="29"/>
        <v/>
      </c>
      <c r="E546" s="35"/>
      <c r="F546" s="36" t="str">
        <f>IF(LEN(B546)=0,"",ABS(RIGHT(Angebotsliste!$E$3,2)))</f>
        <v/>
      </c>
      <c r="G546" s="61" t="str">
        <f>IF(AND(LEN(B546)&gt;0,LEN(D546)=0),"",IF(AND(LEN(B546)=0,D546&gt;0),"",Angebotsliste!$H$5))</f>
        <v/>
      </c>
      <c r="H546" s="61" t="str">
        <f>IF(LEN(B546)=0,"",IF(VLOOKUP(B546,Angebotsliste!$A$12:$G$999,7,FALSE)=0,"",VLOOKUP(B546,Angebotsliste!$A$12:$G$999,7,FALSE)))</f>
        <v/>
      </c>
      <c r="I546" s="62"/>
      <c r="J546" s="62"/>
      <c r="K546" s="62"/>
      <c r="L546" s="62"/>
    </row>
    <row r="547" spans="1:12" x14ac:dyDescent="0.2">
      <c r="A547" s="36" t="str">
        <f t="shared" si="27"/>
        <v/>
      </c>
      <c r="B547" s="36" t="str">
        <f t="shared" si="28"/>
        <v/>
      </c>
      <c r="C547" s="38"/>
      <c r="D547" s="40" t="str">
        <f t="shared" si="29"/>
        <v/>
      </c>
      <c r="E547" s="35"/>
      <c r="F547" s="36" t="str">
        <f>IF(LEN(B547)=0,"",ABS(RIGHT(Angebotsliste!$E$3,2)))</f>
        <v/>
      </c>
      <c r="G547" s="61" t="str">
        <f>IF(AND(LEN(B547)&gt;0,LEN(D547)=0),"",IF(AND(LEN(B547)=0,D547&gt;0),"",Angebotsliste!$H$5))</f>
        <v/>
      </c>
      <c r="H547" s="61" t="str">
        <f>IF(LEN(B547)=0,"",IF(VLOOKUP(B547,Angebotsliste!$A$12:$G$999,7,FALSE)=0,"",VLOOKUP(B547,Angebotsliste!$A$12:$G$999,7,FALSE)))</f>
        <v/>
      </c>
      <c r="I547" s="62"/>
      <c r="J547" s="62"/>
      <c r="K547" s="62"/>
      <c r="L547" s="62"/>
    </row>
    <row r="548" spans="1:12" x14ac:dyDescent="0.2">
      <c r="A548" s="36" t="str">
        <f t="shared" si="27"/>
        <v/>
      </c>
      <c r="B548" s="36" t="str">
        <f t="shared" si="28"/>
        <v/>
      </c>
      <c r="C548" s="38"/>
      <c r="D548" s="40" t="str">
        <f t="shared" si="29"/>
        <v/>
      </c>
      <c r="E548" s="35"/>
      <c r="F548" s="36" t="str">
        <f>IF(LEN(B548)=0,"",ABS(RIGHT(Angebotsliste!$E$3,2)))</f>
        <v/>
      </c>
      <c r="G548" s="61" t="str">
        <f>IF(AND(LEN(B548)&gt;0,LEN(D548)=0),"",IF(AND(LEN(B548)=0,D548&gt;0),"",Angebotsliste!$H$5))</f>
        <v/>
      </c>
      <c r="H548" s="61" t="str">
        <f>IF(LEN(B548)=0,"",IF(VLOOKUP(B548,Angebotsliste!$A$12:$G$999,7,FALSE)=0,"",VLOOKUP(B548,Angebotsliste!$A$12:$G$999,7,FALSE)))</f>
        <v/>
      </c>
      <c r="I548" s="62"/>
      <c r="J548" s="62"/>
      <c r="K548" s="62"/>
      <c r="L548" s="62"/>
    </row>
    <row r="549" spans="1:12" x14ac:dyDescent="0.2">
      <c r="A549" s="36" t="str">
        <f t="shared" si="27"/>
        <v/>
      </c>
      <c r="B549" s="36" t="str">
        <f t="shared" si="28"/>
        <v/>
      </c>
      <c r="C549" s="38"/>
      <c r="D549" s="40" t="str">
        <f t="shared" si="29"/>
        <v/>
      </c>
      <c r="E549" s="35"/>
      <c r="F549" s="36" t="str">
        <f>IF(LEN(B549)=0,"",ABS(RIGHT(Angebotsliste!$E$3,2)))</f>
        <v/>
      </c>
      <c r="G549" s="61" t="str">
        <f>IF(AND(LEN(B549)&gt;0,LEN(D549)=0),"",IF(AND(LEN(B549)=0,D549&gt;0),"",Angebotsliste!$H$5))</f>
        <v/>
      </c>
      <c r="H549" s="61" t="str">
        <f>IF(LEN(B549)=0,"",IF(VLOOKUP(B549,Angebotsliste!$A$12:$G$999,7,FALSE)=0,"",VLOOKUP(B549,Angebotsliste!$A$12:$G$999,7,FALSE)))</f>
        <v/>
      </c>
      <c r="I549" s="62"/>
      <c r="J549" s="62"/>
      <c r="K549" s="62"/>
      <c r="L549" s="62"/>
    </row>
    <row r="550" spans="1:12" x14ac:dyDescent="0.2">
      <c r="A550" s="36" t="str">
        <f t="shared" si="27"/>
        <v/>
      </c>
      <c r="B550" s="36" t="str">
        <f t="shared" si="28"/>
        <v/>
      </c>
      <c r="C550" s="38"/>
      <c r="D550" s="40" t="str">
        <f t="shared" si="29"/>
        <v/>
      </c>
      <c r="E550" s="35"/>
      <c r="F550" s="36" t="str">
        <f>IF(LEN(B550)=0,"",ABS(RIGHT(Angebotsliste!$E$3,2)))</f>
        <v/>
      </c>
      <c r="G550" s="61" t="str">
        <f>IF(AND(LEN(B550)&gt;0,LEN(D550)=0),"",IF(AND(LEN(B550)=0,D550&gt;0),"",Angebotsliste!$H$5))</f>
        <v/>
      </c>
      <c r="H550" s="61" t="str">
        <f>IF(LEN(B550)=0,"",IF(VLOOKUP(B550,Angebotsliste!$A$12:$G$999,7,FALSE)=0,"",VLOOKUP(B550,Angebotsliste!$A$12:$G$999,7,FALSE)))</f>
        <v/>
      </c>
      <c r="I550" s="62"/>
      <c r="J550" s="62"/>
      <c r="K550" s="62"/>
      <c r="L550" s="62"/>
    </row>
    <row r="551" spans="1:12" x14ac:dyDescent="0.2">
      <c r="A551" s="36" t="str">
        <f t="shared" si="27"/>
        <v/>
      </c>
      <c r="B551" s="36" t="str">
        <f t="shared" si="28"/>
        <v/>
      </c>
      <c r="C551" s="38"/>
      <c r="D551" s="40" t="str">
        <f t="shared" si="29"/>
        <v/>
      </c>
      <c r="E551" s="35"/>
      <c r="F551" s="36" t="str">
        <f>IF(LEN(B551)=0,"",ABS(RIGHT(Angebotsliste!$E$3,2)))</f>
        <v/>
      </c>
      <c r="G551" s="61" t="str">
        <f>IF(AND(LEN(B551)&gt;0,LEN(D551)=0),"",IF(AND(LEN(B551)=0,D551&gt;0),"",Angebotsliste!$H$5))</f>
        <v/>
      </c>
      <c r="H551" s="61" t="str">
        <f>IF(LEN(B551)=0,"",IF(VLOOKUP(B551,Angebotsliste!$A$12:$G$999,7,FALSE)=0,"",VLOOKUP(B551,Angebotsliste!$A$12:$G$999,7,FALSE)))</f>
        <v/>
      </c>
      <c r="I551" s="62"/>
      <c r="J551" s="62"/>
      <c r="K551" s="62"/>
      <c r="L551" s="62"/>
    </row>
    <row r="552" spans="1:12" x14ac:dyDescent="0.2">
      <c r="A552" s="36" t="str">
        <f t="shared" si="27"/>
        <v/>
      </c>
      <c r="B552" s="36" t="str">
        <f t="shared" si="28"/>
        <v/>
      </c>
      <c r="C552" s="38"/>
      <c r="D552" s="40" t="str">
        <f t="shared" si="29"/>
        <v/>
      </c>
      <c r="E552" s="35"/>
      <c r="F552" s="36" t="str">
        <f>IF(LEN(B552)=0,"",ABS(RIGHT(Angebotsliste!$E$3,2)))</f>
        <v/>
      </c>
      <c r="G552" s="61" t="str">
        <f>IF(AND(LEN(B552)&gt;0,LEN(D552)=0),"",IF(AND(LEN(B552)=0,D552&gt;0),"",Angebotsliste!$H$5))</f>
        <v/>
      </c>
      <c r="H552" s="61" t="str">
        <f>IF(LEN(B552)=0,"",IF(VLOOKUP(B552,Angebotsliste!$A$12:$G$999,7,FALSE)=0,"",VLOOKUP(B552,Angebotsliste!$A$12:$G$999,7,FALSE)))</f>
        <v/>
      </c>
      <c r="I552" s="62"/>
      <c r="J552" s="62"/>
      <c r="K552" s="62"/>
      <c r="L552" s="62"/>
    </row>
    <row r="553" spans="1:12" x14ac:dyDescent="0.2">
      <c r="A553" s="36" t="str">
        <f t="shared" si="27"/>
        <v/>
      </c>
      <c r="B553" s="36" t="str">
        <f t="shared" si="28"/>
        <v/>
      </c>
      <c r="C553" s="38"/>
      <c r="D553" s="40" t="str">
        <f t="shared" si="29"/>
        <v/>
      </c>
      <c r="E553" s="35"/>
      <c r="F553" s="36" t="str">
        <f>IF(LEN(B553)=0,"",ABS(RIGHT(Angebotsliste!$E$3,2)))</f>
        <v/>
      </c>
      <c r="G553" s="61" t="str">
        <f>IF(AND(LEN(B553)&gt;0,LEN(D553)=0),"",IF(AND(LEN(B553)=0,D553&gt;0),"",Angebotsliste!$H$5))</f>
        <v/>
      </c>
      <c r="H553" s="61" t="str">
        <f>IF(LEN(B553)=0,"",IF(VLOOKUP(B553,Angebotsliste!$A$12:$G$999,7,FALSE)=0,"",VLOOKUP(B553,Angebotsliste!$A$12:$G$999,7,FALSE)))</f>
        <v/>
      </c>
      <c r="I553" s="62"/>
      <c r="J553" s="62"/>
      <c r="K553" s="62"/>
      <c r="L553" s="62"/>
    </row>
    <row r="554" spans="1:12" x14ac:dyDescent="0.2">
      <c r="A554" s="36" t="str">
        <f t="shared" si="27"/>
        <v/>
      </c>
      <c r="B554" s="36" t="str">
        <f t="shared" si="28"/>
        <v/>
      </c>
      <c r="C554" s="38"/>
      <c r="D554" s="40" t="str">
        <f t="shared" si="29"/>
        <v/>
      </c>
      <c r="E554" s="35"/>
      <c r="F554" s="36" t="str">
        <f>IF(LEN(B554)=0,"",ABS(RIGHT(Angebotsliste!$E$3,2)))</f>
        <v/>
      </c>
      <c r="G554" s="61" t="str">
        <f>IF(AND(LEN(B554)&gt;0,LEN(D554)=0),"",IF(AND(LEN(B554)=0,D554&gt;0),"",Angebotsliste!$H$5))</f>
        <v/>
      </c>
      <c r="H554" s="61" t="str">
        <f>IF(LEN(B554)=0,"",IF(VLOOKUP(B554,Angebotsliste!$A$12:$G$999,7,FALSE)=0,"",VLOOKUP(B554,Angebotsliste!$A$12:$G$999,7,FALSE)))</f>
        <v/>
      </c>
      <c r="I554" s="62"/>
      <c r="J554" s="62"/>
      <c r="K554" s="62"/>
      <c r="L554" s="62"/>
    </row>
    <row r="555" spans="1:12" x14ac:dyDescent="0.2">
      <c r="A555" s="36" t="str">
        <f t="shared" si="27"/>
        <v/>
      </c>
      <c r="B555" s="36" t="str">
        <f t="shared" si="28"/>
        <v/>
      </c>
      <c r="C555" s="38"/>
      <c r="D555" s="40" t="str">
        <f t="shared" si="29"/>
        <v/>
      </c>
      <c r="E555" s="35"/>
      <c r="F555" s="36" t="str">
        <f>IF(LEN(B555)=0,"",ABS(RIGHT(Angebotsliste!$E$3,2)))</f>
        <v/>
      </c>
      <c r="G555" s="61" t="str">
        <f>IF(AND(LEN(B555)&gt;0,LEN(D555)=0),"",IF(AND(LEN(B555)=0,D555&gt;0),"",Angebotsliste!$H$5))</f>
        <v/>
      </c>
      <c r="H555" s="61" t="str">
        <f>IF(LEN(B555)=0,"",IF(VLOOKUP(B555,Angebotsliste!$A$12:$G$999,7,FALSE)=0,"",VLOOKUP(B555,Angebotsliste!$A$12:$G$999,7,FALSE)))</f>
        <v/>
      </c>
      <c r="I555" s="62"/>
      <c r="J555" s="62"/>
      <c r="K555" s="62"/>
      <c r="L555" s="62"/>
    </row>
    <row r="556" spans="1:12" x14ac:dyDescent="0.2">
      <c r="A556" s="36" t="str">
        <f t="shared" si="27"/>
        <v/>
      </c>
      <c r="B556" s="36" t="str">
        <f t="shared" si="28"/>
        <v/>
      </c>
      <c r="C556" s="38"/>
      <c r="D556" s="40" t="str">
        <f t="shared" si="29"/>
        <v/>
      </c>
      <c r="E556" s="35"/>
      <c r="F556" s="36" t="str">
        <f>IF(LEN(B556)=0,"",ABS(RIGHT(Angebotsliste!$E$3,2)))</f>
        <v/>
      </c>
      <c r="G556" s="61" t="str">
        <f>IF(AND(LEN(B556)&gt;0,LEN(D556)=0),"",IF(AND(LEN(B556)=0,D556&gt;0),"",Angebotsliste!$H$5))</f>
        <v/>
      </c>
      <c r="H556" s="61" t="str">
        <f>IF(LEN(B556)=0,"",IF(VLOOKUP(B556,Angebotsliste!$A$12:$G$999,7,FALSE)=0,"",VLOOKUP(B556,Angebotsliste!$A$12:$G$999,7,FALSE)))</f>
        <v/>
      </c>
      <c r="I556" s="62"/>
      <c r="J556" s="62"/>
      <c r="K556" s="62"/>
      <c r="L556" s="62"/>
    </row>
    <row r="557" spans="1:12" x14ac:dyDescent="0.2">
      <c r="A557" s="36" t="str">
        <f t="shared" si="27"/>
        <v/>
      </c>
      <c r="B557" s="36" t="str">
        <f t="shared" si="28"/>
        <v/>
      </c>
      <c r="C557" s="38"/>
      <c r="D557" s="40" t="str">
        <f t="shared" si="29"/>
        <v/>
      </c>
      <c r="E557" s="35"/>
      <c r="F557" s="36" t="str">
        <f>IF(LEN(B557)=0,"",ABS(RIGHT(Angebotsliste!$E$3,2)))</f>
        <v/>
      </c>
      <c r="G557" s="61" t="str">
        <f>IF(AND(LEN(B557)&gt;0,LEN(D557)=0),"",IF(AND(LEN(B557)=0,D557&gt;0),"",Angebotsliste!$H$5))</f>
        <v/>
      </c>
      <c r="H557" s="61" t="str">
        <f>IF(LEN(B557)=0,"",IF(VLOOKUP(B557,Angebotsliste!$A$12:$G$999,7,FALSE)=0,"",VLOOKUP(B557,Angebotsliste!$A$12:$G$999,7,FALSE)))</f>
        <v/>
      </c>
      <c r="I557" s="62"/>
      <c r="J557" s="62"/>
      <c r="K557" s="62"/>
      <c r="L557" s="62"/>
    </row>
    <row r="558" spans="1:12" x14ac:dyDescent="0.2">
      <c r="A558" s="36" t="str">
        <f t="shared" si="27"/>
        <v/>
      </c>
      <c r="B558" s="36" t="str">
        <f t="shared" si="28"/>
        <v/>
      </c>
      <c r="C558" s="38"/>
      <c r="D558" s="40" t="str">
        <f t="shared" si="29"/>
        <v/>
      </c>
      <c r="E558" s="35"/>
      <c r="F558" s="36" t="str">
        <f>IF(LEN(B558)=0,"",ABS(RIGHT(Angebotsliste!$E$3,2)))</f>
        <v/>
      </c>
      <c r="G558" s="61" t="str">
        <f>IF(AND(LEN(B558)&gt;0,LEN(D558)=0),"",IF(AND(LEN(B558)=0,D558&gt;0),"",Angebotsliste!$H$5))</f>
        <v/>
      </c>
      <c r="H558" s="61" t="str">
        <f>IF(LEN(B558)=0,"",IF(VLOOKUP(B558,Angebotsliste!$A$12:$G$999,7,FALSE)=0,"",VLOOKUP(B558,Angebotsliste!$A$12:$G$999,7,FALSE)))</f>
        <v/>
      </c>
      <c r="I558" s="62"/>
      <c r="J558" s="62"/>
      <c r="K558" s="62"/>
      <c r="L558" s="62"/>
    </row>
    <row r="559" spans="1:12" x14ac:dyDescent="0.2">
      <c r="A559" s="36" t="str">
        <f t="shared" si="27"/>
        <v/>
      </c>
      <c r="B559" s="36" t="str">
        <f t="shared" si="28"/>
        <v/>
      </c>
      <c r="C559" s="38"/>
      <c r="D559" s="40" t="str">
        <f t="shared" si="29"/>
        <v/>
      </c>
      <c r="E559" s="35"/>
      <c r="F559" s="36" t="str">
        <f>IF(LEN(B559)=0,"",ABS(RIGHT(Angebotsliste!$E$3,2)))</f>
        <v/>
      </c>
      <c r="G559" s="61" t="str">
        <f>IF(AND(LEN(B559)&gt;0,LEN(D559)=0),"",IF(AND(LEN(B559)=0,D559&gt;0),"",Angebotsliste!$H$5))</f>
        <v/>
      </c>
      <c r="H559" s="61" t="str">
        <f>IF(LEN(B559)=0,"",IF(VLOOKUP(B559,Angebotsliste!$A$12:$G$999,7,FALSE)=0,"",VLOOKUP(B559,Angebotsliste!$A$12:$G$999,7,FALSE)))</f>
        <v/>
      </c>
      <c r="I559" s="62"/>
      <c r="J559" s="62"/>
      <c r="K559" s="62"/>
      <c r="L559" s="62"/>
    </row>
    <row r="560" spans="1:12" x14ac:dyDescent="0.2">
      <c r="A560" s="36" t="str">
        <f t="shared" si="27"/>
        <v/>
      </c>
      <c r="B560" s="36" t="str">
        <f t="shared" si="28"/>
        <v/>
      </c>
      <c r="C560" s="38"/>
      <c r="D560" s="40" t="str">
        <f t="shared" si="29"/>
        <v/>
      </c>
      <c r="E560" s="35"/>
      <c r="F560" s="36" t="str">
        <f>IF(LEN(B560)=0,"",ABS(RIGHT(Angebotsliste!$E$3,2)))</f>
        <v/>
      </c>
      <c r="G560" s="61" t="str">
        <f>IF(AND(LEN(B560)&gt;0,LEN(D560)=0),"",IF(AND(LEN(B560)=0,D560&gt;0),"",Angebotsliste!$H$5))</f>
        <v/>
      </c>
      <c r="H560" s="61" t="str">
        <f>IF(LEN(B560)=0,"",IF(VLOOKUP(B560,Angebotsliste!$A$12:$G$999,7,FALSE)=0,"",VLOOKUP(B560,Angebotsliste!$A$12:$G$999,7,FALSE)))</f>
        <v/>
      </c>
      <c r="I560" s="62"/>
      <c r="J560" s="62"/>
      <c r="K560" s="62"/>
      <c r="L560" s="62"/>
    </row>
    <row r="561" spans="1:12" x14ac:dyDescent="0.2">
      <c r="A561" s="36" t="str">
        <f t="shared" si="27"/>
        <v/>
      </c>
      <c r="B561" s="36" t="str">
        <f t="shared" si="28"/>
        <v/>
      </c>
      <c r="C561" s="38"/>
      <c r="D561" s="40" t="str">
        <f t="shared" si="29"/>
        <v/>
      </c>
      <c r="E561" s="35"/>
      <c r="F561" s="36" t="str">
        <f>IF(LEN(B561)=0,"",ABS(RIGHT(Angebotsliste!$E$3,2)))</f>
        <v/>
      </c>
      <c r="G561" s="61" t="str">
        <f>IF(AND(LEN(B561)&gt;0,LEN(D561)=0),"",IF(AND(LEN(B561)=0,D561&gt;0),"",Angebotsliste!$H$5))</f>
        <v/>
      </c>
      <c r="H561" s="61" t="str">
        <f>IF(LEN(B561)=0,"",IF(VLOOKUP(B561,Angebotsliste!$A$12:$G$999,7,FALSE)=0,"",VLOOKUP(B561,Angebotsliste!$A$12:$G$999,7,FALSE)))</f>
        <v/>
      </c>
      <c r="I561" s="62"/>
      <c r="J561" s="62"/>
      <c r="K561" s="62"/>
      <c r="L561" s="62"/>
    </row>
    <row r="562" spans="1:12" x14ac:dyDescent="0.2">
      <c r="A562" s="36" t="str">
        <f t="shared" si="27"/>
        <v/>
      </c>
      <c r="B562" s="36" t="str">
        <f t="shared" si="28"/>
        <v/>
      </c>
      <c r="C562" s="38"/>
      <c r="D562" s="40" t="str">
        <f t="shared" si="29"/>
        <v/>
      </c>
      <c r="E562" s="35"/>
      <c r="F562" s="36" t="str">
        <f>IF(LEN(B562)=0,"",ABS(RIGHT(Angebotsliste!$E$3,2)))</f>
        <v/>
      </c>
      <c r="G562" s="61" t="str">
        <f>IF(AND(LEN(B562)&gt;0,LEN(D562)=0),"",IF(AND(LEN(B562)=0,D562&gt;0),"",Angebotsliste!$H$5))</f>
        <v/>
      </c>
      <c r="H562" s="61" t="str">
        <f>IF(LEN(B562)=0,"",IF(VLOOKUP(B562,Angebotsliste!$A$12:$G$999,7,FALSE)=0,"",VLOOKUP(B562,Angebotsliste!$A$12:$G$999,7,FALSE)))</f>
        <v/>
      </c>
      <c r="I562" s="62"/>
      <c r="J562" s="62"/>
      <c r="K562" s="62"/>
      <c r="L562" s="62"/>
    </row>
    <row r="563" spans="1:12" x14ac:dyDescent="0.2">
      <c r="A563" s="36" t="str">
        <f t="shared" si="27"/>
        <v/>
      </c>
      <c r="B563" s="36" t="str">
        <f t="shared" si="28"/>
        <v/>
      </c>
      <c r="C563" s="38"/>
      <c r="D563" s="40" t="str">
        <f t="shared" si="29"/>
        <v/>
      </c>
      <c r="E563" s="35"/>
      <c r="F563" s="36" t="str">
        <f>IF(LEN(B563)=0,"",ABS(RIGHT(Angebotsliste!$E$3,2)))</f>
        <v/>
      </c>
      <c r="G563" s="61" t="str">
        <f>IF(AND(LEN(B563)&gt;0,LEN(D563)=0),"",IF(AND(LEN(B563)=0,D563&gt;0),"",Angebotsliste!$H$5))</f>
        <v/>
      </c>
      <c r="H563" s="61" t="str">
        <f>IF(LEN(B563)=0,"",IF(VLOOKUP(B563,Angebotsliste!$A$12:$G$999,7,FALSE)=0,"",VLOOKUP(B563,Angebotsliste!$A$12:$G$999,7,FALSE)))</f>
        <v/>
      </c>
      <c r="I563" s="62"/>
      <c r="J563" s="62"/>
      <c r="K563" s="62"/>
      <c r="L563" s="62"/>
    </row>
    <row r="564" spans="1:12" x14ac:dyDescent="0.2">
      <c r="A564" s="36" t="str">
        <f t="shared" si="27"/>
        <v/>
      </c>
      <c r="B564" s="36" t="str">
        <f t="shared" si="28"/>
        <v/>
      </c>
      <c r="C564" s="38"/>
      <c r="D564" s="40" t="str">
        <f t="shared" si="29"/>
        <v/>
      </c>
      <c r="E564" s="35"/>
      <c r="F564" s="36" t="str">
        <f>IF(LEN(B564)=0,"",ABS(RIGHT(Angebotsliste!$E$3,2)))</f>
        <v/>
      </c>
      <c r="G564" s="61" t="str">
        <f>IF(AND(LEN(B564)&gt;0,LEN(D564)=0),"",IF(AND(LEN(B564)=0,D564&gt;0),"",Angebotsliste!$H$5))</f>
        <v/>
      </c>
      <c r="H564" s="61" t="str">
        <f>IF(LEN(B564)=0,"",IF(VLOOKUP(B564,Angebotsliste!$A$12:$G$999,7,FALSE)=0,"",VLOOKUP(B564,Angebotsliste!$A$12:$G$999,7,FALSE)))</f>
        <v/>
      </c>
      <c r="I564" s="62"/>
      <c r="J564" s="62"/>
      <c r="K564" s="62"/>
      <c r="L564" s="62"/>
    </row>
    <row r="565" spans="1:12" x14ac:dyDescent="0.2">
      <c r="A565" s="36" t="str">
        <f t="shared" si="27"/>
        <v/>
      </c>
      <c r="B565" s="36" t="str">
        <f t="shared" si="28"/>
        <v/>
      </c>
      <c r="C565" s="38"/>
      <c r="D565" s="40" t="str">
        <f t="shared" si="29"/>
        <v/>
      </c>
      <c r="E565" s="35"/>
      <c r="F565" s="36" t="str">
        <f>IF(LEN(B565)=0,"",ABS(RIGHT(Angebotsliste!$E$3,2)))</f>
        <v/>
      </c>
      <c r="G565" s="61" t="str">
        <f>IF(AND(LEN(B565)&gt;0,LEN(D565)=0),"",IF(AND(LEN(B565)=0,D565&gt;0),"",Angebotsliste!$H$5))</f>
        <v/>
      </c>
      <c r="H565" s="61" t="str">
        <f>IF(LEN(B565)=0,"",IF(VLOOKUP(B565,Angebotsliste!$A$12:$G$999,7,FALSE)=0,"",VLOOKUP(B565,Angebotsliste!$A$12:$G$999,7,FALSE)))</f>
        <v/>
      </c>
      <c r="I565" s="62"/>
      <c r="J565" s="62"/>
      <c r="K565" s="62"/>
      <c r="L565" s="62"/>
    </row>
    <row r="566" spans="1:12" x14ac:dyDescent="0.2">
      <c r="A566" s="36" t="str">
        <f t="shared" si="27"/>
        <v/>
      </c>
      <c r="B566" s="36" t="str">
        <f t="shared" si="28"/>
        <v/>
      </c>
      <c r="C566" s="38"/>
      <c r="D566" s="40" t="str">
        <f t="shared" si="29"/>
        <v/>
      </c>
      <c r="E566" s="35"/>
      <c r="F566" s="36" t="str">
        <f>IF(LEN(B566)=0,"",ABS(RIGHT(Angebotsliste!$E$3,2)))</f>
        <v/>
      </c>
      <c r="G566" s="61" t="str">
        <f>IF(AND(LEN(B566)&gt;0,LEN(D566)=0),"",IF(AND(LEN(B566)=0,D566&gt;0),"",Angebotsliste!$H$5))</f>
        <v/>
      </c>
      <c r="H566" s="61" t="str">
        <f>IF(LEN(B566)=0,"",IF(VLOOKUP(B566,Angebotsliste!$A$12:$G$999,7,FALSE)=0,"",VLOOKUP(B566,Angebotsliste!$A$12:$G$999,7,FALSE)))</f>
        <v/>
      </c>
      <c r="I566" s="62"/>
      <c r="J566" s="62"/>
      <c r="K566" s="62"/>
      <c r="L566" s="62"/>
    </row>
    <row r="567" spans="1:12" x14ac:dyDescent="0.2">
      <c r="A567" s="36" t="str">
        <f t="shared" si="27"/>
        <v/>
      </c>
      <c r="B567" s="36" t="str">
        <f t="shared" si="28"/>
        <v/>
      </c>
      <c r="C567" s="38"/>
      <c r="D567" s="40" t="str">
        <f t="shared" si="29"/>
        <v/>
      </c>
      <c r="E567" s="35"/>
      <c r="F567" s="36" t="str">
        <f>IF(LEN(B567)=0,"",ABS(RIGHT(Angebotsliste!$E$3,2)))</f>
        <v/>
      </c>
      <c r="G567" s="61" t="str">
        <f>IF(AND(LEN(B567)&gt;0,LEN(D567)=0),"",IF(AND(LEN(B567)=0,D567&gt;0),"",Angebotsliste!$H$5))</f>
        <v/>
      </c>
      <c r="H567" s="61" t="str">
        <f>IF(LEN(B567)=0,"",IF(VLOOKUP(B567,Angebotsliste!$A$12:$G$999,7,FALSE)=0,"",VLOOKUP(B567,Angebotsliste!$A$12:$G$999,7,FALSE)))</f>
        <v/>
      </c>
      <c r="I567" s="62"/>
      <c r="J567" s="62"/>
      <c r="K567" s="62"/>
      <c r="L567" s="62"/>
    </row>
    <row r="568" spans="1:12" x14ac:dyDescent="0.2">
      <c r="A568" s="36" t="str">
        <f t="shared" si="27"/>
        <v/>
      </c>
      <c r="B568" s="36" t="str">
        <f t="shared" si="28"/>
        <v/>
      </c>
      <c r="C568" s="38"/>
      <c r="D568" s="40" t="str">
        <f t="shared" si="29"/>
        <v/>
      </c>
      <c r="E568" s="35"/>
      <c r="F568" s="36" t="str">
        <f>IF(LEN(B568)=0,"",ABS(RIGHT(Angebotsliste!$E$3,2)))</f>
        <v/>
      </c>
      <c r="G568" s="61" t="str">
        <f>IF(AND(LEN(B568)&gt;0,LEN(D568)=0),"",IF(AND(LEN(B568)=0,D568&gt;0),"",Angebotsliste!$H$5))</f>
        <v/>
      </c>
      <c r="H568" s="61" t="str">
        <f>IF(LEN(B568)=0,"",IF(VLOOKUP(B568,Angebotsliste!$A$12:$G$999,7,FALSE)=0,"",VLOOKUP(B568,Angebotsliste!$A$12:$G$999,7,FALSE)))</f>
        <v/>
      </c>
      <c r="I568" s="62"/>
      <c r="J568" s="62"/>
      <c r="K568" s="62"/>
      <c r="L568" s="62"/>
    </row>
    <row r="569" spans="1:12" x14ac:dyDescent="0.2">
      <c r="A569" s="36" t="str">
        <f t="shared" si="27"/>
        <v/>
      </c>
      <c r="B569" s="36" t="str">
        <f t="shared" si="28"/>
        <v/>
      </c>
      <c r="C569" s="38"/>
      <c r="D569" s="40" t="str">
        <f t="shared" si="29"/>
        <v/>
      </c>
      <c r="E569" s="35"/>
      <c r="F569" s="36" t="str">
        <f>IF(LEN(B569)=0,"",ABS(RIGHT(Angebotsliste!$E$3,2)))</f>
        <v/>
      </c>
      <c r="G569" s="61" t="str">
        <f>IF(AND(LEN(B569)&gt;0,LEN(D569)=0),"",IF(AND(LEN(B569)=0,D569&gt;0),"",Angebotsliste!$H$5))</f>
        <v/>
      </c>
      <c r="H569" s="61" t="str">
        <f>IF(LEN(B569)=0,"",IF(VLOOKUP(B569,Angebotsliste!$A$12:$G$999,7,FALSE)=0,"",VLOOKUP(B569,Angebotsliste!$A$12:$G$999,7,FALSE)))</f>
        <v/>
      </c>
      <c r="I569" s="62"/>
      <c r="J569" s="62"/>
      <c r="K569" s="62"/>
      <c r="L569" s="62"/>
    </row>
    <row r="570" spans="1:12" x14ac:dyDescent="0.2">
      <c r="A570" s="36" t="str">
        <f t="shared" si="27"/>
        <v/>
      </c>
      <c r="B570" s="36" t="str">
        <f t="shared" si="28"/>
        <v/>
      </c>
      <c r="C570" s="38"/>
      <c r="D570" s="40" t="str">
        <f t="shared" si="29"/>
        <v/>
      </c>
      <c r="E570" s="35"/>
      <c r="F570" s="36" t="str">
        <f>IF(LEN(B570)=0,"",ABS(RIGHT(Angebotsliste!$E$3,2)))</f>
        <v/>
      </c>
      <c r="G570" s="61" t="str">
        <f>IF(AND(LEN(B570)&gt;0,LEN(D570)=0),"",IF(AND(LEN(B570)=0,D570&gt;0),"",Angebotsliste!$H$5))</f>
        <v/>
      </c>
      <c r="H570" s="61" t="str">
        <f>IF(LEN(B570)=0,"",IF(VLOOKUP(B570,Angebotsliste!$A$12:$G$999,7,FALSE)=0,"",VLOOKUP(B570,Angebotsliste!$A$12:$G$999,7,FALSE)))</f>
        <v/>
      </c>
      <c r="I570" s="62"/>
      <c r="J570" s="62"/>
      <c r="K570" s="62"/>
      <c r="L570" s="62"/>
    </row>
    <row r="571" spans="1:12" x14ac:dyDescent="0.2">
      <c r="A571" s="36" t="str">
        <f t="shared" si="27"/>
        <v/>
      </c>
      <c r="B571" s="36" t="str">
        <f t="shared" si="28"/>
        <v/>
      </c>
      <c r="C571" s="38"/>
      <c r="D571" s="40" t="str">
        <f t="shared" si="29"/>
        <v/>
      </c>
      <c r="E571" s="35"/>
      <c r="F571" s="36" t="str">
        <f>IF(LEN(B571)=0,"",ABS(RIGHT(Angebotsliste!$E$3,2)))</f>
        <v/>
      </c>
      <c r="G571" s="61" t="str">
        <f>IF(AND(LEN(B571)&gt;0,LEN(D571)=0),"",IF(AND(LEN(B571)=0,D571&gt;0),"",Angebotsliste!$H$5))</f>
        <v/>
      </c>
      <c r="H571" s="61" t="str">
        <f>IF(LEN(B571)=0,"",IF(VLOOKUP(B571,Angebotsliste!$A$12:$G$999,7,FALSE)=0,"",VLOOKUP(B571,Angebotsliste!$A$12:$G$999,7,FALSE)))</f>
        <v/>
      </c>
      <c r="I571" s="62"/>
      <c r="J571" s="62"/>
      <c r="K571" s="62"/>
      <c r="L571" s="62"/>
    </row>
    <row r="572" spans="1:12" x14ac:dyDescent="0.2">
      <c r="A572" s="36" t="str">
        <f t="shared" si="27"/>
        <v/>
      </c>
      <c r="B572" s="36" t="str">
        <f t="shared" si="28"/>
        <v/>
      </c>
      <c r="C572" s="38"/>
      <c r="D572" s="40" t="str">
        <f t="shared" si="29"/>
        <v/>
      </c>
      <c r="E572" s="35"/>
      <c r="F572" s="36" t="str">
        <f>IF(LEN(B572)=0,"",ABS(RIGHT(Angebotsliste!$E$3,2)))</f>
        <v/>
      </c>
      <c r="G572" s="61" t="str">
        <f>IF(AND(LEN(B572)&gt;0,LEN(D572)=0),"",IF(AND(LEN(B572)=0,D572&gt;0),"",Angebotsliste!$H$5))</f>
        <v/>
      </c>
      <c r="H572" s="61" t="str">
        <f>IF(LEN(B572)=0,"",IF(VLOOKUP(B572,Angebotsliste!$A$12:$G$999,7,FALSE)=0,"",VLOOKUP(B572,Angebotsliste!$A$12:$G$999,7,FALSE)))</f>
        <v/>
      </c>
      <c r="I572" s="62"/>
      <c r="J572" s="62"/>
      <c r="K572" s="62"/>
      <c r="L572" s="62"/>
    </row>
    <row r="573" spans="1:12" x14ac:dyDescent="0.2">
      <c r="A573" s="36" t="str">
        <f t="shared" si="27"/>
        <v/>
      </c>
      <c r="B573" s="36" t="str">
        <f t="shared" si="28"/>
        <v/>
      </c>
      <c r="C573" s="38"/>
      <c r="D573" s="40" t="str">
        <f t="shared" si="29"/>
        <v/>
      </c>
      <c r="E573" s="35"/>
      <c r="F573" s="36" t="str">
        <f>IF(LEN(B573)=0,"",ABS(RIGHT(Angebotsliste!$E$3,2)))</f>
        <v/>
      </c>
      <c r="G573" s="61" t="str">
        <f>IF(AND(LEN(B573)&gt;0,LEN(D573)=0),"",IF(AND(LEN(B573)=0,D573&gt;0),"",Angebotsliste!$H$5))</f>
        <v/>
      </c>
      <c r="H573" s="61" t="str">
        <f>IF(LEN(B573)=0,"",IF(VLOOKUP(B573,Angebotsliste!$A$12:$G$999,7,FALSE)=0,"",VLOOKUP(B573,Angebotsliste!$A$12:$G$999,7,FALSE)))</f>
        <v/>
      </c>
      <c r="I573" s="62"/>
      <c r="J573" s="62"/>
      <c r="K573" s="62"/>
      <c r="L573" s="62"/>
    </row>
    <row r="574" spans="1:12" x14ac:dyDescent="0.2">
      <c r="A574" s="36" t="str">
        <f t="shared" si="27"/>
        <v/>
      </c>
      <c r="B574" s="36" t="str">
        <f t="shared" si="28"/>
        <v/>
      </c>
      <c r="C574" s="38"/>
      <c r="D574" s="40" t="str">
        <f t="shared" si="29"/>
        <v/>
      </c>
      <c r="E574" s="35"/>
      <c r="F574" s="36" t="str">
        <f>IF(LEN(B574)=0,"",ABS(RIGHT(Angebotsliste!$E$3,2)))</f>
        <v/>
      </c>
      <c r="G574" s="61" t="str">
        <f>IF(AND(LEN(B574)&gt;0,LEN(D574)=0),"",IF(AND(LEN(B574)=0,D574&gt;0),"",Angebotsliste!$H$5))</f>
        <v/>
      </c>
      <c r="H574" s="61" t="str">
        <f>IF(LEN(B574)=0,"",IF(VLOOKUP(B574,Angebotsliste!$A$12:$G$999,7,FALSE)=0,"",VLOOKUP(B574,Angebotsliste!$A$12:$G$999,7,FALSE)))</f>
        <v/>
      </c>
      <c r="I574" s="62"/>
      <c r="J574" s="62"/>
      <c r="K574" s="62"/>
      <c r="L574" s="62"/>
    </row>
    <row r="575" spans="1:12" x14ac:dyDescent="0.2">
      <c r="A575" s="36" t="str">
        <f t="shared" si="27"/>
        <v/>
      </c>
      <c r="B575" s="36" t="str">
        <f t="shared" si="28"/>
        <v/>
      </c>
      <c r="C575" s="38"/>
      <c r="D575" s="40" t="str">
        <f t="shared" si="29"/>
        <v/>
      </c>
      <c r="E575" s="35"/>
      <c r="F575" s="36" t="str">
        <f>IF(LEN(B575)=0,"",ABS(RIGHT(Angebotsliste!$E$3,2)))</f>
        <v/>
      </c>
      <c r="G575" s="61" t="str">
        <f>IF(AND(LEN(B575)&gt;0,LEN(D575)=0),"",IF(AND(LEN(B575)=0,D575&gt;0),"",Angebotsliste!$H$5))</f>
        <v/>
      </c>
      <c r="H575" s="61" t="str">
        <f>IF(LEN(B575)=0,"",IF(VLOOKUP(B575,Angebotsliste!$A$12:$G$999,7,FALSE)=0,"",VLOOKUP(B575,Angebotsliste!$A$12:$G$999,7,FALSE)))</f>
        <v/>
      </c>
      <c r="I575" s="62"/>
      <c r="J575" s="62"/>
      <c r="K575" s="62"/>
      <c r="L575" s="62"/>
    </row>
    <row r="576" spans="1:12" x14ac:dyDescent="0.2">
      <c r="A576" s="36" t="str">
        <f t="shared" si="27"/>
        <v/>
      </c>
      <c r="B576" s="36" t="str">
        <f t="shared" si="28"/>
        <v/>
      </c>
      <c r="C576" s="38"/>
      <c r="D576" s="40" t="str">
        <f t="shared" si="29"/>
        <v/>
      </c>
      <c r="E576" s="35"/>
      <c r="F576" s="36" t="str">
        <f>IF(LEN(B576)=0,"",ABS(RIGHT(Angebotsliste!$E$3,2)))</f>
        <v/>
      </c>
      <c r="G576" s="61" t="str">
        <f>IF(AND(LEN(B576)&gt;0,LEN(D576)=0),"",IF(AND(LEN(B576)=0,D576&gt;0),"",Angebotsliste!$H$5))</f>
        <v/>
      </c>
      <c r="H576" s="61" t="str">
        <f>IF(LEN(B576)=0,"",IF(VLOOKUP(B576,Angebotsliste!$A$12:$G$999,7,FALSE)=0,"",VLOOKUP(B576,Angebotsliste!$A$12:$G$999,7,FALSE)))</f>
        <v/>
      </c>
      <c r="I576" s="62"/>
      <c r="J576" s="62"/>
      <c r="K576" s="62"/>
      <c r="L576" s="62"/>
    </row>
    <row r="577" spans="1:12" x14ac:dyDescent="0.2">
      <c r="A577" s="36" t="str">
        <f t="shared" si="27"/>
        <v/>
      </c>
      <c r="B577" s="36" t="str">
        <f t="shared" si="28"/>
        <v/>
      </c>
      <c r="C577" s="38"/>
      <c r="D577" s="40" t="str">
        <f t="shared" si="29"/>
        <v/>
      </c>
      <c r="E577" s="35"/>
      <c r="F577" s="36" t="str">
        <f>IF(LEN(B577)=0,"",ABS(RIGHT(Angebotsliste!$E$3,2)))</f>
        <v/>
      </c>
      <c r="G577" s="61" t="str">
        <f>IF(AND(LEN(B577)&gt;0,LEN(D577)=0),"",IF(AND(LEN(B577)=0,D577&gt;0),"",Angebotsliste!$H$5))</f>
        <v/>
      </c>
      <c r="H577" s="61" t="str">
        <f>IF(LEN(B577)=0,"",IF(VLOOKUP(B577,Angebotsliste!$A$12:$G$999,7,FALSE)=0,"",VLOOKUP(B577,Angebotsliste!$A$12:$G$999,7,FALSE)))</f>
        <v/>
      </c>
      <c r="I577" s="62"/>
      <c r="J577" s="62"/>
      <c r="K577" s="62"/>
      <c r="L577" s="62"/>
    </row>
    <row r="578" spans="1:12" x14ac:dyDescent="0.2">
      <c r="A578" s="36" t="str">
        <f t="shared" si="27"/>
        <v/>
      </c>
      <c r="B578" s="36" t="str">
        <f t="shared" si="28"/>
        <v/>
      </c>
      <c r="C578" s="38"/>
      <c r="D578" s="40" t="str">
        <f t="shared" si="29"/>
        <v/>
      </c>
      <c r="E578" s="35"/>
      <c r="F578" s="36" t="str">
        <f>IF(LEN(B578)=0,"",ABS(RIGHT(Angebotsliste!$E$3,2)))</f>
        <v/>
      </c>
      <c r="G578" s="61" t="str">
        <f>IF(AND(LEN(B578)&gt;0,LEN(D578)=0),"",IF(AND(LEN(B578)=0,D578&gt;0),"",Angebotsliste!$H$5))</f>
        <v/>
      </c>
      <c r="H578" s="61" t="str">
        <f>IF(LEN(B578)=0,"",IF(VLOOKUP(B578,Angebotsliste!$A$12:$G$999,7,FALSE)=0,"",VLOOKUP(B578,Angebotsliste!$A$12:$G$999,7,FALSE)))</f>
        <v/>
      </c>
      <c r="I578" s="62"/>
      <c r="J578" s="62"/>
      <c r="K578" s="62"/>
      <c r="L578" s="62"/>
    </row>
    <row r="579" spans="1:12" x14ac:dyDescent="0.2">
      <c r="A579" s="36" t="str">
        <f t="shared" si="27"/>
        <v/>
      </c>
      <c r="B579" s="36" t="str">
        <f t="shared" si="28"/>
        <v/>
      </c>
      <c r="C579" s="38"/>
      <c r="D579" s="40" t="str">
        <f t="shared" si="29"/>
        <v/>
      </c>
      <c r="E579" s="35"/>
      <c r="F579" s="36" t="str">
        <f>IF(LEN(B579)=0,"",ABS(RIGHT(Angebotsliste!$E$3,2)))</f>
        <v/>
      </c>
      <c r="G579" s="61" t="str">
        <f>IF(AND(LEN(B579)&gt;0,LEN(D579)=0),"",IF(AND(LEN(B579)=0,D579&gt;0),"",Angebotsliste!$H$5))</f>
        <v/>
      </c>
      <c r="H579" s="61" t="str">
        <f>IF(LEN(B579)=0,"",IF(VLOOKUP(B579,Angebotsliste!$A$12:$G$999,7,FALSE)=0,"",VLOOKUP(B579,Angebotsliste!$A$12:$G$999,7,FALSE)))</f>
        <v/>
      </c>
      <c r="I579" s="62"/>
      <c r="J579" s="62"/>
      <c r="K579" s="62"/>
      <c r="L579" s="62"/>
    </row>
    <row r="580" spans="1:12" x14ac:dyDescent="0.2">
      <c r="A580" s="36" t="str">
        <f t="shared" si="27"/>
        <v/>
      </c>
      <c r="B580" s="36" t="str">
        <f t="shared" si="28"/>
        <v/>
      </c>
      <c r="C580" s="38"/>
      <c r="D580" s="40" t="str">
        <f t="shared" si="29"/>
        <v/>
      </c>
      <c r="E580" s="35"/>
      <c r="F580" s="36" t="str">
        <f>IF(LEN(B580)=0,"",ABS(RIGHT(Angebotsliste!$E$3,2)))</f>
        <v/>
      </c>
      <c r="G580" s="61" t="str">
        <f>IF(AND(LEN(B580)&gt;0,LEN(D580)=0),"",IF(AND(LEN(B580)=0,D580&gt;0),"",Angebotsliste!$H$5))</f>
        <v/>
      </c>
      <c r="H580" s="61" t="str">
        <f>IF(LEN(B580)=0,"",IF(VLOOKUP(B580,Angebotsliste!$A$12:$G$999,7,FALSE)=0,"",VLOOKUP(B580,Angebotsliste!$A$12:$G$999,7,FALSE)))</f>
        <v/>
      </c>
      <c r="I580" s="62"/>
      <c r="J580" s="62"/>
      <c r="K580" s="62"/>
      <c r="L580" s="62"/>
    </row>
    <row r="581" spans="1:12" x14ac:dyDescent="0.2">
      <c r="A581" s="36" t="str">
        <f t="shared" si="27"/>
        <v/>
      </c>
      <c r="B581" s="36" t="str">
        <f t="shared" si="28"/>
        <v/>
      </c>
      <c r="C581" s="38"/>
      <c r="D581" s="40" t="str">
        <f t="shared" si="29"/>
        <v/>
      </c>
      <c r="E581" s="35"/>
      <c r="F581" s="36" t="str">
        <f>IF(LEN(B581)=0,"",ABS(RIGHT(Angebotsliste!$E$3,2)))</f>
        <v/>
      </c>
      <c r="G581" s="61" t="str">
        <f>IF(AND(LEN(B581)&gt;0,LEN(D581)=0),"",IF(AND(LEN(B581)=0,D581&gt;0),"",Angebotsliste!$H$5))</f>
        <v/>
      </c>
      <c r="H581" s="61" t="str">
        <f>IF(LEN(B581)=0,"",IF(VLOOKUP(B581,Angebotsliste!$A$12:$G$999,7,FALSE)=0,"",VLOOKUP(B581,Angebotsliste!$A$12:$G$999,7,FALSE)))</f>
        <v/>
      </c>
      <c r="I581" s="62"/>
      <c r="J581" s="62"/>
      <c r="K581" s="62"/>
      <c r="L581" s="62"/>
    </row>
    <row r="582" spans="1:12" x14ac:dyDescent="0.2">
      <c r="A582" s="36" t="str">
        <f t="shared" si="27"/>
        <v/>
      </c>
      <c r="B582" s="36" t="str">
        <f t="shared" si="28"/>
        <v/>
      </c>
      <c r="C582" s="38"/>
      <c r="D582" s="40" t="str">
        <f t="shared" si="29"/>
        <v/>
      </c>
      <c r="E582" s="35"/>
      <c r="F582" s="36" t="str">
        <f>IF(LEN(B582)=0,"",ABS(RIGHT(Angebotsliste!$E$3,2)))</f>
        <v/>
      </c>
      <c r="G582" s="61" t="str">
        <f>IF(AND(LEN(B582)&gt;0,LEN(D582)=0),"",IF(AND(LEN(B582)=0,D582&gt;0),"",Angebotsliste!$H$5))</f>
        <v/>
      </c>
      <c r="H582" s="61" t="str">
        <f>IF(LEN(B582)=0,"",IF(VLOOKUP(B582,Angebotsliste!$A$12:$G$999,7,FALSE)=0,"",VLOOKUP(B582,Angebotsliste!$A$12:$G$999,7,FALSE)))</f>
        <v/>
      </c>
      <c r="I582" s="62"/>
      <c r="J582" s="62"/>
      <c r="K582" s="62"/>
      <c r="L582" s="62"/>
    </row>
    <row r="583" spans="1:12" x14ac:dyDescent="0.2">
      <c r="A583" s="36" t="str">
        <f t="shared" si="27"/>
        <v/>
      </c>
      <c r="B583" s="36" t="str">
        <f t="shared" si="28"/>
        <v/>
      </c>
      <c r="C583" s="38"/>
      <c r="D583" s="40" t="str">
        <f t="shared" si="29"/>
        <v/>
      </c>
      <c r="E583" s="35"/>
      <c r="F583" s="36" t="str">
        <f>IF(LEN(B583)=0,"",ABS(RIGHT(Angebotsliste!$E$3,2)))</f>
        <v/>
      </c>
      <c r="G583" s="61" t="str">
        <f>IF(AND(LEN(B583)&gt;0,LEN(D583)=0),"",IF(AND(LEN(B583)=0,D583&gt;0),"",Angebotsliste!$H$5))</f>
        <v/>
      </c>
      <c r="H583" s="61" t="str">
        <f>IF(LEN(B583)=0,"",IF(VLOOKUP(B583,Angebotsliste!$A$12:$G$999,7,FALSE)=0,"",VLOOKUP(B583,Angebotsliste!$A$12:$G$999,7,FALSE)))</f>
        <v/>
      </c>
      <c r="I583" s="62"/>
      <c r="J583" s="62"/>
      <c r="K583" s="62"/>
      <c r="L583" s="62"/>
    </row>
    <row r="584" spans="1:12" x14ac:dyDescent="0.2">
      <c r="A584" s="36" t="str">
        <f t="shared" ref="A584:A647" si="30">IF(LEN(O584)=0,"",O584)</f>
        <v/>
      </c>
      <c r="B584" s="36" t="str">
        <f t="shared" ref="B584:B647" si="31">IF(LEN(N584)=0,"",N584)</f>
        <v/>
      </c>
      <c r="C584" s="38"/>
      <c r="D584" s="40" t="str">
        <f t="shared" ref="D584:D647" si="32">IF(LEN(P584)=0,"",P584)</f>
        <v/>
      </c>
      <c r="E584" s="35"/>
      <c r="F584" s="36" t="str">
        <f>IF(LEN(B584)=0,"",ABS(RIGHT(Angebotsliste!$E$3,2)))</f>
        <v/>
      </c>
      <c r="G584" s="61" t="str">
        <f>IF(AND(LEN(B584)&gt;0,LEN(D584)=0),"",IF(AND(LEN(B584)=0,D584&gt;0),"",Angebotsliste!$H$5))</f>
        <v/>
      </c>
      <c r="H584" s="61" t="str">
        <f>IF(LEN(B584)=0,"",IF(VLOOKUP(B584,Angebotsliste!$A$12:$G$999,7,FALSE)=0,"",VLOOKUP(B584,Angebotsliste!$A$12:$G$999,7,FALSE)))</f>
        <v/>
      </c>
      <c r="I584" s="62"/>
      <c r="J584" s="62"/>
      <c r="K584" s="62"/>
      <c r="L584" s="62"/>
    </row>
    <row r="585" spans="1:12" x14ac:dyDescent="0.2">
      <c r="A585" s="36" t="str">
        <f t="shared" si="30"/>
        <v/>
      </c>
      <c r="B585" s="36" t="str">
        <f t="shared" si="31"/>
        <v/>
      </c>
      <c r="C585" s="38"/>
      <c r="D585" s="40" t="str">
        <f t="shared" si="32"/>
        <v/>
      </c>
      <c r="E585" s="35"/>
      <c r="F585" s="36" t="str">
        <f>IF(LEN(B585)=0,"",ABS(RIGHT(Angebotsliste!$E$3,2)))</f>
        <v/>
      </c>
      <c r="G585" s="61" t="str">
        <f>IF(AND(LEN(B585)&gt;0,LEN(D585)=0),"",IF(AND(LEN(B585)=0,D585&gt;0),"",Angebotsliste!$H$5))</f>
        <v/>
      </c>
      <c r="H585" s="61" t="str">
        <f>IF(LEN(B585)=0,"",IF(VLOOKUP(B585,Angebotsliste!$A$12:$G$999,7,FALSE)=0,"",VLOOKUP(B585,Angebotsliste!$A$12:$G$999,7,FALSE)))</f>
        <v/>
      </c>
      <c r="I585" s="62"/>
      <c r="J585" s="62"/>
      <c r="K585" s="62"/>
      <c r="L585" s="62"/>
    </row>
    <row r="586" spans="1:12" x14ac:dyDescent="0.2">
      <c r="A586" s="36" t="str">
        <f t="shared" si="30"/>
        <v/>
      </c>
      <c r="B586" s="36" t="str">
        <f t="shared" si="31"/>
        <v/>
      </c>
      <c r="C586" s="38"/>
      <c r="D586" s="40" t="str">
        <f t="shared" si="32"/>
        <v/>
      </c>
      <c r="E586" s="35"/>
      <c r="F586" s="36" t="str">
        <f>IF(LEN(B586)=0,"",ABS(RIGHT(Angebotsliste!$E$3,2)))</f>
        <v/>
      </c>
      <c r="G586" s="61" t="str">
        <f>IF(AND(LEN(B586)&gt;0,LEN(D586)=0),"",IF(AND(LEN(B586)=0,D586&gt;0),"",Angebotsliste!$H$5))</f>
        <v/>
      </c>
      <c r="H586" s="61" t="str">
        <f>IF(LEN(B586)=0,"",IF(VLOOKUP(B586,Angebotsliste!$A$12:$G$999,7,FALSE)=0,"",VLOOKUP(B586,Angebotsliste!$A$12:$G$999,7,FALSE)))</f>
        <v/>
      </c>
      <c r="I586" s="62"/>
      <c r="J586" s="62"/>
      <c r="K586" s="62"/>
      <c r="L586" s="62"/>
    </row>
    <row r="587" spans="1:12" x14ac:dyDescent="0.2">
      <c r="A587" s="36" t="str">
        <f t="shared" si="30"/>
        <v/>
      </c>
      <c r="B587" s="36" t="str">
        <f t="shared" si="31"/>
        <v/>
      </c>
      <c r="C587" s="38"/>
      <c r="D587" s="40" t="str">
        <f t="shared" si="32"/>
        <v/>
      </c>
      <c r="E587" s="35"/>
      <c r="F587" s="36" t="str">
        <f>IF(LEN(B587)=0,"",ABS(RIGHT(Angebotsliste!$E$3,2)))</f>
        <v/>
      </c>
      <c r="G587" s="61" t="str">
        <f>IF(AND(LEN(B587)&gt;0,LEN(D587)=0),"",IF(AND(LEN(B587)=0,D587&gt;0),"",Angebotsliste!$H$5))</f>
        <v/>
      </c>
      <c r="H587" s="61" t="str">
        <f>IF(LEN(B587)=0,"",IF(VLOOKUP(B587,Angebotsliste!$A$12:$G$999,7,FALSE)=0,"",VLOOKUP(B587,Angebotsliste!$A$12:$G$999,7,FALSE)))</f>
        <v/>
      </c>
      <c r="I587" s="62"/>
      <c r="J587" s="62"/>
      <c r="K587" s="62"/>
      <c r="L587" s="62"/>
    </row>
    <row r="588" spans="1:12" x14ac:dyDescent="0.2">
      <c r="A588" s="36" t="str">
        <f t="shared" si="30"/>
        <v/>
      </c>
      <c r="B588" s="36" t="str">
        <f t="shared" si="31"/>
        <v/>
      </c>
      <c r="C588" s="38"/>
      <c r="D588" s="40" t="str">
        <f t="shared" si="32"/>
        <v/>
      </c>
      <c r="E588" s="35"/>
      <c r="F588" s="36" t="str">
        <f>IF(LEN(B588)=0,"",ABS(RIGHT(Angebotsliste!$E$3,2)))</f>
        <v/>
      </c>
      <c r="G588" s="61" t="str">
        <f>IF(AND(LEN(B588)&gt;0,LEN(D588)=0),"",IF(AND(LEN(B588)=0,D588&gt;0),"",Angebotsliste!$H$5))</f>
        <v/>
      </c>
      <c r="H588" s="61" t="str">
        <f>IF(LEN(B588)=0,"",IF(VLOOKUP(B588,Angebotsliste!$A$12:$G$999,7,FALSE)=0,"",VLOOKUP(B588,Angebotsliste!$A$12:$G$999,7,FALSE)))</f>
        <v/>
      </c>
      <c r="I588" s="62"/>
      <c r="J588" s="62"/>
      <c r="K588" s="62"/>
      <c r="L588" s="62"/>
    </row>
    <row r="589" spans="1:12" x14ac:dyDescent="0.2">
      <c r="A589" s="36" t="str">
        <f t="shared" si="30"/>
        <v/>
      </c>
      <c r="B589" s="36" t="str">
        <f t="shared" si="31"/>
        <v/>
      </c>
      <c r="C589" s="38"/>
      <c r="D589" s="40" t="str">
        <f t="shared" si="32"/>
        <v/>
      </c>
      <c r="E589" s="35"/>
      <c r="F589" s="36" t="str">
        <f>IF(LEN(B589)=0,"",ABS(RIGHT(Angebotsliste!$E$3,2)))</f>
        <v/>
      </c>
      <c r="G589" s="61" t="str">
        <f>IF(AND(LEN(B589)&gt;0,LEN(D589)=0),"",IF(AND(LEN(B589)=0,D589&gt;0),"",Angebotsliste!$H$5))</f>
        <v/>
      </c>
      <c r="H589" s="61" t="str">
        <f>IF(LEN(B589)=0,"",IF(VLOOKUP(B589,Angebotsliste!$A$12:$G$999,7,FALSE)=0,"",VLOOKUP(B589,Angebotsliste!$A$12:$G$999,7,FALSE)))</f>
        <v/>
      </c>
      <c r="I589" s="62"/>
      <c r="J589" s="62"/>
      <c r="K589" s="62"/>
      <c r="L589" s="62"/>
    </row>
    <row r="590" spans="1:12" x14ac:dyDescent="0.2">
      <c r="A590" s="36" t="str">
        <f t="shared" si="30"/>
        <v/>
      </c>
      <c r="B590" s="36" t="str">
        <f t="shared" si="31"/>
        <v/>
      </c>
      <c r="C590" s="38"/>
      <c r="D590" s="40" t="str">
        <f t="shared" si="32"/>
        <v/>
      </c>
      <c r="E590" s="35"/>
      <c r="F590" s="36" t="str">
        <f>IF(LEN(B590)=0,"",ABS(RIGHT(Angebotsliste!$E$3,2)))</f>
        <v/>
      </c>
      <c r="G590" s="61" t="str">
        <f>IF(AND(LEN(B590)&gt;0,LEN(D590)=0),"",IF(AND(LEN(B590)=0,D590&gt;0),"",Angebotsliste!$H$5))</f>
        <v/>
      </c>
      <c r="H590" s="61" t="str">
        <f>IF(LEN(B590)=0,"",IF(VLOOKUP(B590,Angebotsliste!$A$12:$G$999,7,FALSE)=0,"",VLOOKUP(B590,Angebotsliste!$A$12:$G$999,7,FALSE)))</f>
        <v/>
      </c>
      <c r="I590" s="62"/>
      <c r="J590" s="62"/>
      <c r="K590" s="62"/>
      <c r="L590" s="62"/>
    </row>
    <row r="591" spans="1:12" x14ac:dyDescent="0.2">
      <c r="A591" s="36" t="str">
        <f t="shared" si="30"/>
        <v/>
      </c>
      <c r="B591" s="36" t="str">
        <f t="shared" si="31"/>
        <v/>
      </c>
      <c r="C591" s="38"/>
      <c r="D591" s="40" t="str">
        <f t="shared" si="32"/>
        <v/>
      </c>
      <c r="E591" s="35"/>
      <c r="F591" s="36" t="str">
        <f>IF(LEN(B591)=0,"",ABS(RIGHT(Angebotsliste!$E$3,2)))</f>
        <v/>
      </c>
      <c r="G591" s="61" t="str">
        <f>IF(AND(LEN(B591)&gt;0,LEN(D591)=0),"",IF(AND(LEN(B591)=0,D591&gt;0),"",Angebotsliste!$H$5))</f>
        <v/>
      </c>
      <c r="H591" s="61" t="str">
        <f>IF(LEN(B591)=0,"",IF(VLOOKUP(B591,Angebotsliste!$A$12:$G$999,7,FALSE)=0,"",VLOOKUP(B591,Angebotsliste!$A$12:$G$999,7,FALSE)))</f>
        <v/>
      </c>
      <c r="I591" s="62"/>
      <c r="J591" s="62"/>
      <c r="K591" s="62"/>
      <c r="L591" s="62"/>
    </row>
    <row r="592" spans="1:12" x14ac:dyDescent="0.2">
      <c r="A592" s="36" t="str">
        <f t="shared" si="30"/>
        <v/>
      </c>
      <c r="B592" s="36" t="str">
        <f t="shared" si="31"/>
        <v/>
      </c>
      <c r="C592" s="38"/>
      <c r="D592" s="40" t="str">
        <f t="shared" si="32"/>
        <v/>
      </c>
      <c r="E592" s="35"/>
      <c r="F592" s="36" t="str">
        <f>IF(LEN(B592)=0,"",ABS(RIGHT(Angebotsliste!$E$3,2)))</f>
        <v/>
      </c>
      <c r="G592" s="61" t="str">
        <f>IF(AND(LEN(B592)&gt;0,LEN(D592)=0),"",IF(AND(LEN(B592)=0,D592&gt;0),"",Angebotsliste!$H$5))</f>
        <v/>
      </c>
      <c r="H592" s="61" t="str">
        <f>IF(LEN(B592)=0,"",IF(VLOOKUP(B592,Angebotsliste!$A$12:$G$999,7,FALSE)=0,"",VLOOKUP(B592,Angebotsliste!$A$12:$G$999,7,FALSE)))</f>
        <v/>
      </c>
      <c r="I592" s="62"/>
      <c r="J592" s="62"/>
      <c r="K592" s="62"/>
      <c r="L592" s="62"/>
    </row>
    <row r="593" spans="1:12" x14ac:dyDescent="0.2">
      <c r="A593" s="36" t="str">
        <f t="shared" si="30"/>
        <v/>
      </c>
      <c r="B593" s="36" t="str">
        <f t="shared" si="31"/>
        <v/>
      </c>
      <c r="C593" s="38"/>
      <c r="D593" s="40" t="str">
        <f t="shared" si="32"/>
        <v/>
      </c>
      <c r="E593" s="35"/>
      <c r="F593" s="36" t="str">
        <f>IF(LEN(B593)=0,"",ABS(RIGHT(Angebotsliste!$E$3,2)))</f>
        <v/>
      </c>
      <c r="G593" s="61" t="str">
        <f>IF(AND(LEN(B593)&gt;0,LEN(D593)=0),"",IF(AND(LEN(B593)=0,D593&gt;0),"",Angebotsliste!$H$5))</f>
        <v/>
      </c>
      <c r="H593" s="61" t="str">
        <f>IF(LEN(B593)=0,"",IF(VLOOKUP(B593,Angebotsliste!$A$12:$G$999,7,FALSE)=0,"",VLOOKUP(B593,Angebotsliste!$A$12:$G$999,7,FALSE)))</f>
        <v/>
      </c>
      <c r="I593" s="62"/>
      <c r="J593" s="62"/>
      <c r="K593" s="62"/>
      <c r="L593" s="62"/>
    </row>
    <row r="594" spans="1:12" x14ac:dyDescent="0.2">
      <c r="A594" s="36" t="str">
        <f t="shared" si="30"/>
        <v/>
      </c>
      <c r="B594" s="36" t="str">
        <f t="shared" si="31"/>
        <v/>
      </c>
      <c r="C594" s="38"/>
      <c r="D594" s="40" t="str">
        <f t="shared" si="32"/>
        <v/>
      </c>
      <c r="E594" s="35"/>
      <c r="F594" s="36" t="str">
        <f>IF(LEN(B594)=0,"",ABS(RIGHT(Angebotsliste!$E$3,2)))</f>
        <v/>
      </c>
      <c r="G594" s="61" t="str">
        <f>IF(AND(LEN(B594)&gt;0,LEN(D594)=0),"",IF(AND(LEN(B594)=0,D594&gt;0),"",Angebotsliste!$H$5))</f>
        <v/>
      </c>
      <c r="H594" s="61" t="str">
        <f>IF(LEN(B594)=0,"",IF(VLOOKUP(B594,Angebotsliste!$A$12:$G$999,7,FALSE)=0,"",VLOOKUP(B594,Angebotsliste!$A$12:$G$999,7,FALSE)))</f>
        <v/>
      </c>
      <c r="I594" s="62"/>
      <c r="J594" s="62"/>
      <c r="K594" s="62"/>
      <c r="L594" s="62"/>
    </row>
    <row r="595" spans="1:12" x14ac:dyDescent="0.2">
      <c r="A595" s="36" t="str">
        <f t="shared" si="30"/>
        <v/>
      </c>
      <c r="B595" s="36" t="str">
        <f t="shared" si="31"/>
        <v/>
      </c>
      <c r="C595" s="38"/>
      <c r="D595" s="40" t="str">
        <f t="shared" si="32"/>
        <v/>
      </c>
      <c r="E595" s="35"/>
      <c r="F595" s="36" t="str">
        <f>IF(LEN(B595)=0,"",ABS(RIGHT(Angebotsliste!$E$3,2)))</f>
        <v/>
      </c>
      <c r="G595" s="61" t="str">
        <f>IF(AND(LEN(B595)&gt;0,LEN(D595)=0),"",IF(AND(LEN(B595)=0,D595&gt;0),"",Angebotsliste!$H$5))</f>
        <v/>
      </c>
      <c r="H595" s="61" t="str">
        <f>IF(LEN(B595)=0,"",IF(VLOOKUP(B595,Angebotsliste!$A$12:$G$999,7,FALSE)=0,"",VLOOKUP(B595,Angebotsliste!$A$12:$G$999,7,FALSE)))</f>
        <v/>
      </c>
      <c r="I595" s="62"/>
      <c r="J595" s="62"/>
      <c r="K595" s="62"/>
      <c r="L595" s="62"/>
    </row>
    <row r="596" spans="1:12" x14ac:dyDescent="0.2">
      <c r="A596" s="36" t="str">
        <f t="shared" si="30"/>
        <v/>
      </c>
      <c r="B596" s="36" t="str">
        <f t="shared" si="31"/>
        <v/>
      </c>
      <c r="C596" s="38"/>
      <c r="D596" s="40" t="str">
        <f t="shared" si="32"/>
        <v/>
      </c>
      <c r="E596" s="35"/>
      <c r="F596" s="36" t="str">
        <f>IF(LEN(B596)=0,"",ABS(RIGHT(Angebotsliste!$E$3,2)))</f>
        <v/>
      </c>
      <c r="G596" s="61" t="str">
        <f>IF(AND(LEN(B596)&gt;0,LEN(D596)=0),"",IF(AND(LEN(B596)=0,D596&gt;0),"",Angebotsliste!$H$5))</f>
        <v/>
      </c>
      <c r="H596" s="61" t="str">
        <f>IF(LEN(B596)=0,"",IF(VLOOKUP(B596,Angebotsliste!$A$12:$G$999,7,FALSE)=0,"",VLOOKUP(B596,Angebotsliste!$A$12:$G$999,7,FALSE)))</f>
        <v/>
      </c>
      <c r="I596" s="62"/>
      <c r="J596" s="62"/>
      <c r="K596" s="62"/>
      <c r="L596" s="62"/>
    </row>
    <row r="597" spans="1:12" x14ac:dyDescent="0.2">
      <c r="A597" s="36" t="str">
        <f t="shared" si="30"/>
        <v/>
      </c>
      <c r="B597" s="36" t="str">
        <f t="shared" si="31"/>
        <v/>
      </c>
      <c r="C597" s="38"/>
      <c r="D597" s="40" t="str">
        <f t="shared" si="32"/>
        <v/>
      </c>
      <c r="E597" s="35"/>
      <c r="F597" s="36" t="str">
        <f>IF(LEN(B597)=0,"",ABS(RIGHT(Angebotsliste!$E$3,2)))</f>
        <v/>
      </c>
      <c r="G597" s="61" t="str">
        <f>IF(AND(LEN(B597)&gt;0,LEN(D597)=0),"",IF(AND(LEN(B597)=0,D597&gt;0),"",Angebotsliste!$H$5))</f>
        <v/>
      </c>
      <c r="H597" s="61" t="str">
        <f>IF(LEN(B597)=0,"",IF(VLOOKUP(B597,Angebotsliste!$A$12:$G$999,7,FALSE)=0,"",VLOOKUP(B597,Angebotsliste!$A$12:$G$999,7,FALSE)))</f>
        <v/>
      </c>
      <c r="I597" s="62"/>
      <c r="J597" s="62"/>
      <c r="K597" s="62"/>
      <c r="L597" s="62"/>
    </row>
    <row r="598" spans="1:12" x14ac:dyDescent="0.2">
      <c r="A598" s="36" t="str">
        <f t="shared" si="30"/>
        <v/>
      </c>
      <c r="B598" s="36" t="str">
        <f t="shared" si="31"/>
        <v/>
      </c>
      <c r="C598" s="38"/>
      <c r="D598" s="40" t="str">
        <f t="shared" si="32"/>
        <v/>
      </c>
      <c r="E598" s="35"/>
      <c r="F598" s="36" t="str">
        <f>IF(LEN(B598)=0,"",ABS(RIGHT(Angebotsliste!$E$3,2)))</f>
        <v/>
      </c>
      <c r="G598" s="61" t="str">
        <f>IF(AND(LEN(B598)&gt;0,LEN(D598)=0),"",IF(AND(LEN(B598)=0,D598&gt;0),"",Angebotsliste!$H$5))</f>
        <v/>
      </c>
      <c r="H598" s="61" t="str">
        <f>IF(LEN(B598)=0,"",IF(VLOOKUP(B598,Angebotsliste!$A$12:$G$999,7,FALSE)=0,"",VLOOKUP(B598,Angebotsliste!$A$12:$G$999,7,FALSE)))</f>
        <v/>
      </c>
      <c r="I598" s="62"/>
      <c r="J598" s="62"/>
      <c r="K598" s="62"/>
      <c r="L598" s="62"/>
    </row>
    <row r="599" spans="1:12" x14ac:dyDescent="0.2">
      <c r="A599" s="36" t="str">
        <f t="shared" si="30"/>
        <v/>
      </c>
      <c r="B599" s="36" t="str">
        <f t="shared" si="31"/>
        <v/>
      </c>
      <c r="C599" s="38"/>
      <c r="D599" s="40" t="str">
        <f t="shared" si="32"/>
        <v/>
      </c>
      <c r="E599" s="35"/>
      <c r="F599" s="36" t="str">
        <f>IF(LEN(B599)=0,"",ABS(RIGHT(Angebotsliste!$E$3,2)))</f>
        <v/>
      </c>
      <c r="G599" s="61" t="str">
        <f>IF(AND(LEN(B599)&gt;0,LEN(D599)=0),"",IF(AND(LEN(B599)=0,D599&gt;0),"",Angebotsliste!$H$5))</f>
        <v/>
      </c>
      <c r="H599" s="61" t="str">
        <f>IF(LEN(B599)=0,"",IF(VLOOKUP(B599,Angebotsliste!$A$12:$G$999,7,FALSE)=0,"",VLOOKUP(B599,Angebotsliste!$A$12:$G$999,7,FALSE)))</f>
        <v/>
      </c>
      <c r="I599" s="62"/>
      <c r="J599" s="62"/>
      <c r="K599" s="62"/>
      <c r="L599" s="62"/>
    </row>
    <row r="600" spans="1:12" x14ac:dyDescent="0.2">
      <c r="A600" s="36" t="str">
        <f t="shared" si="30"/>
        <v/>
      </c>
      <c r="B600" s="36" t="str">
        <f t="shared" si="31"/>
        <v/>
      </c>
      <c r="C600" s="38"/>
      <c r="D600" s="40" t="str">
        <f t="shared" si="32"/>
        <v/>
      </c>
      <c r="E600" s="35"/>
      <c r="F600" s="36" t="str">
        <f>IF(LEN(B600)=0,"",ABS(RIGHT(Angebotsliste!$E$3,2)))</f>
        <v/>
      </c>
      <c r="G600" s="61" t="str">
        <f>IF(AND(LEN(B600)&gt;0,LEN(D600)=0),"",IF(AND(LEN(B600)=0,D600&gt;0),"",Angebotsliste!$H$5))</f>
        <v/>
      </c>
      <c r="H600" s="61" t="str">
        <f>IF(LEN(B600)=0,"",IF(VLOOKUP(B600,Angebotsliste!$A$12:$G$999,7,FALSE)=0,"",VLOOKUP(B600,Angebotsliste!$A$12:$G$999,7,FALSE)))</f>
        <v/>
      </c>
      <c r="I600" s="62"/>
      <c r="J600" s="62"/>
      <c r="K600" s="62"/>
      <c r="L600" s="62"/>
    </row>
    <row r="601" spans="1:12" x14ac:dyDescent="0.2">
      <c r="A601" s="36" t="str">
        <f t="shared" si="30"/>
        <v/>
      </c>
      <c r="B601" s="36" t="str">
        <f t="shared" si="31"/>
        <v/>
      </c>
      <c r="C601" s="38"/>
      <c r="D601" s="40" t="str">
        <f t="shared" si="32"/>
        <v/>
      </c>
      <c r="E601" s="35"/>
      <c r="F601" s="36" t="str">
        <f>IF(LEN(B601)=0,"",ABS(RIGHT(Angebotsliste!$E$3,2)))</f>
        <v/>
      </c>
      <c r="G601" s="61" t="str">
        <f>IF(AND(LEN(B601)&gt;0,LEN(D601)=0),"",IF(AND(LEN(B601)=0,D601&gt;0),"",Angebotsliste!$H$5))</f>
        <v/>
      </c>
      <c r="H601" s="61" t="str">
        <f>IF(LEN(B601)=0,"",IF(VLOOKUP(B601,Angebotsliste!$A$12:$G$999,7,FALSE)=0,"",VLOOKUP(B601,Angebotsliste!$A$12:$G$999,7,FALSE)))</f>
        <v/>
      </c>
      <c r="I601" s="62"/>
      <c r="J601" s="62"/>
      <c r="K601" s="62"/>
      <c r="L601" s="62"/>
    </row>
    <row r="602" spans="1:12" x14ac:dyDescent="0.2">
      <c r="A602" s="36" t="str">
        <f t="shared" si="30"/>
        <v/>
      </c>
      <c r="B602" s="36" t="str">
        <f t="shared" si="31"/>
        <v/>
      </c>
      <c r="C602" s="38"/>
      <c r="D602" s="40" t="str">
        <f t="shared" si="32"/>
        <v/>
      </c>
      <c r="E602" s="35"/>
      <c r="F602" s="36" t="str">
        <f>IF(LEN(B602)=0,"",ABS(RIGHT(Angebotsliste!$E$3,2)))</f>
        <v/>
      </c>
      <c r="G602" s="61" t="str">
        <f>IF(AND(LEN(B602)&gt;0,LEN(D602)=0),"",IF(AND(LEN(B602)=0,D602&gt;0),"",Angebotsliste!$H$5))</f>
        <v/>
      </c>
      <c r="H602" s="61" t="str">
        <f>IF(LEN(B602)=0,"",IF(VLOOKUP(B602,Angebotsliste!$A$12:$G$999,7,FALSE)=0,"",VLOOKUP(B602,Angebotsliste!$A$12:$G$999,7,FALSE)))</f>
        <v/>
      </c>
      <c r="I602" s="62"/>
      <c r="J602" s="62"/>
      <c r="K602" s="62"/>
      <c r="L602" s="62"/>
    </row>
    <row r="603" spans="1:12" x14ac:dyDescent="0.2">
      <c r="A603" s="36" t="str">
        <f t="shared" si="30"/>
        <v/>
      </c>
      <c r="B603" s="36" t="str">
        <f t="shared" si="31"/>
        <v/>
      </c>
      <c r="C603" s="38"/>
      <c r="D603" s="40" t="str">
        <f t="shared" si="32"/>
        <v/>
      </c>
      <c r="E603" s="35"/>
      <c r="F603" s="36" t="str">
        <f>IF(LEN(B603)=0,"",ABS(RIGHT(Angebotsliste!$E$3,2)))</f>
        <v/>
      </c>
      <c r="G603" s="61" t="str">
        <f>IF(AND(LEN(B603)&gt;0,LEN(D603)=0),"",IF(AND(LEN(B603)=0,D603&gt;0),"",Angebotsliste!$H$5))</f>
        <v/>
      </c>
      <c r="H603" s="61" t="str">
        <f>IF(LEN(B603)=0,"",IF(VLOOKUP(B603,Angebotsliste!$A$12:$G$999,7,FALSE)=0,"",VLOOKUP(B603,Angebotsliste!$A$12:$G$999,7,FALSE)))</f>
        <v/>
      </c>
      <c r="I603" s="62"/>
      <c r="J603" s="62"/>
      <c r="K603" s="62"/>
      <c r="L603" s="62"/>
    </row>
    <row r="604" spans="1:12" x14ac:dyDescent="0.2">
      <c r="A604" s="36" t="str">
        <f t="shared" si="30"/>
        <v/>
      </c>
      <c r="B604" s="36" t="str">
        <f t="shared" si="31"/>
        <v/>
      </c>
      <c r="C604" s="38"/>
      <c r="D604" s="40" t="str">
        <f t="shared" si="32"/>
        <v/>
      </c>
      <c r="E604" s="35"/>
      <c r="F604" s="36" t="str">
        <f>IF(LEN(B604)=0,"",ABS(RIGHT(Angebotsliste!$E$3,2)))</f>
        <v/>
      </c>
      <c r="G604" s="61" t="str">
        <f>IF(AND(LEN(B604)&gt;0,LEN(D604)=0),"",IF(AND(LEN(B604)=0,D604&gt;0),"",Angebotsliste!$H$5))</f>
        <v/>
      </c>
      <c r="H604" s="61" t="str">
        <f>IF(LEN(B604)=0,"",IF(VLOOKUP(B604,Angebotsliste!$A$12:$G$999,7,FALSE)=0,"",VLOOKUP(B604,Angebotsliste!$A$12:$G$999,7,FALSE)))</f>
        <v/>
      </c>
      <c r="I604" s="62"/>
      <c r="J604" s="62"/>
      <c r="K604" s="62"/>
      <c r="L604" s="62"/>
    </row>
    <row r="605" spans="1:12" x14ac:dyDescent="0.2">
      <c r="A605" s="36" t="str">
        <f t="shared" si="30"/>
        <v/>
      </c>
      <c r="B605" s="36" t="str">
        <f t="shared" si="31"/>
        <v/>
      </c>
      <c r="C605" s="38"/>
      <c r="D605" s="40" t="str">
        <f t="shared" si="32"/>
        <v/>
      </c>
      <c r="E605" s="35"/>
      <c r="F605" s="36" t="str">
        <f>IF(LEN(B605)=0,"",ABS(RIGHT(Angebotsliste!$E$3,2)))</f>
        <v/>
      </c>
      <c r="G605" s="61" t="str">
        <f>IF(AND(LEN(B605)&gt;0,LEN(D605)=0),"",IF(AND(LEN(B605)=0,D605&gt;0),"",Angebotsliste!$H$5))</f>
        <v/>
      </c>
      <c r="H605" s="61" t="str">
        <f>IF(LEN(B605)=0,"",IF(VLOOKUP(B605,Angebotsliste!$A$12:$G$999,7,FALSE)=0,"",VLOOKUP(B605,Angebotsliste!$A$12:$G$999,7,FALSE)))</f>
        <v/>
      </c>
      <c r="I605" s="62"/>
      <c r="J605" s="62"/>
      <c r="K605" s="62"/>
      <c r="L605" s="62"/>
    </row>
    <row r="606" spans="1:12" x14ac:dyDescent="0.2">
      <c r="A606" s="36" t="str">
        <f t="shared" si="30"/>
        <v/>
      </c>
      <c r="B606" s="36" t="str">
        <f t="shared" si="31"/>
        <v/>
      </c>
      <c r="C606" s="38"/>
      <c r="D606" s="40" t="str">
        <f t="shared" si="32"/>
        <v/>
      </c>
      <c r="E606" s="35"/>
      <c r="F606" s="36" t="str">
        <f>IF(LEN(B606)=0,"",ABS(RIGHT(Angebotsliste!$E$3,2)))</f>
        <v/>
      </c>
      <c r="G606" s="61" t="str">
        <f>IF(AND(LEN(B606)&gt;0,LEN(D606)=0),"",IF(AND(LEN(B606)=0,D606&gt;0),"",Angebotsliste!$H$5))</f>
        <v/>
      </c>
      <c r="H606" s="61" t="str">
        <f>IF(LEN(B606)=0,"",IF(VLOOKUP(B606,Angebotsliste!$A$12:$G$999,7,FALSE)=0,"",VLOOKUP(B606,Angebotsliste!$A$12:$G$999,7,FALSE)))</f>
        <v/>
      </c>
      <c r="I606" s="62"/>
      <c r="J606" s="62"/>
      <c r="K606" s="62"/>
      <c r="L606" s="62"/>
    </row>
    <row r="607" spans="1:12" x14ac:dyDescent="0.2">
      <c r="A607" s="36" t="str">
        <f t="shared" si="30"/>
        <v/>
      </c>
      <c r="B607" s="36" t="str">
        <f t="shared" si="31"/>
        <v/>
      </c>
      <c r="C607" s="38"/>
      <c r="D607" s="40" t="str">
        <f t="shared" si="32"/>
        <v/>
      </c>
      <c r="E607" s="35"/>
      <c r="F607" s="36" t="str">
        <f>IF(LEN(B607)=0,"",ABS(RIGHT(Angebotsliste!$E$3,2)))</f>
        <v/>
      </c>
      <c r="G607" s="61" t="str">
        <f>IF(AND(LEN(B607)&gt;0,LEN(D607)=0),"",IF(AND(LEN(B607)=0,D607&gt;0),"",Angebotsliste!$H$5))</f>
        <v/>
      </c>
      <c r="H607" s="61" t="str">
        <f>IF(LEN(B607)=0,"",IF(VLOOKUP(B607,Angebotsliste!$A$12:$G$999,7,FALSE)=0,"",VLOOKUP(B607,Angebotsliste!$A$12:$G$999,7,FALSE)))</f>
        <v/>
      </c>
      <c r="I607" s="62"/>
      <c r="J607" s="62"/>
      <c r="K607" s="62"/>
      <c r="L607" s="62"/>
    </row>
    <row r="608" spans="1:12" x14ac:dyDescent="0.2">
      <c r="A608" s="36" t="str">
        <f t="shared" si="30"/>
        <v/>
      </c>
      <c r="B608" s="36" t="str">
        <f t="shared" si="31"/>
        <v/>
      </c>
      <c r="C608" s="38"/>
      <c r="D608" s="40" t="str">
        <f t="shared" si="32"/>
        <v/>
      </c>
      <c r="E608" s="35"/>
      <c r="F608" s="36" t="str">
        <f>IF(LEN(B608)=0,"",ABS(RIGHT(Angebotsliste!$E$3,2)))</f>
        <v/>
      </c>
      <c r="G608" s="61" t="str">
        <f>IF(AND(LEN(B608)&gt;0,LEN(D608)=0),"",IF(AND(LEN(B608)=0,D608&gt;0),"",Angebotsliste!$H$5))</f>
        <v/>
      </c>
      <c r="H608" s="61" t="str">
        <f>IF(LEN(B608)=0,"",IF(VLOOKUP(B608,Angebotsliste!$A$12:$G$999,7,FALSE)=0,"",VLOOKUP(B608,Angebotsliste!$A$12:$G$999,7,FALSE)))</f>
        <v/>
      </c>
      <c r="I608" s="62"/>
      <c r="J608" s="62"/>
      <c r="K608" s="62"/>
      <c r="L608" s="62"/>
    </row>
    <row r="609" spans="1:12" x14ac:dyDescent="0.2">
      <c r="A609" s="36" t="str">
        <f t="shared" si="30"/>
        <v/>
      </c>
      <c r="B609" s="36" t="str">
        <f t="shared" si="31"/>
        <v/>
      </c>
      <c r="C609" s="38"/>
      <c r="D609" s="40" t="str">
        <f t="shared" si="32"/>
        <v/>
      </c>
      <c r="E609" s="35"/>
      <c r="F609" s="36" t="str">
        <f>IF(LEN(B609)=0,"",ABS(RIGHT(Angebotsliste!$E$3,2)))</f>
        <v/>
      </c>
      <c r="G609" s="61" t="str">
        <f>IF(AND(LEN(B609)&gt;0,LEN(D609)=0),"",IF(AND(LEN(B609)=0,D609&gt;0),"",Angebotsliste!$H$5))</f>
        <v/>
      </c>
      <c r="H609" s="61" t="str">
        <f>IF(LEN(B609)=0,"",IF(VLOOKUP(B609,Angebotsliste!$A$12:$G$999,7,FALSE)=0,"",VLOOKUP(B609,Angebotsliste!$A$12:$G$999,7,FALSE)))</f>
        <v/>
      </c>
      <c r="I609" s="62"/>
      <c r="J609" s="62"/>
      <c r="K609" s="62"/>
      <c r="L609" s="62"/>
    </row>
    <row r="610" spans="1:12" x14ac:dyDescent="0.2">
      <c r="A610" s="36" t="str">
        <f t="shared" si="30"/>
        <v/>
      </c>
      <c r="B610" s="36" t="str">
        <f t="shared" si="31"/>
        <v/>
      </c>
      <c r="C610" s="38"/>
      <c r="D610" s="40" t="str">
        <f t="shared" si="32"/>
        <v/>
      </c>
      <c r="E610" s="35"/>
      <c r="F610" s="36" t="str">
        <f>IF(LEN(B610)=0,"",ABS(RIGHT(Angebotsliste!$E$3,2)))</f>
        <v/>
      </c>
      <c r="G610" s="61" t="str">
        <f>IF(AND(LEN(B610)&gt;0,LEN(D610)=0),"",IF(AND(LEN(B610)=0,D610&gt;0),"",Angebotsliste!$H$5))</f>
        <v/>
      </c>
      <c r="H610" s="61" t="str">
        <f>IF(LEN(B610)=0,"",IF(VLOOKUP(B610,Angebotsliste!$A$12:$G$999,7,FALSE)=0,"",VLOOKUP(B610,Angebotsliste!$A$12:$G$999,7,FALSE)))</f>
        <v/>
      </c>
      <c r="I610" s="62"/>
      <c r="J610" s="62"/>
      <c r="K610" s="62"/>
      <c r="L610" s="62"/>
    </row>
    <row r="611" spans="1:12" x14ac:dyDescent="0.2">
      <c r="A611" s="36" t="str">
        <f t="shared" si="30"/>
        <v/>
      </c>
      <c r="B611" s="36" t="str">
        <f t="shared" si="31"/>
        <v/>
      </c>
      <c r="C611" s="38"/>
      <c r="D611" s="40" t="str">
        <f t="shared" si="32"/>
        <v/>
      </c>
      <c r="E611" s="35"/>
      <c r="F611" s="36" t="str">
        <f>IF(LEN(B611)=0,"",ABS(RIGHT(Angebotsliste!$E$3,2)))</f>
        <v/>
      </c>
      <c r="G611" s="61" t="str">
        <f>IF(AND(LEN(B611)&gt;0,LEN(D611)=0),"",IF(AND(LEN(B611)=0,D611&gt;0),"",Angebotsliste!$H$5))</f>
        <v/>
      </c>
      <c r="H611" s="61" t="str">
        <f>IF(LEN(B611)=0,"",IF(VLOOKUP(B611,Angebotsliste!$A$12:$G$999,7,FALSE)=0,"",VLOOKUP(B611,Angebotsliste!$A$12:$G$999,7,FALSE)))</f>
        <v/>
      </c>
      <c r="I611" s="62"/>
      <c r="J611" s="62"/>
      <c r="K611" s="62"/>
      <c r="L611" s="62"/>
    </row>
    <row r="612" spans="1:12" x14ac:dyDescent="0.2">
      <c r="A612" s="36" t="str">
        <f t="shared" si="30"/>
        <v/>
      </c>
      <c r="B612" s="36" t="str">
        <f t="shared" si="31"/>
        <v/>
      </c>
      <c r="C612" s="38"/>
      <c r="D612" s="40" t="str">
        <f t="shared" si="32"/>
        <v/>
      </c>
      <c r="E612" s="35"/>
      <c r="F612" s="36" t="str">
        <f>IF(LEN(B612)=0,"",ABS(RIGHT(Angebotsliste!$E$3,2)))</f>
        <v/>
      </c>
      <c r="G612" s="61" t="str">
        <f>IF(AND(LEN(B612)&gt;0,LEN(D612)=0),"",IF(AND(LEN(B612)=0,D612&gt;0),"",Angebotsliste!$H$5))</f>
        <v/>
      </c>
      <c r="H612" s="61" t="str">
        <f>IF(LEN(B612)=0,"",IF(VLOOKUP(B612,Angebotsliste!$A$12:$G$999,7,FALSE)=0,"",VLOOKUP(B612,Angebotsliste!$A$12:$G$999,7,FALSE)))</f>
        <v/>
      </c>
      <c r="I612" s="62"/>
      <c r="J612" s="62"/>
      <c r="K612" s="62"/>
      <c r="L612" s="62"/>
    </row>
    <row r="613" spans="1:12" x14ac:dyDescent="0.2">
      <c r="A613" s="36" t="str">
        <f t="shared" si="30"/>
        <v/>
      </c>
      <c r="B613" s="36" t="str">
        <f t="shared" si="31"/>
        <v/>
      </c>
      <c r="C613" s="38"/>
      <c r="D613" s="40" t="str">
        <f t="shared" si="32"/>
        <v/>
      </c>
      <c r="E613" s="35"/>
      <c r="F613" s="36" t="str">
        <f>IF(LEN(B613)=0,"",ABS(RIGHT(Angebotsliste!$E$3,2)))</f>
        <v/>
      </c>
      <c r="G613" s="61" t="str">
        <f>IF(AND(LEN(B613)&gt;0,LEN(D613)=0),"",IF(AND(LEN(B613)=0,D613&gt;0),"",Angebotsliste!$H$5))</f>
        <v/>
      </c>
      <c r="H613" s="61" t="str">
        <f>IF(LEN(B613)=0,"",IF(VLOOKUP(B613,Angebotsliste!$A$12:$G$999,7,FALSE)=0,"",VLOOKUP(B613,Angebotsliste!$A$12:$G$999,7,FALSE)))</f>
        <v/>
      </c>
      <c r="I613" s="62"/>
      <c r="J613" s="62"/>
      <c r="K613" s="62"/>
      <c r="L613" s="62"/>
    </row>
    <row r="614" spans="1:12" x14ac:dyDescent="0.2">
      <c r="A614" s="36" t="str">
        <f t="shared" si="30"/>
        <v/>
      </c>
      <c r="B614" s="36" t="str">
        <f t="shared" si="31"/>
        <v/>
      </c>
      <c r="C614" s="38"/>
      <c r="D614" s="40" t="str">
        <f t="shared" si="32"/>
        <v/>
      </c>
      <c r="E614" s="35"/>
      <c r="F614" s="36" t="str">
        <f>IF(LEN(B614)=0,"",ABS(RIGHT(Angebotsliste!$E$3,2)))</f>
        <v/>
      </c>
      <c r="G614" s="61" t="str">
        <f>IF(AND(LEN(B614)&gt;0,LEN(D614)=0),"",IF(AND(LEN(B614)=0,D614&gt;0),"",Angebotsliste!$H$5))</f>
        <v/>
      </c>
      <c r="H614" s="61" t="str">
        <f>IF(LEN(B614)=0,"",IF(VLOOKUP(B614,Angebotsliste!$A$12:$G$999,7,FALSE)=0,"",VLOOKUP(B614,Angebotsliste!$A$12:$G$999,7,FALSE)))</f>
        <v/>
      </c>
      <c r="I614" s="62"/>
      <c r="J614" s="62"/>
      <c r="K614" s="62"/>
      <c r="L614" s="62"/>
    </row>
    <row r="615" spans="1:12" x14ac:dyDescent="0.2">
      <c r="A615" s="36" t="str">
        <f t="shared" si="30"/>
        <v/>
      </c>
      <c r="B615" s="36" t="str">
        <f t="shared" si="31"/>
        <v/>
      </c>
      <c r="C615" s="38"/>
      <c r="D615" s="40" t="str">
        <f t="shared" si="32"/>
        <v/>
      </c>
      <c r="E615" s="35"/>
      <c r="F615" s="36" t="str">
        <f>IF(LEN(B615)=0,"",ABS(RIGHT(Angebotsliste!$E$3,2)))</f>
        <v/>
      </c>
      <c r="G615" s="61" t="str">
        <f>IF(AND(LEN(B615)&gt;0,LEN(D615)=0),"",IF(AND(LEN(B615)=0,D615&gt;0),"",Angebotsliste!$H$5))</f>
        <v/>
      </c>
      <c r="H615" s="61" t="str">
        <f>IF(LEN(B615)=0,"",IF(VLOOKUP(B615,Angebotsliste!$A$12:$G$999,7,FALSE)=0,"",VLOOKUP(B615,Angebotsliste!$A$12:$G$999,7,FALSE)))</f>
        <v/>
      </c>
      <c r="I615" s="62"/>
      <c r="J615" s="62"/>
      <c r="K615" s="62"/>
      <c r="L615" s="62"/>
    </row>
    <row r="616" spans="1:12" x14ac:dyDescent="0.2">
      <c r="A616" s="36" t="str">
        <f t="shared" si="30"/>
        <v/>
      </c>
      <c r="B616" s="36" t="str">
        <f t="shared" si="31"/>
        <v/>
      </c>
      <c r="C616" s="38"/>
      <c r="D616" s="40" t="str">
        <f t="shared" si="32"/>
        <v/>
      </c>
      <c r="E616" s="35"/>
      <c r="F616" s="36" t="str">
        <f>IF(LEN(B616)=0,"",ABS(RIGHT(Angebotsliste!$E$3,2)))</f>
        <v/>
      </c>
      <c r="G616" s="61" t="str">
        <f>IF(AND(LEN(B616)&gt;0,LEN(D616)=0),"",IF(AND(LEN(B616)=0,D616&gt;0),"",Angebotsliste!$H$5))</f>
        <v/>
      </c>
      <c r="H616" s="61" t="str">
        <f>IF(LEN(B616)=0,"",IF(VLOOKUP(B616,Angebotsliste!$A$12:$G$999,7,FALSE)=0,"",VLOOKUP(B616,Angebotsliste!$A$12:$G$999,7,FALSE)))</f>
        <v/>
      </c>
      <c r="I616" s="62"/>
      <c r="J616" s="62"/>
      <c r="K616" s="62"/>
      <c r="L616" s="62"/>
    </row>
    <row r="617" spans="1:12" x14ac:dyDescent="0.2">
      <c r="A617" s="36" t="str">
        <f t="shared" si="30"/>
        <v/>
      </c>
      <c r="B617" s="36" t="str">
        <f t="shared" si="31"/>
        <v/>
      </c>
      <c r="C617" s="38"/>
      <c r="D617" s="40" t="str">
        <f t="shared" si="32"/>
        <v/>
      </c>
      <c r="E617" s="35"/>
      <c r="F617" s="36" t="str">
        <f>IF(LEN(B617)=0,"",ABS(RIGHT(Angebotsliste!$E$3,2)))</f>
        <v/>
      </c>
      <c r="G617" s="61" t="str">
        <f>IF(AND(LEN(B617)&gt;0,LEN(D617)=0),"",IF(AND(LEN(B617)=0,D617&gt;0),"",Angebotsliste!$H$5))</f>
        <v/>
      </c>
      <c r="H617" s="61" t="str">
        <f>IF(LEN(B617)=0,"",IF(VLOOKUP(B617,Angebotsliste!$A$12:$G$999,7,FALSE)=0,"",VLOOKUP(B617,Angebotsliste!$A$12:$G$999,7,FALSE)))</f>
        <v/>
      </c>
      <c r="I617" s="62"/>
      <c r="J617" s="62"/>
      <c r="K617" s="62"/>
      <c r="L617" s="62"/>
    </row>
    <row r="618" spans="1:12" x14ac:dyDescent="0.2">
      <c r="A618" s="36" t="str">
        <f t="shared" si="30"/>
        <v/>
      </c>
      <c r="B618" s="36" t="str">
        <f t="shared" si="31"/>
        <v/>
      </c>
      <c r="C618" s="38"/>
      <c r="D618" s="40" t="str">
        <f t="shared" si="32"/>
        <v/>
      </c>
      <c r="E618" s="35"/>
      <c r="F618" s="36" t="str">
        <f>IF(LEN(B618)=0,"",ABS(RIGHT(Angebotsliste!$E$3,2)))</f>
        <v/>
      </c>
      <c r="G618" s="61" t="str">
        <f>IF(AND(LEN(B618)&gt;0,LEN(D618)=0),"",IF(AND(LEN(B618)=0,D618&gt;0),"",Angebotsliste!$H$5))</f>
        <v/>
      </c>
      <c r="H618" s="61" t="str">
        <f>IF(LEN(B618)=0,"",IF(VLOOKUP(B618,Angebotsliste!$A$12:$G$999,7,FALSE)=0,"",VLOOKUP(B618,Angebotsliste!$A$12:$G$999,7,FALSE)))</f>
        <v/>
      </c>
      <c r="I618" s="62"/>
      <c r="J618" s="62"/>
      <c r="K618" s="62"/>
      <c r="L618" s="62"/>
    </row>
    <row r="619" spans="1:12" x14ac:dyDescent="0.2">
      <c r="A619" s="36" t="str">
        <f t="shared" si="30"/>
        <v/>
      </c>
      <c r="B619" s="36" t="str">
        <f t="shared" si="31"/>
        <v/>
      </c>
      <c r="C619" s="38"/>
      <c r="D619" s="40" t="str">
        <f t="shared" si="32"/>
        <v/>
      </c>
      <c r="E619" s="35"/>
      <c r="F619" s="36" t="str">
        <f>IF(LEN(B619)=0,"",ABS(RIGHT(Angebotsliste!$E$3,2)))</f>
        <v/>
      </c>
      <c r="G619" s="61" t="str">
        <f>IF(AND(LEN(B619)&gt;0,LEN(D619)=0),"",IF(AND(LEN(B619)=0,D619&gt;0),"",Angebotsliste!$H$5))</f>
        <v/>
      </c>
      <c r="H619" s="61" t="str">
        <f>IF(LEN(B619)=0,"",IF(VLOOKUP(B619,Angebotsliste!$A$12:$G$999,7,FALSE)=0,"",VLOOKUP(B619,Angebotsliste!$A$12:$G$999,7,FALSE)))</f>
        <v/>
      </c>
      <c r="I619" s="62"/>
      <c r="J619" s="62"/>
      <c r="K619" s="62"/>
      <c r="L619" s="62"/>
    </row>
    <row r="620" spans="1:12" x14ac:dyDescent="0.2">
      <c r="A620" s="36" t="str">
        <f t="shared" si="30"/>
        <v/>
      </c>
      <c r="B620" s="36" t="str">
        <f t="shared" si="31"/>
        <v/>
      </c>
      <c r="C620" s="38"/>
      <c r="D620" s="40" t="str">
        <f t="shared" si="32"/>
        <v/>
      </c>
      <c r="E620" s="35"/>
      <c r="F620" s="36" t="str">
        <f>IF(LEN(B620)=0,"",ABS(RIGHT(Angebotsliste!$E$3,2)))</f>
        <v/>
      </c>
      <c r="G620" s="61" t="str">
        <f>IF(AND(LEN(B620)&gt;0,LEN(D620)=0),"",IF(AND(LEN(B620)=0,D620&gt;0),"",Angebotsliste!$H$5))</f>
        <v/>
      </c>
      <c r="H620" s="61" t="str">
        <f>IF(LEN(B620)=0,"",IF(VLOOKUP(B620,Angebotsliste!$A$12:$G$999,7,FALSE)=0,"",VLOOKUP(B620,Angebotsliste!$A$12:$G$999,7,FALSE)))</f>
        <v/>
      </c>
      <c r="I620" s="62"/>
      <c r="J620" s="62"/>
      <c r="K620" s="62"/>
      <c r="L620" s="62"/>
    </row>
    <row r="621" spans="1:12" x14ac:dyDescent="0.2">
      <c r="A621" s="36" t="str">
        <f t="shared" si="30"/>
        <v/>
      </c>
      <c r="B621" s="36" t="str">
        <f t="shared" si="31"/>
        <v/>
      </c>
      <c r="C621" s="38"/>
      <c r="D621" s="40" t="str">
        <f t="shared" si="32"/>
        <v/>
      </c>
      <c r="E621" s="35"/>
      <c r="F621" s="36" t="str">
        <f>IF(LEN(B621)=0,"",ABS(RIGHT(Angebotsliste!$E$3,2)))</f>
        <v/>
      </c>
      <c r="G621" s="61" t="str">
        <f>IF(AND(LEN(B621)&gt;0,LEN(D621)=0),"",IF(AND(LEN(B621)=0,D621&gt;0),"",Angebotsliste!$H$5))</f>
        <v/>
      </c>
      <c r="H621" s="61" t="str">
        <f>IF(LEN(B621)=0,"",IF(VLOOKUP(B621,Angebotsliste!$A$12:$G$999,7,FALSE)=0,"",VLOOKUP(B621,Angebotsliste!$A$12:$G$999,7,FALSE)))</f>
        <v/>
      </c>
      <c r="I621" s="62"/>
      <c r="J621" s="62"/>
      <c r="K621" s="62"/>
      <c r="L621" s="62"/>
    </row>
    <row r="622" spans="1:12" x14ac:dyDescent="0.2">
      <c r="A622" s="36" t="str">
        <f t="shared" si="30"/>
        <v/>
      </c>
      <c r="B622" s="36" t="str">
        <f t="shared" si="31"/>
        <v/>
      </c>
      <c r="C622" s="38"/>
      <c r="D622" s="40" t="str">
        <f t="shared" si="32"/>
        <v/>
      </c>
      <c r="E622" s="35"/>
      <c r="F622" s="36" t="str">
        <f>IF(LEN(B622)=0,"",ABS(RIGHT(Angebotsliste!$E$3,2)))</f>
        <v/>
      </c>
      <c r="G622" s="61" t="str">
        <f>IF(AND(LEN(B622)&gt;0,LEN(D622)=0),"",IF(AND(LEN(B622)=0,D622&gt;0),"",Angebotsliste!$H$5))</f>
        <v/>
      </c>
      <c r="H622" s="61" t="str">
        <f>IF(LEN(B622)=0,"",IF(VLOOKUP(B622,Angebotsliste!$A$12:$G$999,7,FALSE)=0,"",VLOOKUP(B622,Angebotsliste!$A$12:$G$999,7,FALSE)))</f>
        <v/>
      </c>
      <c r="I622" s="62"/>
      <c r="J622" s="62"/>
      <c r="K622" s="62"/>
      <c r="L622" s="62"/>
    </row>
    <row r="623" spans="1:12" x14ac:dyDescent="0.2">
      <c r="A623" s="36" t="str">
        <f t="shared" si="30"/>
        <v/>
      </c>
      <c r="B623" s="36" t="str">
        <f t="shared" si="31"/>
        <v/>
      </c>
      <c r="C623" s="38"/>
      <c r="D623" s="40" t="str">
        <f t="shared" si="32"/>
        <v/>
      </c>
      <c r="E623" s="35"/>
      <c r="F623" s="36" t="str">
        <f>IF(LEN(B623)=0,"",ABS(RIGHT(Angebotsliste!$E$3,2)))</f>
        <v/>
      </c>
      <c r="G623" s="61" t="str">
        <f>IF(AND(LEN(B623)&gt;0,LEN(D623)=0),"",IF(AND(LEN(B623)=0,D623&gt;0),"",Angebotsliste!$H$5))</f>
        <v/>
      </c>
      <c r="H623" s="61" t="str">
        <f>IF(LEN(B623)=0,"",IF(VLOOKUP(B623,Angebotsliste!$A$12:$G$999,7,FALSE)=0,"",VLOOKUP(B623,Angebotsliste!$A$12:$G$999,7,FALSE)))</f>
        <v/>
      </c>
      <c r="I623" s="62"/>
      <c r="J623" s="62"/>
      <c r="K623" s="62"/>
      <c r="L623" s="62"/>
    </row>
    <row r="624" spans="1:12" x14ac:dyDescent="0.2">
      <c r="A624" s="36" t="str">
        <f t="shared" si="30"/>
        <v/>
      </c>
      <c r="B624" s="36" t="str">
        <f t="shared" si="31"/>
        <v/>
      </c>
      <c r="C624" s="38"/>
      <c r="D624" s="40" t="str">
        <f t="shared" si="32"/>
        <v/>
      </c>
      <c r="E624" s="35"/>
      <c r="F624" s="36" t="str">
        <f>IF(LEN(B624)=0,"",ABS(RIGHT(Angebotsliste!$E$3,2)))</f>
        <v/>
      </c>
      <c r="G624" s="61" t="str">
        <f>IF(AND(LEN(B624)&gt;0,LEN(D624)=0),"",IF(AND(LEN(B624)=0,D624&gt;0),"",Angebotsliste!$H$5))</f>
        <v/>
      </c>
      <c r="H624" s="61" t="str">
        <f>IF(LEN(B624)=0,"",IF(VLOOKUP(B624,Angebotsliste!$A$12:$G$999,7,FALSE)=0,"",VLOOKUP(B624,Angebotsliste!$A$12:$G$999,7,FALSE)))</f>
        <v/>
      </c>
      <c r="I624" s="62"/>
      <c r="J624" s="62"/>
      <c r="K624" s="62"/>
      <c r="L624" s="62"/>
    </row>
    <row r="625" spans="1:12" x14ac:dyDescent="0.2">
      <c r="A625" s="36" t="str">
        <f t="shared" si="30"/>
        <v/>
      </c>
      <c r="B625" s="36" t="str">
        <f t="shared" si="31"/>
        <v/>
      </c>
      <c r="C625" s="38"/>
      <c r="D625" s="40" t="str">
        <f t="shared" si="32"/>
        <v/>
      </c>
      <c r="E625" s="35"/>
      <c r="F625" s="36" t="str">
        <f>IF(LEN(B625)=0,"",ABS(RIGHT(Angebotsliste!$E$3,2)))</f>
        <v/>
      </c>
      <c r="G625" s="61" t="str">
        <f>IF(AND(LEN(B625)&gt;0,LEN(D625)=0),"",IF(AND(LEN(B625)=0,D625&gt;0),"",Angebotsliste!$H$5))</f>
        <v/>
      </c>
      <c r="H625" s="61" t="str">
        <f>IF(LEN(B625)=0,"",IF(VLOOKUP(B625,Angebotsliste!$A$12:$G$999,7,FALSE)=0,"",VLOOKUP(B625,Angebotsliste!$A$12:$G$999,7,FALSE)))</f>
        <v/>
      </c>
      <c r="I625" s="62"/>
      <c r="J625" s="62"/>
      <c r="K625" s="62"/>
      <c r="L625" s="62"/>
    </row>
    <row r="626" spans="1:12" x14ac:dyDescent="0.2">
      <c r="A626" s="36" t="str">
        <f t="shared" si="30"/>
        <v/>
      </c>
      <c r="B626" s="36" t="str">
        <f t="shared" si="31"/>
        <v/>
      </c>
      <c r="C626" s="38"/>
      <c r="D626" s="40" t="str">
        <f t="shared" si="32"/>
        <v/>
      </c>
      <c r="E626" s="35"/>
      <c r="F626" s="36" t="str">
        <f>IF(LEN(B626)=0,"",ABS(RIGHT(Angebotsliste!$E$3,2)))</f>
        <v/>
      </c>
      <c r="G626" s="61" t="str">
        <f>IF(AND(LEN(B626)&gt;0,LEN(D626)=0),"",IF(AND(LEN(B626)=0,D626&gt;0),"",Angebotsliste!$H$5))</f>
        <v/>
      </c>
      <c r="H626" s="61" t="str">
        <f>IF(LEN(B626)=0,"",IF(VLOOKUP(B626,Angebotsliste!$A$12:$G$999,7,FALSE)=0,"",VLOOKUP(B626,Angebotsliste!$A$12:$G$999,7,FALSE)))</f>
        <v/>
      </c>
      <c r="I626" s="62"/>
      <c r="J626" s="62"/>
      <c r="K626" s="62"/>
      <c r="L626" s="62"/>
    </row>
    <row r="627" spans="1:12" x14ac:dyDescent="0.2">
      <c r="A627" s="36" t="str">
        <f t="shared" si="30"/>
        <v/>
      </c>
      <c r="B627" s="36" t="str">
        <f t="shared" si="31"/>
        <v/>
      </c>
      <c r="C627" s="38"/>
      <c r="D627" s="40" t="str">
        <f t="shared" si="32"/>
        <v/>
      </c>
      <c r="E627" s="35"/>
      <c r="F627" s="36" t="str">
        <f>IF(LEN(B627)=0,"",ABS(RIGHT(Angebotsliste!$E$3,2)))</f>
        <v/>
      </c>
      <c r="G627" s="61" t="str">
        <f>IF(AND(LEN(B627)&gt;0,LEN(D627)=0),"",IF(AND(LEN(B627)=0,D627&gt;0),"",Angebotsliste!$H$5))</f>
        <v/>
      </c>
      <c r="H627" s="61" t="str">
        <f>IF(LEN(B627)=0,"",IF(VLOOKUP(B627,Angebotsliste!$A$12:$G$999,7,FALSE)=0,"",VLOOKUP(B627,Angebotsliste!$A$12:$G$999,7,FALSE)))</f>
        <v/>
      </c>
      <c r="I627" s="62"/>
      <c r="J627" s="62"/>
      <c r="K627" s="62"/>
      <c r="L627" s="62"/>
    </row>
    <row r="628" spans="1:12" x14ac:dyDescent="0.2">
      <c r="A628" s="36" t="str">
        <f t="shared" si="30"/>
        <v/>
      </c>
      <c r="B628" s="36" t="str">
        <f t="shared" si="31"/>
        <v/>
      </c>
      <c r="C628" s="38"/>
      <c r="D628" s="40" t="str">
        <f t="shared" si="32"/>
        <v/>
      </c>
      <c r="E628" s="35"/>
      <c r="F628" s="36" t="str">
        <f>IF(LEN(B628)=0,"",ABS(RIGHT(Angebotsliste!$E$3,2)))</f>
        <v/>
      </c>
      <c r="G628" s="61" t="str">
        <f>IF(AND(LEN(B628)&gt;0,LEN(D628)=0),"",IF(AND(LEN(B628)=0,D628&gt;0),"",Angebotsliste!$H$5))</f>
        <v/>
      </c>
      <c r="H628" s="61" t="str">
        <f>IF(LEN(B628)=0,"",IF(VLOOKUP(B628,Angebotsliste!$A$12:$G$999,7,FALSE)=0,"",VLOOKUP(B628,Angebotsliste!$A$12:$G$999,7,FALSE)))</f>
        <v/>
      </c>
      <c r="I628" s="62"/>
      <c r="J628" s="62"/>
      <c r="K628" s="62"/>
      <c r="L628" s="62"/>
    </row>
    <row r="629" spans="1:12" x14ac:dyDescent="0.2">
      <c r="A629" s="36" t="str">
        <f t="shared" si="30"/>
        <v/>
      </c>
      <c r="B629" s="36" t="str">
        <f t="shared" si="31"/>
        <v/>
      </c>
      <c r="C629" s="38"/>
      <c r="D629" s="40" t="str">
        <f t="shared" si="32"/>
        <v/>
      </c>
      <c r="E629" s="35"/>
      <c r="F629" s="36" t="str">
        <f>IF(LEN(B629)=0,"",ABS(RIGHT(Angebotsliste!$E$3,2)))</f>
        <v/>
      </c>
      <c r="G629" s="61" t="str">
        <f>IF(AND(LEN(B629)&gt;0,LEN(D629)=0),"",IF(AND(LEN(B629)=0,D629&gt;0),"",Angebotsliste!$H$5))</f>
        <v/>
      </c>
      <c r="H629" s="61" t="str">
        <f>IF(LEN(B629)=0,"",IF(VLOOKUP(B629,Angebotsliste!$A$12:$G$999,7,FALSE)=0,"",VLOOKUP(B629,Angebotsliste!$A$12:$G$999,7,FALSE)))</f>
        <v/>
      </c>
      <c r="I629" s="62"/>
      <c r="J629" s="62"/>
      <c r="K629" s="62"/>
      <c r="L629" s="62"/>
    </row>
    <row r="630" spans="1:12" x14ac:dyDescent="0.2">
      <c r="A630" s="36" t="str">
        <f t="shared" si="30"/>
        <v/>
      </c>
      <c r="B630" s="36" t="str">
        <f t="shared" si="31"/>
        <v/>
      </c>
      <c r="C630" s="38"/>
      <c r="D630" s="40" t="str">
        <f t="shared" si="32"/>
        <v/>
      </c>
      <c r="E630" s="35"/>
      <c r="F630" s="36" t="str">
        <f>IF(LEN(B630)=0,"",ABS(RIGHT(Angebotsliste!$E$3,2)))</f>
        <v/>
      </c>
      <c r="G630" s="61" t="str">
        <f>IF(AND(LEN(B630)&gt;0,LEN(D630)=0),"",IF(AND(LEN(B630)=0,D630&gt;0),"",Angebotsliste!$H$5))</f>
        <v/>
      </c>
      <c r="H630" s="61" t="str">
        <f>IF(LEN(B630)=0,"",IF(VLOOKUP(B630,Angebotsliste!$A$12:$G$999,7,FALSE)=0,"",VLOOKUP(B630,Angebotsliste!$A$12:$G$999,7,FALSE)))</f>
        <v/>
      </c>
      <c r="I630" s="62"/>
      <c r="J630" s="62"/>
      <c r="K630" s="62"/>
      <c r="L630" s="62"/>
    </row>
    <row r="631" spans="1:12" x14ac:dyDescent="0.2">
      <c r="A631" s="36" t="str">
        <f t="shared" si="30"/>
        <v/>
      </c>
      <c r="B631" s="36" t="str">
        <f t="shared" si="31"/>
        <v/>
      </c>
      <c r="C631" s="38"/>
      <c r="D631" s="40" t="str">
        <f t="shared" si="32"/>
        <v/>
      </c>
      <c r="E631" s="35"/>
      <c r="F631" s="36" t="str">
        <f>IF(LEN(B631)=0,"",ABS(RIGHT(Angebotsliste!$E$3,2)))</f>
        <v/>
      </c>
      <c r="G631" s="61" t="str">
        <f>IF(AND(LEN(B631)&gt;0,LEN(D631)=0),"",IF(AND(LEN(B631)=0,D631&gt;0),"",Angebotsliste!$H$5))</f>
        <v/>
      </c>
      <c r="H631" s="61" t="str">
        <f>IF(LEN(B631)=0,"",IF(VLOOKUP(B631,Angebotsliste!$A$12:$G$999,7,FALSE)=0,"",VLOOKUP(B631,Angebotsliste!$A$12:$G$999,7,FALSE)))</f>
        <v/>
      </c>
      <c r="I631" s="62"/>
      <c r="J631" s="62"/>
      <c r="K631" s="62"/>
      <c r="L631" s="62"/>
    </row>
    <row r="632" spans="1:12" x14ac:dyDescent="0.2">
      <c r="A632" s="36" t="str">
        <f t="shared" si="30"/>
        <v/>
      </c>
      <c r="B632" s="36" t="str">
        <f t="shared" si="31"/>
        <v/>
      </c>
      <c r="C632" s="38"/>
      <c r="D632" s="40" t="str">
        <f t="shared" si="32"/>
        <v/>
      </c>
      <c r="E632" s="35"/>
      <c r="F632" s="36" t="str">
        <f>IF(LEN(B632)=0,"",ABS(RIGHT(Angebotsliste!$E$3,2)))</f>
        <v/>
      </c>
      <c r="G632" s="61" t="str">
        <f>IF(AND(LEN(B632)&gt;0,LEN(D632)=0),"",IF(AND(LEN(B632)=0,D632&gt;0),"",Angebotsliste!$H$5))</f>
        <v/>
      </c>
      <c r="H632" s="61" t="str">
        <f>IF(LEN(B632)=0,"",IF(VLOOKUP(B632,Angebotsliste!$A$12:$G$999,7,FALSE)=0,"",VLOOKUP(B632,Angebotsliste!$A$12:$G$999,7,FALSE)))</f>
        <v/>
      </c>
      <c r="I632" s="62"/>
      <c r="J632" s="62"/>
      <c r="K632" s="62"/>
      <c r="L632" s="62"/>
    </row>
    <row r="633" spans="1:12" x14ac:dyDescent="0.2">
      <c r="A633" s="36" t="str">
        <f t="shared" si="30"/>
        <v/>
      </c>
      <c r="B633" s="36" t="str">
        <f t="shared" si="31"/>
        <v/>
      </c>
      <c r="C633" s="38"/>
      <c r="D633" s="40" t="str">
        <f t="shared" si="32"/>
        <v/>
      </c>
      <c r="E633" s="35"/>
      <c r="F633" s="36" t="str">
        <f>IF(LEN(B633)=0,"",ABS(RIGHT(Angebotsliste!$E$3,2)))</f>
        <v/>
      </c>
      <c r="G633" s="61" t="str">
        <f>IF(AND(LEN(B633)&gt;0,LEN(D633)=0),"",IF(AND(LEN(B633)=0,D633&gt;0),"",Angebotsliste!$H$5))</f>
        <v/>
      </c>
      <c r="H633" s="61" t="str">
        <f>IF(LEN(B633)=0,"",IF(VLOOKUP(B633,Angebotsliste!$A$12:$G$999,7,FALSE)=0,"",VLOOKUP(B633,Angebotsliste!$A$12:$G$999,7,FALSE)))</f>
        <v/>
      </c>
      <c r="I633" s="62"/>
      <c r="J633" s="62"/>
      <c r="K633" s="62"/>
      <c r="L633" s="62"/>
    </row>
    <row r="634" spans="1:12" x14ac:dyDescent="0.2">
      <c r="A634" s="36" t="str">
        <f t="shared" si="30"/>
        <v/>
      </c>
      <c r="B634" s="36" t="str">
        <f t="shared" si="31"/>
        <v/>
      </c>
      <c r="C634" s="38"/>
      <c r="D634" s="40" t="str">
        <f t="shared" si="32"/>
        <v/>
      </c>
      <c r="E634" s="35"/>
      <c r="F634" s="36" t="str">
        <f>IF(LEN(B634)=0,"",ABS(RIGHT(Angebotsliste!$E$3,2)))</f>
        <v/>
      </c>
      <c r="G634" s="61" t="str">
        <f>IF(AND(LEN(B634)&gt;0,LEN(D634)=0),"",IF(AND(LEN(B634)=0,D634&gt;0),"",Angebotsliste!$H$5))</f>
        <v/>
      </c>
      <c r="H634" s="61" t="str">
        <f>IF(LEN(B634)=0,"",IF(VLOOKUP(B634,Angebotsliste!$A$12:$G$999,7,FALSE)=0,"",VLOOKUP(B634,Angebotsliste!$A$12:$G$999,7,FALSE)))</f>
        <v/>
      </c>
      <c r="I634" s="62"/>
      <c r="J634" s="62"/>
      <c r="K634" s="62"/>
      <c r="L634" s="62"/>
    </row>
    <row r="635" spans="1:12" x14ac:dyDescent="0.2">
      <c r="A635" s="36" t="str">
        <f t="shared" si="30"/>
        <v/>
      </c>
      <c r="B635" s="36" t="str">
        <f t="shared" si="31"/>
        <v/>
      </c>
      <c r="C635" s="38"/>
      <c r="D635" s="40" t="str">
        <f t="shared" si="32"/>
        <v/>
      </c>
      <c r="E635" s="35"/>
      <c r="F635" s="36" t="str">
        <f>IF(LEN(B635)=0,"",ABS(RIGHT(Angebotsliste!$E$3,2)))</f>
        <v/>
      </c>
      <c r="G635" s="61" t="str">
        <f>IF(AND(LEN(B635)&gt;0,LEN(D635)=0),"",IF(AND(LEN(B635)=0,D635&gt;0),"",Angebotsliste!$H$5))</f>
        <v/>
      </c>
      <c r="H635" s="61" t="str">
        <f>IF(LEN(B635)=0,"",IF(VLOOKUP(B635,Angebotsliste!$A$12:$G$999,7,FALSE)=0,"",VLOOKUP(B635,Angebotsliste!$A$12:$G$999,7,FALSE)))</f>
        <v/>
      </c>
      <c r="I635" s="62"/>
      <c r="J635" s="62"/>
      <c r="K635" s="62"/>
      <c r="L635" s="62"/>
    </row>
    <row r="636" spans="1:12" x14ac:dyDescent="0.2">
      <c r="A636" s="36" t="str">
        <f t="shared" si="30"/>
        <v/>
      </c>
      <c r="B636" s="36" t="str">
        <f t="shared" si="31"/>
        <v/>
      </c>
      <c r="C636" s="38"/>
      <c r="D636" s="40" t="str">
        <f t="shared" si="32"/>
        <v/>
      </c>
      <c r="E636" s="35"/>
      <c r="F636" s="36" t="str">
        <f>IF(LEN(B636)=0,"",ABS(RIGHT(Angebotsliste!$E$3,2)))</f>
        <v/>
      </c>
      <c r="G636" s="61" t="str">
        <f>IF(AND(LEN(B636)&gt;0,LEN(D636)=0),"",IF(AND(LEN(B636)=0,D636&gt;0),"",Angebotsliste!$H$5))</f>
        <v/>
      </c>
      <c r="H636" s="61" t="str">
        <f>IF(LEN(B636)=0,"",IF(VLOOKUP(B636,Angebotsliste!$A$12:$G$999,7,FALSE)=0,"",VLOOKUP(B636,Angebotsliste!$A$12:$G$999,7,FALSE)))</f>
        <v/>
      </c>
      <c r="I636" s="62"/>
      <c r="J636" s="62"/>
      <c r="K636" s="62"/>
      <c r="L636" s="62"/>
    </row>
    <row r="637" spans="1:12" x14ac:dyDescent="0.2">
      <c r="A637" s="36" t="str">
        <f t="shared" si="30"/>
        <v/>
      </c>
      <c r="B637" s="36" t="str">
        <f t="shared" si="31"/>
        <v/>
      </c>
      <c r="C637" s="38"/>
      <c r="D637" s="40" t="str">
        <f t="shared" si="32"/>
        <v/>
      </c>
      <c r="E637" s="35"/>
      <c r="F637" s="36" t="str">
        <f>IF(LEN(B637)=0,"",ABS(RIGHT(Angebotsliste!$E$3,2)))</f>
        <v/>
      </c>
      <c r="G637" s="61" t="str">
        <f>IF(AND(LEN(B637)&gt;0,LEN(D637)=0),"",IF(AND(LEN(B637)=0,D637&gt;0),"",Angebotsliste!$H$5))</f>
        <v/>
      </c>
      <c r="H637" s="61" t="str">
        <f>IF(LEN(B637)=0,"",IF(VLOOKUP(B637,Angebotsliste!$A$12:$G$999,7,FALSE)=0,"",VLOOKUP(B637,Angebotsliste!$A$12:$G$999,7,FALSE)))</f>
        <v/>
      </c>
      <c r="I637" s="62"/>
      <c r="J637" s="62"/>
      <c r="K637" s="62"/>
      <c r="L637" s="62"/>
    </row>
    <row r="638" spans="1:12" x14ac:dyDescent="0.2">
      <c r="A638" s="36" t="str">
        <f t="shared" si="30"/>
        <v/>
      </c>
      <c r="B638" s="36" t="str">
        <f t="shared" si="31"/>
        <v/>
      </c>
      <c r="C638" s="38"/>
      <c r="D638" s="40" t="str">
        <f t="shared" si="32"/>
        <v/>
      </c>
      <c r="E638" s="35"/>
      <c r="F638" s="36" t="str">
        <f>IF(LEN(B638)=0,"",ABS(RIGHT(Angebotsliste!$E$3,2)))</f>
        <v/>
      </c>
      <c r="G638" s="61" t="str">
        <f>IF(AND(LEN(B638)&gt;0,LEN(D638)=0),"",IF(AND(LEN(B638)=0,D638&gt;0),"",Angebotsliste!$H$5))</f>
        <v/>
      </c>
      <c r="H638" s="61" t="str">
        <f>IF(LEN(B638)=0,"",IF(VLOOKUP(B638,Angebotsliste!$A$12:$G$999,7,FALSE)=0,"",VLOOKUP(B638,Angebotsliste!$A$12:$G$999,7,FALSE)))</f>
        <v/>
      </c>
      <c r="I638" s="62"/>
      <c r="J638" s="62"/>
      <c r="K638" s="62"/>
      <c r="L638" s="62"/>
    </row>
    <row r="639" spans="1:12" x14ac:dyDescent="0.2">
      <c r="A639" s="36" t="str">
        <f t="shared" si="30"/>
        <v/>
      </c>
      <c r="B639" s="36" t="str">
        <f t="shared" si="31"/>
        <v/>
      </c>
      <c r="C639" s="38"/>
      <c r="D639" s="40" t="str">
        <f t="shared" si="32"/>
        <v/>
      </c>
      <c r="E639" s="35"/>
      <c r="F639" s="36" t="str">
        <f>IF(LEN(B639)=0,"",ABS(RIGHT(Angebotsliste!$E$3,2)))</f>
        <v/>
      </c>
      <c r="G639" s="61" t="str">
        <f>IF(AND(LEN(B639)&gt;0,LEN(D639)=0),"",IF(AND(LEN(B639)=0,D639&gt;0),"",Angebotsliste!$H$5))</f>
        <v/>
      </c>
      <c r="H639" s="61" t="str">
        <f>IF(LEN(B639)=0,"",IF(VLOOKUP(B639,Angebotsliste!$A$12:$G$999,7,FALSE)=0,"",VLOOKUP(B639,Angebotsliste!$A$12:$G$999,7,FALSE)))</f>
        <v/>
      </c>
      <c r="I639" s="62"/>
      <c r="J639" s="62"/>
      <c r="K639" s="62"/>
      <c r="L639" s="62"/>
    </row>
    <row r="640" spans="1:12" x14ac:dyDescent="0.2">
      <c r="A640" s="36" t="str">
        <f t="shared" si="30"/>
        <v/>
      </c>
      <c r="B640" s="36" t="str">
        <f t="shared" si="31"/>
        <v/>
      </c>
      <c r="C640" s="38"/>
      <c r="D640" s="40" t="str">
        <f t="shared" si="32"/>
        <v/>
      </c>
      <c r="E640" s="35"/>
      <c r="F640" s="36" t="str">
        <f>IF(LEN(B640)=0,"",ABS(RIGHT(Angebotsliste!$E$3,2)))</f>
        <v/>
      </c>
      <c r="G640" s="61" t="str">
        <f>IF(AND(LEN(B640)&gt;0,LEN(D640)=0),"",IF(AND(LEN(B640)=0,D640&gt;0),"",Angebotsliste!$H$5))</f>
        <v/>
      </c>
      <c r="H640" s="61" t="str">
        <f>IF(LEN(B640)=0,"",IF(VLOOKUP(B640,Angebotsliste!$A$12:$G$999,7,FALSE)=0,"",VLOOKUP(B640,Angebotsliste!$A$12:$G$999,7,FALSE)))</f>
        <v/>
      </c>
      <c r="I640" s="62"/>
      <c r="J640" s="62"/>
      <c r="K640" s="62"/>
      <c r="L640" s="62"/>
    </row>
    <row r="641" spans="1:12" x14ac:dyDescent="0.2">
      <c r="A641" s="36" t="str">
        <f t="shared" si="30"/>
        <v/>
      </c>
      <c r="B641" s="36" t="str">
        <f t="shared" si="31"/>
        <v/>
      </c>
      <c r="C641" s="38"/>
      <c r="D641" s="40" t="str">
        <f t="shared" si="32"/>
        <v/>
      </c>
      <c r="E641" s="35"/>
      <c r="F641" s="36" t="str">
        <f>IF(LEN(B641)=0,"",ABS(RIGHT(Angebotsliste!$E$3,2)))</f>
        <v/>
      </c>
      <c r="G641" s="61" t="str">
        <f>IF(AND(LEN(B641)&gt;0,LEN(D641)=0),"",IF(AND(LEN(B641)=0,D641&gt;0),"",Angebotsliste!$H$5))</f>
        <v/>
      </c>
      <c r="H641" s="61" t="str">
        <f>IF(LEN(B641)=0,"",IF(VLOOKUP(B641,Angebotsliste!$A$12:$G$999,7,FALSE)=0,"",VLOOKUP(B641,Angebotsliste!$A$12:$G$999,7,FALSE)))</f>
        <v/>
      </c>
      <c r="I641" s="62"/>
      <c r="J641" s="62"/>
      <c r="K641" s="62"/>
      <c r="L641" s="62"/>
    </row>
    <row r="642" spans="1:12" x14ac:dyDescent="0.2">
      <c r="A642" s="36" t="str">
        <f t="shared" si="30"/>
        <v/>
      </c>
      <c r="B642" s="36" t="str">
        <f t="shared" si="31"/>
        <v/>
      </c>
      <c r="C642" s="38"/>
      <c r="D642" s="40" t="str">
        <f t="shared" si="32"/>
        <v/>
      </c>
      <c r="E642" s="35"/>
      <c r="F642" s="36" t="str">
        <f>IF(LEN(B642)=0,"",ABS(RIGHT(Angebotsliste!$E$3,2)))</f>
        <v/>
      </c>
      <c r="G642" s="61" t="str">
        <f>IF(AND(LEN(B642)&gt;0,LEN(D642)=0),"",IF(AND(LEN(B642)=0,D642&gt;0),"",Angebotsliste!$H$5))</f>
        <v/>
      </c>
      <c r="H642" s="61" t="str">
        <f>IF(LEN(B642)=0,"",IF(VLOOKUP(B642,Angebotsliste!$A$12:$G$999,7,FALSE)=0,"",VLOOKUP(B642,Angebotsliste!$A$12:$G$999,7,FALSE)))</f>
        <v/>
      </c>
      <c r="I642" s="62"/>
      <c r="J642" s="62"/>
      <c r="K642" s="62"/>
      <c r="L642" s="62"/>
    </row>
    <row r="643" spans="1:12" x14ac:dyDescent="0.2">
      <c r="A643" s="36" t="str">
        <f t="shared" si="30"/>
        <v/>
      </c>
      <c r="B643" s="36" t="str">
        <f t="shared" si="31"/>
        <v/>
      </c>
      <c r="C643" s="38"/>
      <c r="D643" s="40" t="str">
        <f t="shared" si="32"/>
        <v/>
      </c>
      <c r="E643" s="35"/>
      <c r="F643" s="36" t="str">
        <f>IF(LEN(B643)=0,"",ABS(RIGHT(Angebotsliste!$E$3,2)))</f>
        <v/>
      </c>
      <c r="G643" s="61" t="str">
        <f>IF(AND(LEN(B643)&gt;0,LEN(D643)=0),"",IF(AND(LEN(B643)=0,D643&gt;0),"",Angebotsliste!$H$5))</f>
        <v/>
      </c>
      <c r="H643" s="61" t="str">
        <f>IF(LEN(B643)=0,"",IF(VLOOKUP(B643,Angebotsliste!$A$12:$G$999,7,FALSE)=0,"",VLOOKUP(B643,Angebotsliste!$A$12:$G$999,7,FALSE)))</f>
        <v/>
      </c>
      <c r="I643" s="62"/>
      <c r="J643" s="62"/>
      <c r="K643" s="62"/>
      <c r="L643" s="62"/>
    </row>
    <row r="644" spans="1:12" x14ac:dyDescent="0.2">
      <c r="A644" s="36" t="str">
        <f t="shared" si="30"/>
        <v/>
      </c>
      <c r="B644" s="36" t="str">
        <f t="shared" si="31"/>
        <v/>
      </c>
      <c r="C644" s="38"/>
      <c r="D644" s="40" t="str">
        <f t="shared" si="32"/>
        <v/>
      </c>
      <c r="E644" s="35"/>
      <c r="F644" s="36" t="str">
        <f>IF(LEN(B644)=0,"",ABS(RIGHT(Angebotsliste!$E$3,2)))</f>
        <v/>
      </c>
      <c r="G644" s="61" t="str">
        <f>IF(AND(LEN(B644)&gt;0,LEN(D644)=0),"",IF(AND(LEN(B644)=0,D644&gt;0),"",Angebotsliste!$H$5))</f>
        <v/>
      </c>
      <c r="H644" s="61" t="str">
        <f>IF(LEN(B644)=0,"",IF(VLOOKUP(B644,Angebotsliste!$A$12:$G$999,7,FALSE)=0,"",VLOOKUP(B644,Angebotsliste!$A$12:$G$999,7,FALSE)))</f>
        <v/>
      </c>
      <c r="I644" s="62"/>
      <c r="J644" s="62"/>
      <c r="K644" s="62"/>
      <c r="L644" s="62"/>
    </row>
    <row r="645" spans="1:12" x14ac:dyDescent="0.2">
      <c r="A645" s="36" t="str">
        <f t="shared" si="30"/>
        <v/>
      </c>
      <c r="B645" s="36" t="str">
        <f t="shared" si="31"/>
        <v/>
      </c>
      <c r="C645" s="38"/>
      <c r="D645" s="40" t="str">
        <f t="shared" si="32"/>
        <v/>
      </c>
      <c r="E645" s="35"/>
      <c r="F645" s="36" t="str">
        <f>IF(LEN(B645)=0,"",ABS(RIGHT(Angebotsliste!$E$3,2)))</f>
        <v/>
      </c>
      <c r="G645" s="61" t="str">
        <f>IF(AND(LEN(B645)&gt;0,LEN(D645)=0),"",IF(AND(LEN(B645)=0,D645&gt;0),"",Angebotsliste!$H$5))</f>
        <v/>
      </c>
      <c r="H645" s="61" t="str">
        <f>IF(LEN(B645)=0,"",IF(VLOOKUP(B645,Angebotsliste!$A$12:$G$999,7,FALSE)=0,"",VLOOKUP(B645,Angebotsliste!$A$12:$G$999,7,FALSE)))</f>
        <v/>
      </c>
      <c r="I645" s="62"/>
      <c r="J645" s="62"/>
      <c r="K645" s="62"/>
      <c r="L645" s="62"/>
    </row>
    <row r="646" spans="1:12" x14ac:dyDescent="0.2">
      <c r="A646" s="36" t="str">
        <f t="shared" si="30"/>
        <v/>
      </c>
      <c r="B646" s="36" t="str">
        <f t="shared" si="31"/>
        <v/>
      </c>
      <c r="C646" s="38"/>
      <c r="D646" s="40" t="str">
        <f t="shared" si="32"/>
        <v/>
      </c>
      <c r="E646" s="35"/>
      <c r="F646" s="36" t="str">
        <f>IF(LEN(B646)=0,"",ABS(RIGHT(Angebotsliste!$E$3,2)))</f>
        <v/>
      </c>
      <c r="G646" s="61" t="str">
        <f>IF(AND(LEN(B646)&gt;0,LEN(D646)=0),"",IF(AND(LEN(B646)=0,D646&gt;0),"",Angebotsliste!$H$5))</f>
        <v/>
      </c>
      <c r="H646" s="61" t="str">
        <f>IF(LEN(B646)=0,"",IF(VLOOKUP(B646,Angebotsliste!$A$12:$G$999,7,FALSE)=0,"",VLOOKUP(B646,Angebotsliste!$A$12:$G$999,7,FALSE)))</f>
        <v/>
      </c>
      <c r="I646" s="62"/>
      <c r="J646" s="62"/>
      <c r="K646" s="62"/>
      <c r="L646" s="62"/>
    </row>
    <row r="647" spans="1:12" x14ac:dyDescent="0.2">
      <c r="A647" s="36" t="str">
        <f t="shared" si="30"/>
        <v/>
      </c>
      <c r="B647" s="36" t="str">
        <f t="shared" si="31"/>
        <v/>
      </c>
      <c r="C647" s="38"/>
      <c r="D647" s="40" t="str">
        <f t="shared" si="32"/>
        <v/>
      </c>
      <c r="E647" s="35"/>
      <c r="F647" s="36" t="str">
        <f>IF(LEN(B647)=0,"",ABS(RIGHT(Angebotsliste!$E$3,2)))</f>
        <v/>
      </c>
      <c r="G647" s="61" t="str">
        <f>IF(AND(LEN(B647)&gt;0,LEN(D647)=0),"",IF(AND(LEN(B647)=0,D647&gt;0),"",Angebotsliste!$H$5))</f>
        <v/>
      </c>
      <c r="H647" s="61" t="str">
        <f>IF(LEN(B647)=0,"",IF(VLOOKUP(B647,Angebotsliste!$A$12:$G$999,7,FALSE)=0,"",VLOOKUP(B647,Angebotsliste!$A$12:$G$999,7,FALSE)))</f>
        <v/>
      </c>
      <c r="I647" s="62"/>
      <c r="J647" s="62"/>
      <c r="K647" s="62"/>
      <c r="L647" s="62"/>
    </row>
    <row r="648" spans="1:12" x14ac:dyDescent="0.2">
      <c r="A648" s="36" t="str">
        <f t="shared" ref="A648:A711" si="33">IF(LEN(O648)=0,"",O648)</f>
        <v/>
      </c>
      <c r="B648" s="36" t="str">
        <f t="shared" ref="B648:B711" si="34">IF(LEN(N648)=0,"",N648)</f>
        <v/>
      </c>
      <c r="C648" s="38"/>
      <c r="D648" s="40" t="str">
        <f t="shared" ref="D648:D711" si="35">IF(LEN(P648)=0,"",P648)</f>
        <v/>
      </c>
      <c r="E648" s="35"/>
      <c r="F648" s="36" t="str">
        <f>IF(LEN(B648)=0,"",ABS(RIGHT(Angebotsliste!$E$3,2)))</f>
        <v/>
      </c>
      <c r="G648" s="61" t="str">
        <f>IF(AND(LEN(B648)&gt;0,LEN(D648)=0),"",IF(AND(LEN(B648)=0,D648&gt;0),"",Angebotsliste!$H$5))</f>
        <v/>
      </c>
      <c r="H648" s="61" t="str">
        <f>IF(LEN(B648)=0,"",IF(VLOOKUP(B648,Angebotsliste!$A$12:$G$999,7,FALSE)=0,"",VLOOKUP(B648,Angebotsliste!$A$12:$G$999,7,FALSE)))</f>
        <v/>
      </c>
      <c r="I648" s="62"/>
      <c r="J648" s="62"/>
      <c r="K648" s="62"/>
      <c r="L648" s="62"/>
    </row>
    <row r="649" spans="1:12" x14ac:dyDescent="0.2">
      <c r="A649" s="36" t="str">
        <f t="shared" si="33"/>
        <v/>
      </c>
      <c r="B649" s="36" t="str">
        <f t="shared" si="34"/>
        <v/>
      </c>
      <c r="C649" s="38"/>
      <c r="D649" s="40" t="str">
        <f t="shared" si="35"/>
        <v/>
      </c>
      <c r="E649" s="35"/>
      <c r="F649" s="36" t="str">
        <f>IF(LEN(B649)=0,"",ABS(RIGHT(Angebotsliste!$E$3,2)))</f>
        <v/>
      </c>
      <c r="G649" s="61" t="str">
        <f>IF(AND(LEN(B649)&gt;0,LEN(D649)=0),"",IF(AND(LEN(B649)=0,D649&gt;0),"",Angebotsliste!$H$5))</f>
        <v/>
      </c>
      <c r="H649" s="61" t="str">
        <f>IF(LEN(B649)=0,"",IF(VLOOKUP(B649,Angebotsliste!$A$12:$G$999,7,FALSE)=0,"",VLOOKUP(B649,Angebotsliste!$A$12:$G$999,7,FALSE)))</f>
        <v/>
      </c>
      <c r="I649" s="62"/>
      <c r="J649" s="62"/>
      <c r="K649" s="62"/>
      <c r="L649" s="62"/>
    </row>
    <row r="650" spans="1:12" x14ac:dyDescent="0.2">
      <c r="A650" s="36" t="str">
        <f t="shared" si="33"/>
        <v/>
      </c>
      <c r="B650" s="36" t="str">
        <f t="shared" si="34"/>
        <v/>
      </c>
      <c r="C650" s="38"/>
      <c r="D650" s="40" t="str">
        <f t="shared" si="35"/>
        <v/>
      </c>
      <c r="E650" s="35"/>
      <c r="F650" s="36" t="str">
        <f>IF(LEN(B650)=0,"",ABS(RIGHT(Angebotsliste!$E$3,2)))</f>
        <v/>
      </c>
      <c r="G650" s="61" t="str">
        <f>IF(AND(LEN(B650)&gt;0,LEN(D650)=0),"",IF(AND(LEN(B650)=0,D650&gt;0),"",Angebotsliste!$H$5))</f>
        <v/>
      </c>
      <c r="H650" s="61" t="str">
        <f>IF(LEN(B650)=0,"",IF(VLOOKUP(B650,Angebotsliste!$A$12:$G$999,7,FALSE)=0,"",VLOOKUP(B650,Angebotsliste!$A$12:$G$999,7,FALSE)))</f>
        <v/>
      </c>
      <c r="I650" s="62"/>
      <c r="J650" s="62"/>
      <c r="K650" s="62"/>
      <c r="L650" s="62"/>
    </row>
    <row r="651" spans="1:12" x14ac:dyDescent="0.2">
      <c r="A651" s="36" t="str">
        <f t="shared" si="33"/>
        <v/>
      </c>
      <c r="B651" s="36" t="str">
        <f t="shared" si="34"/>
        <v/>
      </c>
      <c r="C651" s="38"/>
      <c r="D651" s="40" t="str">
        <f t="shared" si="35"/>
        <v/>
      </c>
      <c r="E651" s="35"/>
      <c r="F651" s="36" t="str">
        <f>IF(LEN(B651)=0,"",ABS(RIGHT(Angebotsliste!$E$3,2)))</f>
        <v/>
      </c>
      <c r="G651" s="61" t="str">
        <f>IF(AND(LEN(B651)&gt;0,LEN(D651)=0),"",IF(AND(LEN(B651)=0,D651&gt;0),"",Angebotsliste!$H$5))</f>
        <v/>
      </c>
      <c r="H651" s="61" t="str">
        <f>IF(LEN(B651)=0,"",IF(VLOOKUP(B651,Angebotsliste!$A$12:$G$999,7,FALSE)=0,"",VLOOKUP(B651,Angebotsliste!$A$12:$G$999,7,FALSE)))</f>
        <v/>
      </c>
      <c r="I651" s="62"/>
      <c r="J651" s="62"/>
      <c r="K651" s="62"/>
      <c r="L651" s="62"/>
    </row>
    <row r="652" spans="1:12" x14ac:dyDescent="0.2">
      <c r="A652" s="36" t="str">
        <f t="shared" si="33"/>
        <v/>
      </c>
      <c r="B652" s="36" t="str">
        <f t="shared" si="34"/>
        <v/>
      </c>
      <c r="C652" s="38"/>
      <c r="D652" s="40" t="str">
        <f t="shared" si="35"/>
        <v/>
      </c>
      <c r="E652" s="35"/>
      <c r="F652" s="36" t="str">
        <f>IF(LEN(B652)=0,"",ABS(RIGHT(Angebotsliste!$E$3,2)))</f>
        <v/>
      </c>
      <c r="G652" s="61" t="str">
        <f>IF(AND(LEN(B652)&gt;0,LEN(D652)=0),"",IF(AND(LEN(B652)=0,D652&gt;0),"",Angebotsliste!$H$5))</f>
        <v/>
      </c>
      <c r="H652" s="61" t="str">
        <f>IF(LEN(B652)=0,"",IF(VLOOKUP(B652,Angebotsliste!$A$12:$G$999,7,FALSE)=0,"",VLOOKUP(B652,Angebotsliste!$A$12:$G$999,7,FALSE)))</f>
        <v/>
      </c>
      <c r="I652" s="62"/>
      <c r="J652" s="62"/>
      <c r="K652" s="62"/>
      <c r="L652" s="62"/>
    </row>
    <row r="653" spans="1:12" x14ac:dyDescent="0.2">
      <c r="A653" s="36" t="str">
        <f t="shared" si="33"/>
        <v/>
      </c>
      <c r="B653" s="36" t="str">
        <f t="shared" si="34"/>
        <v/>
      </c>
      <c r="C653" s="38"/>
      <c r="D653" s="40" t="str">
        <f t="shared" si="35"/>
        <v/>
      </c>
      <c r="E653" s="35"/>
      <c r="F653" s="36" t="str">
        <f>IF(LEN(B653)=0,"",ABS(RIGHT(Angebotsliste!$E$3,2)))</f>
        <v/>
      </c>
      <c r="G653" s="61" t="str">
        <f>IF(AND(LEN(B653)&gt;0,LEN(D653)=0),"",IF(AND(LEN(B653)=0,D653&gt;0),"",Angebotsliste!$H$5))</f>
        <v/>
      </c>
      <c r="H653" s="61" t="str">
        <f>IF(LEN(B653)=0,"",IF(VLOOKUP(B653,Angebotsliste!$A$12:$G$999,7,FALSE)=0,"",VLOOKUP(B653,Angebotsliste!$A$12:$G$999,7,FALSE)))</f>
        <v/>
      </c>
      <c r="I653" s="62"/>
      <c r="J653" s="62"/>
      <c r="K653" s="62"/>
      <c r="L653" s="62"/>
    </row>
    <row r="654" spans="1:12" x14ac:dyDescent="0.2">
      <c r="A654" s="36" t="str">
        <f t="shared" si="33"/>
        <v/>
      </c>
      <c r="B654" s="36" t="str">
        <f t="shared" si="34"/>
        <v/>
      </c>
      <c r="C654" s="38"/>
      <c r="D654" s="40" t="str">
        <f t="shared" si="35"/>
        <v/>
      </c>
      <c r="E654" s="35"/>
      <c r="F654" s="36" t="str">
        <f>IF(LEN(B654)=0,"",ABS(RIGHT(Angebotsliste!$E$3,2)))</f>
        <v/>
      </c>
      <c r="G654" s="61" t="str">
        <f>IF(AND(LEN(B654)&gt;0,LEN(D654)=0),"",IF(AND(LEN(B654)=0,D654&gt;0),"",Angebotsliste!$H$5))</f>
        <v/>
      </c>
      <c r="H654" s="61" t="str">
        <f>IF(LEN(B654)=0,"",IF(VLOOKUP(B654,Angebotsliste!$A$12:$G$999,7,FALSE)=0,"",VLOOKUP(B654,Angebotsliste!$A$12:$G$999,7,FALSE)))</f>
        <v/>
      </c>
      <c r="I654" s="62"/>
      <c r="J654" s="62"/>
      <c r="K654" s="62"/>
      <c r="L654" s="62"/>
    </row>
    <row r="655" spans="1:12" x14ac:dyDescent="0.2">
      <c r="A655" s="36" t="str">
        <f t="shared" si="33"/>
        <v/>
      </c>
      <c r="B655" s="36" t="str">
        <f t="shared" si="34"/>
        <v/>
      </c>
      <c r="C655" s="38"/>
      <c r="D655" s="40" t="str">
        <f t="shared" si="35"/>
        <v/>
      </c>
      <c r="E655" s="35"/>
      <c r="F655" s="36" t="str">
        <f>IF(LEN(B655)=0,"",ABS(RIGHT(Angebotsliste!$E$3,2)))</f>
        <v/>
      </c>
      <c r="G655" s="61" t="str">
        <f>IF(AND(LEN(B655)&gt;0,LEN(D655)=0),"",IF(AND(LEN(B655)=0,D655&gt;0),"",Angebotsliste!$H$5))</f>
        <v/>
      </c>
      <c r="H655" s="61" t="str">
        <f>IF(LEN(B655)=0,"",IF(VLOOKUP(B655,Angebotsliste!$A$12:$G$999,7,FALSE)=0,"",VLOOKUP(B655,Angebotsliste!$A$12:$G$999,7,FALSE)))</f>
        <v/>
      </c>
      <c r="I655" s="62"/>
      <c r="J655" s="62"/>
      <c r="K655" s="62"/>
      <c r="L655" s="62"/>
    </row>
    <row r="656" spans="1:12" x14ac:dyDescent="0.2">
      <c r="A656" s="36" t="str">
        <f t="shared" si="33"/>
        <v/>
      </c>
      <c r="B656" s="36" t="str">
        <f t="shared" si="34"/>
        <v/>
      </c>
      <c r="C656" s="38"/>
      <c r="D656" s="40" t="str">
        <f t="shared" si="35"/>
        <v/>
      </c>
      <c r="E656" s="35"/>
      <c r="F656" s="36" t="str">
        <f>IF(LEN(B656)=0,"",ABS(RIGHT(Angebotsliste!$E$3,2)))</f>
        <v/>
      </c>
      <c r="G656" s="61" t="str">
        <f>IF(AND(LEN(B656)&gt;0,LEN(D656)=0),"",IF(AND(LEN(B656)=0,D656&gt;0),"",Angebotsliste!$H$5))</f>
        <v/>
      </c>
      <c r="H656" s="61" t="str">
        <f>IF(LEN(B656)=0,"",IF(VLOOKUP(B656,Angebotsliste!$A$12:$G$999,7,FALSE)=0,"",VLOOKUP(B656,Angebotsliste!$A$12:$G$999,7,FALSE)))</f>
        <v/>
      </c>
      <c r="I656" s="62"/>
      <c r="J656" s="62"/>
      <c r="K656" s="62"/>
      <c r="L656" s="62"/>
    </row>
    <row r="657" spans="1:12" x14ac:dyDescent="0.2">
      <c r="A657" s="36" t="str">
        <f t="shared" si="33"/>
        <v/>
      </c>
      <c r="B657" s="36" t="str">
        <f t="shared" si="34"/>
        <v/>
      </c>
      <c r="C657" s="38"/>
      <c r="D657" s="40" t="str">
        <f t="shared" si="35"/>
        <v/>
      </c>
      <c r="E657" s="35"/>
      <c r="F657" s="36" t="str">
        <f>IF(LEN(B657)=0,"",ABS(RIGHT(Angebotsliste!$E$3,2)))</f>
        <v/>
      </c>
      <c r="G657" s="61" t="str">
        <f>IF(AND(LEN(B657)&gt;0,LEN(D657)=0),"",IF(AND(LEN(B657)=0,D657&gt;0),"",Angebotsliste!$H$5))</f>
        <v/>
      </c>
      <c r="H657" s="61" t="str">
        <f>IF(LEN(B657)=0,"",IF(VLOOKUP(B657,Angebotsliste!$A$12:$G$999,7,FALSE)=0,"",VLOOKUP(B657,Angebotsliste!$A$12:$G$999,7,FALSE)))</f>
        <v/>
      </c>
      <c r="I657" s="62"/>
      <c r="J657" s="62"/>
      <c r="K657" s="62"/>
      <c r="L657" s="62"/>
    </row>
    <row r="658" spans="1:12" x14ac:dyDescent="0.2">
      <c r="A658" s="36" t="str">
        <f t="shared" si="33"/>
        <v/>
      </c>
      <c r="B658" s="36" t="str">
        <f t="shared" si="34"/>
        <v/>
      </c>
      <c r="C658" s="38"/>
      <c r="D658" s="40" t="str">
        <f t="shared" si="35"/>
        <v/>
      </c>
      <c r="E658" s="35"/>
      <c r="F658" s="36" t="str">
        <f>IF(LEN(B658)=0,"",ABS(RIGHT(Angebotsliste!$E$3,2)))</f>
        <v/>
      </c>
      <c r="G658" s="61" t="str">
        <f>IF(AND(LEN(B658)&gt;0,LEN(D658)=0),"",IF(AND(LEN(B658)=0,D658&gt;0),"",Angebotsliste!$H$5))</f>
        <v/>
      </c>
      <c r="H658" s="61" t="str">
        <f>IF(LEN(B658)=0,"",IF(VLOOKUP(B658,Angebotsliste!$A$12:$G$999,7,FALSE)=0,"",VLOOKUP(B658,Angebotsliste!$A$12:$G$999,7,FALSE)))</f>
        <v/>
      </c>
      <c r="I658" s="62"/>
      <c r="J658" s="62"/>
      <c r="K658" s="62"/>
      <c r="L658" s="62"/>
    </row>
    <row r="659" spans="1:12" x14ac:dyDescent="0.2">
      <c r="A659" s="36" t="str">
        <f t="shared" si="33"/>
        <v/>
      </c>
      <c r="B659" s="36" t="str">
        <f t="shared" si="34"/>
        <v/>
      </c>
      <c r="C659" s="38"/>
      <c r="D659" s="40" t="str">
        <f t="shared" si="35"/>
        <v/>
      </c>
      <c r="E659" s="35"/>
      <c r="F659" s="36" t="str">
        <f>IF(LEN(B659)=0,"",ABS(RIGHT(Angebotsliste!$E$3,2)))</f>
        <v/>
      </c>
      <c r="G659" s="61" t="str">
        <f>IF(AND(LEN(B659)&gt;0,LEN(D659)=0),"",IF(AND(LEN(B659)=0,D659&gt;0),"",Angebotsliste!$H$5))</f>
        <v/>
      </c>
      <c r="H659" s="61" t="str">
        <f>IF(LEN(B659)=0,"",IF(VLOOKUP(B659,Angebotsliste!$A$12:$G$999,7,FALSE)=0,"",VLOOKUP(B659,Angebotsliste!$A$12:$G$999,7,FALSE)))</f>
        <v/>
      </c>
      <c r="I659" s="62"/>
      <c r="J659" s="62"/>
      <c r="K659" s="62"/>
      <c r="L659" s="62"/>
    </row>
    <row r="660" spans="1:12" x14ac:dyDescent="0.2">
      <c r="A660" s="36" t="str">
        <f t="shared" si="33"/>
        <v/>
      </c>
      <c r="B660" s="36" t="str">
        <f t="shared" si="34"/>
        <v/>
      </c>
      <c r="C660" s="38"/>
      <c r="D660" s="40" t="str">
        <f t="shared" si="35"/>
        <v/>
      </c>
      <c r="E660" s="35"/>
      <c r="F660" s="36" t="str">
        <f>IF(LEN(B660)=0,"",ABS(RIGHT(Angebotsliste!$E$3,2)))</f>
        <v/>
      </c>
      <c r="G660" s="61" t="str">
        <f>IF(AND(LEN(B660)&gt;0,LEN(D660)=0),"",IF(AND(LEN(B660)=0,D660&gt;0),"",Angebotsliste!$H$5))</f>
        <v/>
      </c>
      <c r="H660" s="61" t="str">
        <f>IF(LEN(B660)=0,"",IF(VLOOKUP(B660,Angebotsliste!$A$12:$G$999,7,FALSE)=0,"",VLOOKUP(B660,Angebotsliste!$A$12:$G$999,7,FALSE)))</f>
        <v/>
      </c>
      <c r="I660" s="62"/>
      <c r="J660" s="62"/>
      <c r="K660" s="62"/>
      <c r="L660" s="62"/>
    </row>
    <row r="661" spans="1:12" x14ac:dyDescent="0.2">
      <c r="A661" s="36" t="str">
        <f t="shared" si="33"/>
        <v/>
      </c>
      <c r="B661" s="36" t="str">
        <f t="shared" si="34"/>
        <v/>
      </c>
      <c r="C661" s="38"/>
      <c r="D661" s="40" t="str">
        <f t="shared" si="35"/>
        <v/>
      </c>
      <c r="E661" s="35"/>
      <c r="F661" s="36" t="str">
        <f>IF(LEN(B661)=0,"",ABS(RIGHT(Angebotsliste!$E$3,2)))</f>
        <v/>
      </c>
      <c r="G661" s="61" t="str">
        <f>IF(AND(LEN(B661)&gt;0,LEN(D661)=0),"",IF(AND(LEN(B661)=0,D661&gt;0),"",Angebotsliste!$H$5))</f>
        <v/>
      </c>
      <c r="H661" s="61" t="str">
        <f>IF(LEN(B661)=0,"",IF(VLOOKUP(B661,Angebotsliste!$A$12:$G$999,7,FALSE)=0,"",VLOOKUP(B661,Angebotsliste!$A$12:$G$999,7,FALSE)))</f>
        <v/>
      </c>
      <c r="I661" s="62"/>
      <c r="J661" s="62"/>
      <c r="K661" s="62"/>
      <c r="L661" s="62"/>
    </row>
    <row r="662" spans="1:12" x14ac:dyDescent="0.2">
      <c r="A662" s="36" t="str">
        <f t="shared" si="33"/>
        <v/>
      </c>
      <c r="B662" s="36" t="str">
        <f t="shared" si="34"/>
        <v/>
      </c>
      <c r="C662" s="38"/>
      <c r="D662" s="40" t="str">
        <f t="shared" si="35"/>
        <v/>
      </c>
      <c r="E662" s="35"/>
      <c r="F662" s="36" t="str">
        <f>IF(LEN(B662)=0,"",ABS(RIGHT(Angebotsliste!$E$3,2)))</f>
        <v/>
      </c>
      <c r="G662" s="61" t="str">
        <f>IF(AND(LEN(B662)&gt;0,LEN(D662)=0),"",IF(AND(LEN(B662)=0,D662&gt;0),"",Angebotsliste!$H$5))</f>
        <v/>
      </c>
      <c r="H662" s="61" t="str">
        <f>IF(LEN(B662)=0,"",IF(VLOOKUP(B662,Angebotsliste!$A$12:$G$999,7,FALSE)=0,"",VLOOKUP(B662,Angebotsliste!$A$12:$G$999,7,FALSE)))</f>
        <v/>
      </c>
      <c r="I662" s="62"/>
      <c r="J662" s="62"/>
      <c r="K662" s="62"/>
      <c r="L662" s="62"/>
    </row>
    <row r="663" spans="1:12" x14ac:dyDescent="0.2">
      <c r="A663" s="36" t="str">
        <f t="shared" si="33"/>
        <v/>
      </c>
      <c r="B663" s="36" t="str">
        <f t="shared" si="34"/>
        <v/>
      </c>
      <c r="C663" s="38"/>
      <c r="D663" s="40" t="str">
        <f t="shared" si="35"/>
        <v/>
      </c>
      <c r="E663" s="35"/>
      <c r="F663" s="36" t="str">
        <f>IF(LEN(B663)=0,"",ABS(RIGHT(Angebotsliste!$E$3,2)))</f>
        <v/>
      </c>
      <c r="G663" s="61" t="str">
        <f>IF(AND(LEN(B663)&gt;0,LEN(D663)=0),"",IF(AND(LEN(B663)=0,D663&gt;0),"",Angebotsliste!$H$5))</f>
        <v/>
      </c>
      <c r="H663" s="61" t="str">
        <f>IF(LEN(B663)=0,"",IF(VLOOKUP(B663,Angebotsliste!$A$12:$G$999,7,FALSE)=0,"",VLOOKUP(B663,Angebotsliste!$A$12:$G$999,7,FALSE)))</f>
        <v/>
      </c>
      <c r="I663" s="62"/>
      <c r="J663" s="62"/>
      <c r="K663" s="62"/>
      <c r="L663" s="62"/>
    </row>
    <row r="664" spans="1:12" x14ac:dyDescent="0.2">
      <c r="A664" s="36" t="str">
        <f t="shared" si="33"/>
        <v/>
      </c>
      <c r="B664" s="36" t="str">
        <f t="shared" si="34"/>
        <v/>
      </c>
      <c r="C664" s="38"/>
      <c r="D664" s="40" t="str">
        <f t="shared" si="35"/>
        <v/>
      </c>
      <c r="E664" s="35"/>
      <c r="F664" s="36" t="str">
        <f>IF(LEN(B664)=0,"",ABS(RIGHT(Angebotsliste!$E$3,2)))</f>
        <v/>
      </c>
      <c r="G664" s="61" t="str">
        <f>IF(AND(LEN(B664)&gt;0,LEN(D664)=0),"",IF(AND(LEN(B664)=0,D664&gt;0),"",Angebotsliste!$H$5))</f>
        <v/>
      </c>
      <c r="H664" s="61" t="str">
        <f>IF(LEN(B664)=0,"",IF(VLOOKUP(B664,Angebotsliste!$A$12:$G$999,7,FALSE)=0,"",VLOOKUP(B664,Angebotsliste!$A$12:$G$999,7,FALSE)))</f>
        <v/>
      </c>
      <c r="I664" s="62"/>
      <c r="J664" s="62"/>
      <c r="K664" s="62"/>
      <c r="L664" s="62"/>
    </row>
    <row r="665" spans="1:12" x14ac:dyDescent="0.2">
      <c r="A665" s="36" t="str">
        <f t="shared" si="33"/>
        <v/>
      </c>
      <c r="B665" s="36" t="str">
        <f t="shared" si="34"/>
        <v/>
      </c>
      <c r="C665" s="38"/>
      <c r="D665" s="40" t="str">
        <f t="shared" si="35"/>
        <v/>
      </c>
      <c r="E665" s="35"/>
      <c r="F665" s="36" t="str">
        <f>IF(LEN(B665)=0,"",ABS(RIGHT(Angebotsliste!$E$3,2)))</f>
        <v/>
      </c>
      <c r="G665" s="61" t="str">
        <f>IF(AND(LEN(B665)&gt;0,LEN(D665)=0),"",IF(AND(LEN(B665)=0,D665&gt;0),"",Angebotsliste!$H$5))</f>
        <v/>
      </c>
      <c r="H665" s="61" t="str">
        <f>IF(LEN(B665)=0,"",IF(VLOOKUP(B665,Angebotsliste!$A$12:$G$999,7,FALSE)=0,"",VLOOKUP(B665,Angebotsliste!$A$12:$G$999,7,FALSE)))</f>
        <v/>
      </c>
      <c r="I665" s="62"/>
      <c r="J665" s="62"/>
      <c r="K665" s="62"/>
      <c r="L665" s="62"/>
    </row>
    <row r="666" spans="1:12" x14ac:dyDescent="0.2">
      <c r="A666" s="36" t="str">
        <f t="shared" si="33"/>
        <v/>
      </c>
      <c r="B666" s="36" t="str">
        <f t="shared" si="34"/>
        <v/>
      </c>
      <c r="C666" s="38"/>
      <c r="D666" s="40" t="str">
        <f t="shared" si="35"/>
        <v/>
      </c>
      <c r="E666" s="35"/>
      <c r="F666" s="36" t="str">
        <f>IF(LEN(B666)=0,"",ABS(RIGHT(Angebotsliste!$E$3,2)))</f>
        <v/>
      </c>
      <c r="G666" s="61" t="str">
        <f>IF(AND(LEN(B666)&gt;0,LEN(D666)=0),"",IF(AND(LEN(B666)=0,D666&gt;0),"",Angebotsliste!$H$5))</f>
        <v/>
      </c>
      <c r="H666" s="61" t="str">
        <f>IF(LEN(B666)=0,"",IF(VLOOKUP(B666,Angebotsliste!$A$12:$G$999,7,FALSE)=0,"",VLOOKUP(B666,Angebotsliste!$A$12:$G$999,7,FALSE)))</f>
        <v/>
      </c>
      <c r="I666" s="62"/>
      <c r="J666" s="62"/>
      <c r="K666" s="62"/>
      <c r="L666" s="62"/>
    </row>
    <row r="667" spans="1:12" x14ac:dyDescent="0.2">
      <c r="A667" s="36" t="str">
        <f t="shared" si="33"/>
        <v/>
      </c>
      <c r="B667" s="36" t="str">
        <f t="shared" si="34"/>
        <v/>
      </c>
      <c r="C667" s="38"/>
      <c r="D667" s="40" t="str">
        <f t="shared" si="35"/>
        <v/>
      </c>
      <c r="E667" s="35"/>
      <c r="F667" s="36" t="str">
        <f>IF(LEN(B667)=0,"",ABS(RIGHT(Angebotsliste!$E$3,2)))</f>
        <v/>
      </c>
      <c r="G667" s="61" t="str">
        <f>IF(AND(LEN(B667)&gt;0,LEN(D667)=0),"",IF(AND(LEN(B667)=0,D667&gt;0),"",Angebotsliste!$H$5))</f>
        <v/>
      </c>
      <c r="H667" s="61" t="str">
        <f>IF(LEN(B667)=0,"",IF(VLOOKUP(B667,Angebotsliste!$A$12:$G$999,7,FALSE)=0,"",VLOOKUP(B667,Angebotsliste!$A$12:$G$999,7,FALSE)))</f>
        <v/>
      </c>
      <c r="I667" s="62"/>
      <c r="J667" s="62"/>
      <c r="K667" s="62"/>
      <c r="L667" s="62"/>
    </row>
    <row r="668" spans="1:12" x14ac:dyDescent="0.2">
      <c r="A668" s="36" t="str">
        <f t="shared" si="33"/>
        <v/>
      </c>
      <c r="B668" s="36" t="str">
        <f t="shared" si="34"/>
        <v/>
      </c>
      <c r="C668" s="38"/>
      <c r="D668" s="40" t="str">
        <f t="shared" si="35"/>
        <v/>
      </c>
      <c r="E668" s="35"/>
      <c r="F668" s="36" t="str">
        <f>IF(LEN(B668)=0,"",ABS(RIGHT(Angebotsliste!$E$3,2)))</f>
        <v/>
      </c>
      <c r="G668" s="61" t="str">
        <f>IF(AND(LEN(B668)&gt;0,LEN(D668)=0),"",IF(AND(LEN(B668)=0,D668&gt;0),"",Angebotsliste!$H$5))</f>
        <v/>
      </c>
      <c r="H668" s="61" t="str">
        <f>IF(LEN(B668)=0,"",IF(VLOOKUP(B668,Angebotsliste!$A$12:$G$999,7,FALSE)=0,"",VLOOKUP(B668,Angebotsliste!$A$12:$G$999,7,FALSE)))</f>
        <v/>
      </c>
      <c r="I668" s="62"/>
      <c r="J668" s="62"/>
      <c r="K668" s="62"/>
      <c r="L668" s="62"/>
    </row>
    <row r="669" spans="1:12" x14ac:dyDescent="0.2">
      <c r="A669" s="36" t="str">
        <f t="shared" si="33"/>
        <v/>
      </c>
      <c r="B669" s="36" t="str">
        <f t="shared" si="34"/>
        <v/>
      </c>
      <c r="C669" s="38"/>
      <c r="D669" s="40" t="str">
        <f t="shared" si="35"/>
        <v/>
      </c>
      <c r="E669" s="35"/>
      <c r="F669" s="36" t="str">
        <f>IF(LEN(B669)=0,"",ABS(RIGHT(Angebotsliste!$E$3,2)))</f>
        <v/>
      </c>
      <c r="G669" s="61" t="str">
        <f>IF(AND(LEN(B669)&gt;0,LEN(D669)=0),"",IF(AND(LEN(B669)=0,D669&gt;0),"",Angebotsliste!$H$5))</f>
        <v/>
      </c>
      <c r="H669" s="61" t="str">
        <f>IF(LEN(B669)=0,"",IF(VLOOKUP(B669,Angebotsliste!$A$12:$G$999,7,FALSE)=0,"",VLOOKUP(B669,Angebotsliste!$A$12:$G$999,7,FALSE)))</f>
        <v/>
      </c>
      <c r="I669" s="62"/>
      <c r="J669" s="62"/>
      <c r="K669" s="62"/>
      <c r="L669" s="62"/>
    </row>
    <row r="670" spans="1:12" x14ac:dyDescent="0.2">
      <c r="A670" s="36" t="str">
        <f t="shared" si="33"/>
        <v/>
      </c>
      <c r="B670" s="36" t="str">
        <f t="shared" si="34"/>
        <v/>
      </c>
      <c r="C670" s="38"/>
      <c r="D670" s="40" t="str">
        <f t="shared" si="35"/>
        <v/>
      </c>
      <c r="E670" s="35"/>
      <c r="F670" s="36" t="str">
        <f>IF(LEN(B670)=0,"",ABS(RIGHT(Angebotsliste!$E$3,2)))</f>
        <v/>
      </c>
      <c r="G670" s="61" t="str">
        <f>IF(AND(LEN(B670)&gt;0,LEN(D670)=0),"",IF(AND(LEN(B670)=0,D670&gt;0),"",Angebotsliste!$H$5))</f>
        <v/>
      </c>
      <c r="H670" s="61" t="str">
        <f>IF(LEN(B670)=0,"",IF(VLOOKUP(B670,Angebotsliste!$A$12:$G$999,7,FALSE)=0,"",VLOOKUP(B670,Angebotsliste!$A$12:$G$999,7,FALSE)))</f>
        <v/>
      </c>
      <c r="I670" s="62"/>
      <c r="J670" s="62"/>
      <c r="K670" s="62"/>
      <c r="L670" s="62"/>
    </row>
    <row r="671" spans="1:12" x14ac:dyDescent="0.2">
      <c r="A671" s="36" t="str">
        <f t="shared" si="33"/>
        <v/>
      </c>
      <c r="B671" s="36" t="str">
        <f t="shared" si="34"/>
        <v/>
      </c>
      <c r="C671" s="38"/>
      <c r="D671" s="40" t="str">
        <f t="shared" si="35"/>
        <v/>
      </c>
      <c r="E671" s="35"/>
      <c r="F671" s="36" t="str">
        <f>IF(LEN(B671)=0,"",ABS(RIGHT(Angebotsliste!$E$3,2)))</f>
        <v/>
      </c>
      <c r="G671" s="61" t="str">
        <f>IF(AND(LEN(B671)&gt;0,LEN(D671)=0),"",IF(AND(LEN(B671)=0,D671&gt;0),"",Angebotsliste!$H$5))</f>
        <v/>
      </c>
      <c r="H671" s="61" t="str">
        <f>IF(LEN(B671)=0,"",IF(VLOOKUP(B671,Angebotsliste!$A$12:$G$999,7,FALSE)=0,"",VLOOKUP(B671,Angebotsliste!$A$12:$G$999,7,FALSE)))</f>
        <v/>
      </c>
      <c r="I671" s="62"/>
      <c r="J671" s="62"/>
      <c r="K671" s="62"/>
      <c r="L671" s="62"/>
    </row>
    <row r="672" spans="1:12" x14ac:dyDescent="0.2">
      <c r="A672" s="36" t="str">
        <f t="shared" si="33"/>
        <v/>
      </c>
      <c r="B672" s="36" t="str">
        <f t="shared" si="34"/>
        <v/>
      </c>
      <c r="C672" s="38"/>
      <c r="D672" s="40" t="str">
        <f t="shared" si="35"/>
        <v/>
      </c>
      <c r="E672" s="35"/>
      <c r="F672" s="36" t="str">
        <f>IF(LEN(B672)=0,"",ABS(RIGHT(Angebotsliste!$E$3,2)))</f>
        <v/>
      </c>
      <c r="G672" s="61" t="str">
        <f>IF(AND(LEN(B672)&gt;0,LEN(D672)=0),"",IF(AND(LEN(B672)=0,D672&gt;0),"",Angebotsliste!$H$5))</f>
        <v/>
      </c>
      <c r="H672" s="61" t="str">
        <f>IF(LEN(B672)=0,"",IF(VLOOKUP(B672,Angebotsliste!$A$12:$G$999,7,FALSE)=0,"",VLOOKUP(B672,Angebotsliste!$A$12:$G$999,7,FALSE)))</f>
        <v/>
      </c>
      <c r="I672" s="62"/>
      <c r="J672" s="62"/>
      <c r="K672" s="62"/>
      <c r="L672" s="62"/>
    </row>
    <row r="673" spans="1:12" x14ac:dyDescent="0.2">
      <c r="A673" s="36" t="str">
        <f t="shared" si="33"/>
        <v/>
      </c>
      <c r="B673" s="36" t="str">
        <f t="shared" si="34"/>
        <v/>
      </c>
      <c r="C673" s="38"/>
      <c r="D673" s="40" t="str">
        <f t="shared" si="35"/>
        <v/>
      </c>
      <c r="E673" s="35"/>
      <c r="F673" s="36" t="str">
        <f>IF(LEN(B673)=0,"",ABS(RIGHT(Angebotsliste!$E$3,2)))</f>
        <v/>
      </c>
      <c r="G673" s="61" t="str">
        <f>IF(AND(LEN(B673)&gt;0,LEN(D673)=0),"",IF(AND(LEN(B673)=0,D673&gt;0),"",Angebotsliste!$H$5))</f>
        <v/>
      </c>
      <c r="H673" s="61" t="str">
        <f>IF(LEN(B673)=0,"",IF(VLOOKUP(B673,Angebotsliste!$A$12:$G$999,7,FALSE)=0,"",VLOOKUP(B673,Angebotsliste!$A$12:$G$999,7,FALSE)))</f>
        <v/>
      </c>
      <c r="I673" s="62"/>
      <c r="J673" s="62"/>
      <c r="K673" s="62"/>
      <c r="L673" s="62"/>
    </row>
    <row r="674" spans="1:12" x14ac:dyDescent="0.2">
      <c r="A674" s="36" t="str">
        <f t="shared" si="33"/>
        <v/>
      </c>
      <c r="B674" s="36" t="str">
        <f t="shared" si="34"/>
        <v/>
      </c>
      <c r="C674" s="38"/>
      <c r="D674" s="40" t="str">
        <f t="shared" si="35"/>
        <v/>
      </c>
      <c r="E674" s="35"/>
      <c r="F674" s="36" t="str">
        <f>IF(LEN(B674)=0,"",ABS(RIGHT(Angebotsliste!$E$3,2)))</f>
        <v/>
      </c>
      <c r="G674" s="61" t="str">
        <f>IF(AND(LEN(B674)&gt;0,LEN(D674)=0),"",IF(AND(LEN(B674)=0,D674&gt;0),"",Angebotsliste!$H$5))</f>
        <v/>
      </c>
      <c r="H674" s="61" t="str">
        <f>IF(LEN(B674)=0,"",IF(VLOOKUP(B674,Angebotsliste!$A$12:$G$999,7,FALSE)=0,"",VLOOKUP(B674,Angebotsliste!$A$12:$G$999,7,FALSE)))</f>
        <v/>
      </c>
      <c r="I674" s="62"/>
      <c r="J674" s="62"/>
      <c r="K674" s="62"/>
      <c r="L674" s="62"/>
    </row>
    <row r="675" spans="1:12" x14ac:dyDescent="0.2">
      <c r="A675" s="36" t="str">
        <f t="shared" si="33"/>
        <v/>
      </c>
      <c r="B675" s="36" t="str">
        <f t="shared" si="34"/>
        <v/>
      </c>
      <c r="C675" s="38"/>
      <c r="D675" s="40" t="str">
        <f t="shared" si="35"/>
        <v/>
      </c>
      <c r="E675" s="35"/>
      <c r="F675" s="36" t="str">
        <f>IF(LEN(B675)=0,"",ABS(RIGHT(Angebotsliste!$E$3,2)))</f>
        <v/>
      </c>
      <c r="G675" s="61" t="str">
        <f>IF(AND(LEN(B675)&gt;0,LEN(D675)=0),"",IF(AND(LEN(B675)=0,D675&gt;0),"",Angebotsliste!$H$5))</f>
        <v/>
      </c>
      <c r="H675" s="61" t="str">
        <f>IF(LEN(B675)=0,"",IF(VLOOKUP(B675,Angebotsliste!$A$12:$G$999,7,FALSE)=0,"",VLOOKUP(B675,Angebotsliste!$A$12:$G$999,7,FALSE)))</f>
        <v/>
      </c>
      <c r="I675" s="62"/>
      <c r="J675" s="62"/>
      <c r="K675" s="62"/>
      <c r="L675" s="62"/>
    </row>
    <row r="676" spans="1:12" x14ac:dyDescent="0.2">
      <c r="A676" s="36" t="str">
        <f t="shared" si="33"/>
        <v/>
      </c>
      <c r="B676" s="36" t="str">
        <f t="shared" si="34"/>
        <v/>
      </c>
      <c r="C676" s="38"/>
      <c r="D676" s="40" t="str">
        <f t="shared" si="35"/>
        <v/>
      </c>
      <c r="E676" s="35"/>
      <c r="F676" s="36" t="str">
        <f>IF(LEN(B676)=0,"",ABS(RIGHT(Angebotsliste!$E$3,2)))</f>
        <v/>
      </c>
      <c r="G676" s="61" t="str">
        <f>IF(AND(LEN(B676)&gt;0,LEN(D676)=0),"",IF(AND(LEN(B676)=0,D676&gt;0),"",Angebotsliste!$H$5))</f>
        <v/>
      </c>
      <c r="H676" s="61" t="str">
        <f>IF(LEN(B676)=0,"",IF(VLOOKUP(B676,Angebotsliste!$A$12:$G$999,7,FALSE)=0,"",VLOOKUP(B676,Angebotsliste!$A$12:$G$999,7,FALSE)))</f>
        <v/>
      </c>
      <c r="I676" s="62"/>
      <c r="J676" s="62"/>
      <c r="K676" s="62"/>
      <c r="L676" s="62"/>
    </row>
    <row r="677" spans="1:12" x14ac:dyDescent="0.2">
      <c r="A677" s="36" t="str">
        <f t="shared" si="33"/>
        <v/>
      </c>
      <c r="B677" s="36" t="str">
        <f t="shared" si="34"/>
        <v/>
      </c>
      <c r="C677" s="38"/>
      <c r="D677" s="40" t="str">
        <f t="shared" si="35"/>
        <v/>
      </c>
      <c r="E677" s="35"/>
      <c r="F677" s="36" t="str">
        <f>IF(LEN(B677)=0,"",ABS(RIGHT(Angebotsliste!$E$3,2)))</f>
        <v/>
      </c>
      <c r="G677" s="61" t="str">
        <f>IF(AND(LEN(B677)&gt;0,LEN(D677)=0),"",IF(AND(LEN(B677)=0,D677&gt;0),"",Angebotsliste!$H$5))</f>
        <v/>
      </c>
      <c r="H677" s="61" t="str">
        <f>IF(LEN(B677)=0,"",IF(VLOOKUP(B677,Angebotsliste!$A$12:$G$999,7,FALSE)=0,"",VLOOKUP(B677,Angebotsliste!$A$12:$G$999,7,FALSE)))</f>
        <v/>
      </c>
      <c r="I677" s="62"/>
      <c r="J677" s="62"/>
      <c r="K677" s="62"/>
      <c r="L677" s="62"/>
    </row>
    <row r="678" spans="1:12" x14ac:dyDescent="0.2">
      <c r="A678" s="36" t="str">
        <f t="shared" si="33"/>
        <v/>
      </c>
      <c r="B678" s="36" t="str">
        <f t="shared" si="34"/>
        <v/>
      </c>
      <c r="C678" s="38"/>
      <c r="D678" s="40" t="str">
        <f t="shared" si="35"/>
        <v/>
      </c>
      <c r="E678" s="35"/>
      <c r="F678" s="36" t="str">
        <f>IF(LEN(B678)=0,"",ABS(RIGHT(Angebotsliste!$E$3,2)))</f>
        <v/>
      </c>
      <c r="G678" s="61" t="str">
        <f>IF(AND(LEN(B678)&gt;0,LEN(D678)=0),"",IF(AND(LEN(B678)=0,D678&gt;0),"",Angebotsliste!$H$5))</f>
        <v/>
      </c>
      <c r="H678" s="61" t="str">
        <f>IF(LEN(B678)=0,"",IF(VLOOKUP(B678,Angebotsliste!$A$12:$G$999,7,FALSE)=0,"",VLOOKUP(B678,Angebotsliste!$A$12:$G$999,7,FALSE)))</f>
        <v/>
      </c>
      <c r="I678" s="62"/>
      <c r="J678" s="62"/>
      <c r="K678" s="62"/>
      <c r="L678" s="62"/>
    </row>
    <row r="679" spans="1:12" x14ac:dyDescent="0.2">
      <c r="A679" s="36" t="str">
        <f t="shared" si="33"/>
        <v/>
      </c>
      <c r="B679" s="36" t="str">
        <f t="shared" si="34"/>
        <v/>
      </c>
      <c r="C679" s="38"/>
      <c r="D679" s="40" t="str">
        <f t="shared" si="35"/>
        <v/>
      </c>
      <c r="E679" s="35"/>
      <c r="F679" s="36" t="str">
        <f>IF(LEN(B679)=0,"",ABS(RIGHT(Angebotsliste!$E$3,2)))</f>
        <v/>
      </c>
      <c r="G679" s="61" t="str">
        <f>IF(AND(LEN(B679)&gt;0,LEN(D679)=0),"",IF(AND(LEN(B679)=0,D679&gt;0),"",Angebotsliste!$H$5))</f>
        <v/>
      </c>
      <c r="H679" s="61" t="str">
        <f>IF(LEN(B679)=0,"",IF(VLOOKUP(B679,Angebotsliste!$A$12:$G$999,7,FALSE)=0,"",VLOOKUP(B679,Angebotsliste!$A$12:$G$999,7,FALSE)))</f>
        <v/>
      </c>
      <c r="I679" s="62"/>
      <c r="J679" s="62"/>
      <c r="K679" s="62"/>
      <c r="L679" s="62"/>
    </row>
    <row r="680" spans="1:12" x14ac:dyDescent="0.2">
      <c r="A680" s="36" t="str">
        <f t="shared" si="33"/>
        <v/>
      </c>
      <c r="B680" s="36" t="str">
        <f t="shared" si="34"/>
        <v/>
      </c>
      <c r="C680" s="38"/>
      <c r="D680" s="40" t="str">
        <f t="shared" si="35"/>
        <v/>
      </c>
      <c r="E680" s="35"/>
      <c r="F680" s="36" t="str">
        <f>IF(LEN(B680)=0,"",ABS(RIGHT(Angebotsliste!$E$3,2)))</f>
        <v/>
      </c>
      <c r="G680" s="61" t="str">
        <f>IF(AND(LEN(B680)&gt;0,LEN(D680)=0),"",IF(AND(LEN(B680)=0,D680&gt;0),"",Angebotsliste!$H$5))</f>
        <v/>
      </c>
      <c r="H680" s="61" t="str">
        <f>IF(LEN(B680)=0,"",IF(VLOOKUP(B680,Angebotsliste!$A$12:$G$999,7,FALSE)=0,"",VLOOKUP(B680,Angebotsliste!$A$12:$G$999,7,FALSE)))</f>
        <v/>
      </c>
      <c r="I680" s="62"/>
      <c r="J680" s="62"/>
      <c r="K680" s="62"/>
      <c r="L680" s="62"/>
    </row>
    <row r="681" spans="1:12" x14ac:dyDescent="0.2">
      <c r="A681" s="36" t="str">
        <f t="shared" si="33"/>
        <v/>
      </c>
      <c r="B681" s="36" t="str">
        <f t="shared" si="34"/>
        <v/>
      </c>
      <c r="C681" s="38"/>
      <c r="D681" s="40" t="str">
        <f t="shared" si="35"/>
        <v/>
      </c>
      <c r="E681" s="35"/>
      <c r="F681" s="36" t="str">
        <f>IF(LEN(B681)=0,"",ABS(RIGHT(Angebotsliste!$E$3,2)))</f>
        <v/>
      </c>
      <c r="G681" s="61" t="str">
        <f>IF(AND(LEN(B681)&gt;0,LEN(D681)=0),"",IF(AND(LEN(B681)=0,D681&gt;0),"",Angebotsliste!$H$5))</f>
        <v/>
      </c>
      <c r="H681" s="61" t="str">
        <f>IF(LEN(B681)=0,"",IF(VLOOKUP(B681,Angebotsliste!$A$12:$G$999,7,FALSE)=0,"",VLOOKUP(B681,Angebotsliste!$A$12:$G$999,7,FALSE)))</f>
        <v/>
      </c>
      <c r="I681" s="62"/>
      <c r="J681" s="62"/>
      <c r="K681" s="62"/>
      <c r="L681" s="62"/>
    </row>
    <row r="682" spans="1:12" x14ac:dyDescent="0.2">
      <c r="A682" s="36" t="str">
        <f t="shared" si="33"/>
        <v/>
      </c>
      <c r="B682" s="36" t="str">
        <f t="shared" si="34"/>
        <v/>
      </c>
      <c r="C682" s="38"/>
      <c r="D682" s="40" t="str">
        <f t="shared" si="35"/>
        <v/>
      </c>
      <c r="E682" s="35"/>
      <c r="F682" s="36" t="str">
        <f>IF(LEN(B682)=0,"",ABS(RIGHT(Angebotsliste!$E$3,2)))</f>
        <v/>
      </c>
      <c r="G682" s="61" t="str">
        <f>IF(AND(LEN(B682)&gt;0,LEN(D682)=0),"",IF(AND(LEN(B682)=0,D682&gt;0),"",Angebotsliste!$H$5))</f>
        <v/>
      </c>
      <c r="H682" s="61" t="str">
        <f>IF(LEN(B682)=0,"",IF(VLOOKUP(B682,Angebotsliste!$A$12:$G$999,7,FALSE)=0,"",VLOOKUP(B682,Angebotsliste!$A$12:$G$999,7,FALSE)))</f>
        <v/>
      </c>
      <c r="I682" s="62"/>
      <c r="J682" s="62"/>
      <c r="K682" s="62"/>
      <c r="L682" s="62"/>
    </row>
    <row r="683" spans="1:12" x14ac:dyDescent="0.2">
      <c r="A683" s="36" t="str">
        <f t="shared" si="33"/>
        <v/>
      </c>
      <c r="B683" s="36" t="str">
        <f t="shared" si="34"/>
        <v/>
      </c>
      <c r="C683" s="38"/>
      <c r="D683" s="40" t="str">
        <f t="shared" si="35"/>
        <v/>
      </c>
      <c r="E683" s="35"/>
      <c r="F683" s="36" t="str">
        <f>IF(LEN(B683)=0,"",ABS(RIGHT(Angebotsliste!$E$3,2)))</f>
        <v/>
      </c>
      <c r="G683" s="61" t="str">
        <f>IF(AND(LEN(B683)&gt;0,LEN(D683)=0),"",IF(AND(LEN(B683)=0,D683&gt;0),"",Angebotsliste!$H$5))</f>
        <v/>
      </c>
      <c r="H683" s="61" t="str">
        <f>IF(LEN(B683)=0,"",IF(VLOOKUP(B683,Angebotsliste!$A$12:$G$999,7,FALSE)=0,"",VLOOKUP(B683,Angebotsliste!$A$12:$G$999,7,FALSE)))</f>
        <v/>
      </c>
      <c r="I683" s="62"/>
      <c r="J683" s="62"/>
      <c r="K683" s="62"/>
      <c r="L683" s="62"/>
    </row>
    <row r="684" spans="1:12" x14ac:dyDescent="0.2">
      <c r="A684" s="36" t="str">
        <f t="shared" si="33"/>
        <v/>
      </c>
      <c r="B684" s="36" t="str">
        <f t="shared" si="34"/>
        <v/>
      </c>
      <c r="C684" s="38"/>
      <c r="D684" s="40" t="str">
        <f t="shared" si="35"/>
        <v/>
      </c>
      <c r="E684" s="35"/>
      <c r="F684" s="36" t="str">
        <f>IF(LEN(B684)=0,"",ABS(RIGHT(Angebotsliste!$E$3,2)))</f>
        <v/>
      </c>
      <c r="G684" s="61" t="str">
        <f>IF(AND(LEN(B684)&gt;0,LEN(D684)=0),"",IF(AND(LEN(B684)=0,D684&gt;0),"",Angebotsliste!$H$5))</f>
        <v/>
      </c>
      <c r="H684" s="61" t="str">
        <f>IF(LEN(B684)=0,"",IF(VLOOKUP(B684,Angebotsliste!$A$12:$G$999,7,FALSE)=0,"",VLOOKUP(B684,Angebotsliste!$A$12:$G$999,7,FALSE)))</f>
        <v/>
      </c>
      <c r="I684" s="62"/>
      <c r="J684" s="62"/>
      <c r="K684" s="62"/>
      <c r="L684" s="62"/>
    </row>
    <row r="685" spans="1:12" x14ac:dyDescent="0.2">
      <c r="A685" s="36" t="str">
        <f t="shared" si="33"/>
        <v/>
      </c>
      <c r="B685" s="36" t="str">
        <f t="shared" si="34"/>
        <v/>
      </c>
      <c r="C685" s="38"/>
      <c r="D685" s="40" t="str">
        <f t="shared" si="35"/>
        <v/>
      </c>
      <c r="E685" s="35"/>
      <c r="F685" s="36" t="str">
        <f>IF(LEN(B685)=0,"",ABS(RIGHT(Angebotsliste!$E$3,2)))</f>
        <v/>
      </c>
      <c r="G685" s="61" t="str">
        <f>IF(AND(LEN(B685)&gt;0,LEN(D685)=0),"",IF(AND(LEN(B685)=0,D685&gt;0),"",Angebotsliste!$H$5))</f>
        <v/>
      </c>
      <c r="H685" s="61" t="str">
        <f>IF(LEN(B685)=0,"",IF(VLOOKUP(B685,Angebotsliste!$A$12:$G$999,7,FALSE)=0,"",VLOOKUP(B685,Angebotsliste!$A$12:$G$999,7,FALSE)))</f>
        <v/>
      </c>
      <c r="I685" s="62"/>
      <c r="J685" s="62"/>
      <c r="K685" s="62"/>
      <c r="L685" s="62"/>
    </row>
    <row r="686" spans="1:12" x14ac:dyDescent="0.2">
      <c r="A686" s="36" t="str">
        <f t="shared" si="33"/>
        <v/>
      </c>
      <c r="B686" s="36" t="str">
        <f t="shared" si="34"/>
        <v/>
      </c>
      <c r="C686" s="38"/>
      <c r="D686" s="40" t="str">
        <f t="shared" si="35"/>
        <v/>
      </c>
      <c r="E686" s="35"/>
      <c r="F686" s="36" t="str">
        <f>IF(LEN(B686)=0,"",ABS(RIGHT(Angebotsliste!$E$3,2)))</f>
        <v/>
      </c>
      <c r="G686" s="61" t="str">
        <f>IF(AND(LEN(B686)&gt;0,LEN(D686)=0),"",IF(AND(LEN(B686)=0,D686&gt;0),"",Angebotsliste!$H$5))</f>
        <v/>
      </c>
      <c r="H686" s="61" t="str">
        <f>IF(LEN(B686)=0,"",IF(VLOOKUP(B686,Angebotsliste!$A$12:$G$999,7,FALSE)=0,"",VLOOKUP(B686,Angebotsliste!$A$12:$G$999,7,FALSE)))</f>
        <v/>
      </c>
      <c r="I686" s="62"/>
      <c r="J686" s="62"/>
      <c r="K686" s="62"/>
      <c r="L686" s="62"/>
    </row>
    <row r="687" spans="1:12" x14ac:dyDescent="0.2">
      <c r="A687" s="36" t="str">
        <f t="shared" si="33"/>
        <v/>
      </c>
      <c r="B687" s="36" t="str">
        <f t="shared" si="34"/>
        <v/>
      </c>
      <c r="C687" s="38"/>
      <c r="D687" s="40" t="str">
        <f t="shared" si="35"/>
        <v/>
      </c>
      <c r="E687" s="35"/>
      <c r="F687" s="36" t="str">
        <f>IF(LEN(B687)=0,"",ABS(RIGHT(Angebotsliste!$E$3,2)))</f>
        <v/>
      </c>
      <c r="G687" s="61" t="str">
        <f>IF(AND(LEN(B687)&gt;0,LEN(D687)=0),"",IF(AND(LEN(B687)=0,D687&gt;0),"",Angebotsliste!$H$5))</f>
        <v/>
      </c>
      <c r="H687" s="61" t="str">
        <f>IF(LEN(B687)=0,"",IF(VLOOKUP(B687,Angebotsliste!$A$12:$G$999,7,FALSE)=0,"",VLOOKUP(B687,Angebotsliste!$A$12:$G$999,7,FALSE)))</f>
        <v/>
      </c>
      <c r="I687" s="62"/>
      <c r="J687" s="62"/>
      <c r="K687" s="62"/>
      <c r="L687" s="62"/>
    </row>
    <row r="688" spans="1:12" x14ac:dyDescent="0.2">
      <c r="A688" s="36" t="str">
        <f t="shared" si="33"/>
        <v/>
      </c>
      <c r="B688" s="36" t="str">
        <f t="shared" si="34"/>
        <v/>
      </c>
      <c r="C688" s="38"/>
      <c r="D688" s="40" t="str">
        <f t="shared" si="35"/>
        <v/>
      </c>
      <c r="E688" s="35"/>
      <c r="F688" s="36" t="str">
        <f>IF(LEN(B688)=0,"",ABS(RIGHT(Angebotsliste!$E$3,2)))</f>
        <v/>
      </c>
      <c r="G688" s="61" t="str">
        <f>IF(AND(LEN(B688)&gt;0,LEN(D688)=0),"",IF(AND(LEN(B688)=0,D688&gt;0),"",Angebotsliste!$H$5))</f>
        <v/>
      </c>
      <c r="H688" s="61" t="str">
        <f>IF(LEN(B688)=0,"",IF(VLOOKUP(B688,Angebotsliste!$A$12:$G$999,7,FALSE)=0,"",VLOOKUP(B688,Angebotsliste!$A$12:$G$999,7,FALSE)))</f>
        <v/>
      </c>
      <c r="I688" s="62"/>
      <c r="J688" s="62"/>
      <c r="K688" s="62"/>
      <c r="L688" s="62"/>
    </row>
    <row r="689" spans="1:12" x14ac:dyDescent="0.2">
      <c r="A689" s="36" t="str">
        <f t="shared" si="33"/>
        <v/>
      </c>
      <c r="B689" s="36" t="str">
        <f t="shared" si="34"/>
        <v/>
      </c>
      <c r="C689" s="38"/>
      <c r="D689" s="40" t="str">
        <f t="shared" si="35"/>
        <v/>
      </c>
      <c r="E689" s="35"/>
      <c r="F689" s="36" t="str">
        <f>IF(LEN(B689)=0,"",ABS(RIGHT(Angebotsliste!$E$3,2)))</f>
        <v/>
      </c>
      <c r="G689" s="61" t="str">
        <f>IF(AND(LEN(B689)&gt;0,LEN(D689)=0),"",IF(AND(LEN(B689)=0,D689&gt;0),"",Angebotsliste!$H$5))</f>
        <v/>
      </c>
      <c r="H689" s="61" t="str">
        <f>IF(LEN(B689)=0,"",IF(VLOOKUP(B689,Angebotsliste!$A$12:$G$999,7,FALSE)=0,"",VLOOKUP(B689,Angebotsliste!$A$12:$G$999,7,FALSE)))</f>
        <v/>
      </c>
      <c r="I689" s="62"/>
      <c r="J689" s="62"/>
      <c r="K689" s="62"/>
      <c r="L689" s="62"/>
    </row>
    <row r="690" spans="1:12" x14ac:dyDescent="0.2">
      <c r="A690" s="36" t="str">
        <f t="shared" si="33"/>
        <v/>
      </c>
      <c r="B690" s="36" t="str">
        <f t="shared" si="34"/>
        <v/>
      </c>
      <c r="C690" s="38"/>
      <c r="D690" s="40" t="str">
        <f t="shared" si="35"/>
        <v/>
      </c>
      <c r="E690" s="35"/>
      <c r="F690" s="36" t="str">
        <f>IF(LEN(B690)=0,"",ABS(RIGHT(Angebotsliste!$E$3,2)))</f>
        <v/>
      </c>
      <c r="G690" s="61" t="str">
        <f>IF(AND(LEN(B690)&gt;0,LEN(D690)=0),"",IF(AND(LEN(B690)=0,D690&gt;0),"",Angebotsliste!$H$5))</f>
        <v/>
      </c>
      <c r="H690" s="61" t="str">
        <f>IF(LEN(B690)=0,"",IF(VLOOKUP(B690,Angebotsliste!$A$12:$G$999,7,FALSE)=0,"",VLOOKUP(B690,Angebotsliste!$A$12:$G$999,7,FALSE)))</f>
        <v/>
      </c>
      <c r="I690" s="62"/>
      <c r="J690" s="62"/>
      <c r="K690" s="62"/>
      <c r="L690" s="62"/>
    </row>
    <row r="691" spans="1:12" x14ac:dyDescent="0.2">
      <c r="A691" s="36" t="str">
        <f t="shared" si="33"/>
        <v/>
      </c>
      <c r="B691" s="36" t="str">
        <f t="shared" si="34"/>
        <v/>
      </c>
      <c r="C691" s="38"/>
      <c r="D691" s="40" t="str">
        <f t="shared" si="35"/>
        <v/>
      </c>
      <c r="E691" s="35"/>
      <c r="F691" s="36" t="str">
        <f>IF(LEN(B691)=0,"",ABS(RIGHT(Angebotsliste!$E$3,2)))</f>
        <v/>
      </c>
      <c r="G691" s="61" t="str">
        <f>IF(AND(LEN(B691)&gt;0,LEN(D691)=0),"",IF(AND(LEN(B691)=0,D691&gt;0),"",Angebotsliste!$H$5))</f>
        <v/>
      </c>
      <c r="H691" s="61" t="str">
        <f>IF(LEN(B691)=0,"",IF(VLOOKUP(B691,Angebotsliste!$A$12:$G$999,7,FALSE)=0,"",VLOOKUP(B691,Angebotsliste!$A$12:$G$999,7,FALSE)))</f>
        <v/>
      </c>
      <c r="I691" s="62"/>
      <c r="J691" s="62"/>
      <c r="K691" s="62"/>
      <c r="L691" s="62"/>
    </row>
    <row r="692" spans="1:12" x14ac:dyDescent="0.2">
      <c r="A692" s="36" t="str">
        <f t="shared" si="33"/>
        <v/>
      </c>
      <c r="B692" s="36" t="str">
        <f t="shared" si="34"/>
        <v/>
      </c>
      <c r="C692" s="38"/>
      <c r="D692" s="40" t="str">
        <f t="shared" si="35"/>
        <v/>
      </c>
      <c r="E692" s="35"/>
      <c r="F692" s="36" t="str">
        <f>IF(LEN(B692)=0,"",ABS(RIGHT(Angebotsliste!$E$3,2)))</f>
        <v/>
      </c>
      <c r="G692" s="61" t="str">
        <f>IF(AND(LEN(B692)&gt;0,LEN(D692)=0),"",IF(AND(LEN(B692)=0,D692&gt;0),"",Angebotsliste!$H$5))</f>
        <v/>
      </c>
      <c r="H692" s="61" t="str">
        <f>IF(LEN(B692)=0,"",IF(VLOOKUP(B692,Angebotsliste!$A$12:$G$999,7,FALSE)=0,"",VLOOKUP(B692,Angebotsliste!$A$12:$G$999,7,FALSE)))</f>
        <v/>
      </c>
      <c r="I692" s="62"/>
      <c r="J692" s="62"/>
      <c r="K692" s="62"/>
      <c r="L692" s="62"/>
    </row>
    <row r="693" spans="1:12" x14ac:dyDescent="0.2">
      <c r="A693" s="36" t="str">
        <f t="shared" si="33"/>
        <v/>
      </c>
      <c r="B693" s="36" t="str">
        <f t="shared" si="34"/>
        <v/>
      </c>
      <c r="C693" s="38"/>
      <c r="D693" s="40" t="str">
        <f t="shared" si="35"/>
        <v/>
      </c>
      <c r="E693" s="35"/>
      <c r="F693" s="36" t="str">
        <f>IF(LEN(B693)=0,"",ABS(RIGHT(Angebotsliste!$E$3,2)))</f>
        <v/>
      </c>
      <c r="G693" s="61" t="str">
        <f>IF(AND(LEN(B693)&gt;0,LEN(D693)=0),"",IF(AND(LEN(B693)=0,D693&gt;0),"",Angebotsliste!$H$5))</f>
        <v/>
      </c>
      <c r="H693" s="61" t="str">
        <f>IF(LEN(B693)=0,"",IF(VLOOKUP(B693,Angebotsliste!$A$12:$G$999,7,FALSE)=0,"",VLOOKUP(B693,Angebotsliste!$A$12:$G$999,7,FALSE)))</f>
        <v/>
      </c>
      <c r="I693" s="62"/>
      <c r="J693" s="62"/>
      <c r="K693" s="62"/>
      <c r="L693" s="62"/>
    </row>
    <row r="694" spans="1:12" x14ac:dyDescent="0.2">
      <c r="A694" s="36" t="str">
        <f t="shared" si="33"/>
        <v/>
      </c>
      <c r="B694" s="36" t="str">
        <f t="shared" si="34"/>
        <v/>
      </c>
      <c r="C694" s="38"/>
      <c r="D694" s="40" t="str">
        <f t="shared" si="35"/>
        <v/>
      </c>
      <c r="E694" s="35"/>
      <c r="F694" s="36" t="str">
        <f>IF(LEN(B694)=0,"",ABS(RIGHT(Angebotsliste!$E$3,2)))</f>
        <v/>
      </c>
      <c r="G694" s="61" t="str">
        <f>IF(AND(LEN(B694)&gt;0,LEN(D694)=0),"",IF(AND(LEN(B694)=0,D694&gt;0),"",Angebotsliste!$H$5))</f>
        <v/>
      </c>
      <c r="H694" s="61" t="str">
        <f>IF(LEN(B694)=0,"",IF(VLOOKUP(B694,Angebotsliste!$A$12:$G$999,7,FALSE)=0,"",VLOOKUP(B694,Angebotsliste!$A$12:$G$999,7,FALSE)))</f>
        <v/>
      </c>
      <c r="I694" s="62"/>
      <c r="J694" s="62"/>
      <c r="K694" s="62"/>
      <c r="L694" s="62"/>
    </row>
    <row r="695" spans="1:12" x14ac:dyDescent="0.2">
      <c r="A695" s="36" t="str">
        <f t="shared" si="33"/>
        <v/>
      </c>
      <c r="B695" s="36" t="str">
        <f t="shared" si="34"/>
        <v/>
      </c>
      <c r="C695" s="38"/>
      <c r="D695" s="40" t="str">
        <f t="shared" si="35"/>
        <v/>
      </c>
      <c r="E695" s="35"/>
      <c r="F695" s="36" t="str">
        <f>IF(LEN(B695)=0,"",ABS(RIGHT(Angebotsliste!$E$3,2)))</f>
        <v/>
      </c>
      <c r="G695" s="61" t="str">
        <f>IF(AND(LEN(B695)&gt;0,LEN(D695)=0),"",IF(AND(LEN(B695)=0,D695&gt;0),"",Angebotsliste!$H$5))</f>
        <v/>
      </c>
      <c r="H695" s="61" t="str">
        <f>IF(LEN(B695)=0,"",IF(VLOOKUP(B695,Angebotsliste!$A$12:$G$999,7,FALSE)=0,"",VLOOKUP(B695,Angebotsliste!$A$12:$G$999,7,FALSE)))</f>
        <v/>
      </c>
      <c r="I695" s="62"/>
      <c r="J695" s="62"/>
      <c r="K695" s="62"/>
      <c r="L695" s="62"/>
    </row>
    <row r="696" spans="1:12" x14ac:dyDescent="0.2">
      <c r="A696" s="36" t="str">
        <f t="shared" si="33"/>
        <v/>
      </c>
      <c r="B696" s="36" t="str">
        <f t="shared" si="34"/>
        <v/>
      </c>
      <c r="C696" s="38"/>
      <c r="D696" s="40" t="str">
        <f t="shared" si="35"/>
        <v/>
      </c>
      <c r="E696" s="35"/>
      <c r="F696" s="36" t="str">
        <f>IF(LEN(B696)=0,"",ABS(RIGHT(Angebotsliste!$E$3,2)))</f>
        <v/>
      </c>
      <c r="G696" s="61" t="str">
        <f>IF(AND(LEN(B696)&gt;0,LEN(D696)=0),"",IF(AND(LEN(B696)=0,D696&gt;0),"",Angebotsliste!$H$5))</f>
        <v/>
      </c>
      <c r="H696" s="61" t="str">
        <f>IF(LEN(B696)=0,"",IF(VLOOKUP(B696,Angebotsliste!$A$12:$G$999,7,FALSE)=0,"",VLOOKUP(B696,Angebotsliste!$A$12:$G$999,7,FALSE)))</f>
        <v/>
      </c>
      <c r="I696" s="62"/>
      <c r="J696" s="62"/>
      <c r="K696" s="62"/>
      <c r="L696" s="62"/>
    </row>
    <row r="697" spans="1:12" x14ac:dyDescent="0.2">
      <c r="A697" s="36" t="str">
        <f t="shared" si="33"/>
        <v/>
      </c>
      <c r="B697" s="36" t="str">
        <f t="shared" si="34"/>
        <v/>
      </c>
      <c r="C697" s="38"/>
      <c r="D697" s="40" t="str">
        <f t="shared" si="35"/>
        <v/>
      </c>
      <c r="E697" s="35"/>
      <c r="F697" s="36" t="str">
        <f>IF(LEN(B697)=0,"",ABS(RIGHT(Angebotsliste!$E$3,2)))</f>
        <v/>
      </c>
      <c r="G697" s="61" t="str">
        <f>IF(AND(LEN(B697)&gt;0,LEN(D697)=0),"",IF(AND(LEN(B697)=0,D697&gt;0),"",Angebotsliste!$H$5))</f>
        <v/>
      </c>
      <c r="H697" s="61" t="str">
        <f>IF(LEN(B697)=0,"",IF(VLOOKUP(B697,Angebotsliste!$A$12:$G$999,7,FALSE)=0,"",VLOOKUP(B697,Angebotsliste!$A$12:$G$999,7,FALSE)))</f>
        <v/>
      </c>
      <c r="I697" s="62"/>
      <c r="J697" s="62"/>
      <c r="K697" s="62"/>
      <c r="L697" s="62"/>
    </row>
    <row r="698" spans="1:12" x14ac:dyDescent="0.2">
      <c r="A698" s="36" t="str">
        <f t="shared" si="33"/>
        <v/>
      </c>
      <c r="B698" s="36" t="str">
        <f t="shared" si="34"/>
        <v/>
      </c>
      <c r="C698" s="38"/>
      <c r="D698" s="40" t="str">
        <f t="shared" si="35"/>
        <v/>
      </c>
      <c r="E698" s="35"/>
      <c r="F698" s="36" t="str">
        <f>IF(LEN(B698)=0,"",ABS(RIGHT(Angebotsliste!$E$3,2)))</f>
        <v/>
      </c>
      <c r="G698" s="61" t="str">
        <f>IF(AND(LEN(B698)&gt;0,LEN(D698)=0),"",IF(AND(LEN(B698)=0,D698&gt;0),"",Angebotsliste!$H$5))</f>
        <v/>
      </c>
      <c r="H698" s="61" t="str">
        <f>IF(LEN(B698)=0,"",IF(VLOOKUP(B698,Angebotsliste!$A$12:$G$999,7,FALSE)=0,"",VLOOKUP(B698,Angebotsliste!$A$12:$G$999,7,FALSE)))</f>
        <v/>
      </c>
      <c r="I698" s="62"/>
      <c r="J698" s="62"/>
      <c r="K698" s="62"/>
      <c r="L698" s="62"/>
    </row>
    <row r="699" spans="1:12" x14ac:dyDescent="0.2">
      <c r="A699" s="36" t="str">
        <f t="shared" si="33"/>
        <v/>
      </c>
      <c r="B699" s="36" t="str">
        <f t="shared" si="34"/>
        <v/>
      </c>
      <c r="C699" s="38"/>
      <c r="D699" s="40" t="str">
        <f t="shared" si="35"/>
        <v/>
      </c>
      <c r="E699" s="35"/>
      <c r="F699" s="36" t="str">
        <f>IF(LEN(B699)=0,"",ABS(RIGHT(Angebotsliste!$E$3,2)))</f>
        <v/>
      </c>
      <c r="G699" s="61" t="str">
        <f>IF(AND(LEN(B699)&gt;0,LEN(D699)=0),"",IF(AND(LEN(B699)=0,D699&gt;0),"",Angebotsliste!$H$5))</f>
        <v/>
      </c>
      <c r="H699" s="61" t="str">
        <f>IF(LEN(B699)=0,"",IF(VLOOKUP(B699,Angebotsliste!$A$12:$G$999,7,FALSE)=0,"",VLOOKUP(B699,Angebotsliste!$A$12:$G$999,7,FALSE)))</f>
        <v/>
      </c>
      <c r="I699" s="62"/>
      <c r="J699" s="62"/>
      <c r="K699" s="62"/>
      <c r="L699" s="62"/>
    </row>
    <row r="700" spans="1:12" x14ac:dyDescent="0.2">
      <c r="A700" s="36" t="str">
        <f t="shared" si="33"/>
        <v/>
      </c>
      <c r="B700" s="36" t="str">
        <f t="shared" si="34"/>
        <v/>
      </c>
      <c r="C700" s="38"/>
      <c r="D700" s="40" t="str">
        <f t="shared" si="35"/>
        <v/>
      </c>
      <c r="E700" s="35"/>
      <c r="F700" s="36" t="str">
        <f>IF(LEN(B700)=0,"",ABS(RIGHT(Angebotsliste!$E$3,2)))</f>
        <v/>
      </c>
      <c r="G700" s="61" t="str">
        <f>IF(AND(LEN(B700)&gt;0,LEN(D700)=0),"",IF(AND(LEN(B700)=0,D700&gt;0),"",Angebotsliste!$H$5))</f>
        <v/>
      </c>
      <c r="H700" s="61" t="str">
        <f>IF(LEN(B700)=0,"",IF(VLOOKUP(B700,Angebotsliste!$A$12:$G$999,7,FALSE)=0,"",VLOOKUP(B700,Angebotsliste!$A$12:$G$999,7,FALSE)))</f>
        <v/>
      </c>
      <c r="I700" s="62"/>
      <c r="J700" s="62"/>
      <c r="K700" s="62"/>
      <c r="L700" s="62"/>
    </row>
    <row r="701" spans="1:12" x14ac:dyDescent="0.2">
      <c r="A701" s="36" t="str">
        <f t="shared" si="33"/>
        <v/>
      </c>
      <c r="B701" s="36" t="str">
        <f t="shared" si="34"/>
        <v/>
      </c>
      <c r="C701" s="38"/>
      <c r="D701" s="40" t="str">
        <f t="shared" si="35"/>
        <v/>
      </c>
      <c r="E701" s="35"/>
      <c r="F701" s="36" t="str">
        <f>IF(LEN(B701)=0,"",ABS(RIGHT(Angebotsliste!$E$3,2)))</f>
        <v/>
      </c>
      <c r="G701" s="61" t="str">
        <f>IF(AND(LEN(B701)&gt;0,LEN(D701)=0),"",IF(AND(LEN(B701)=0,D701&gt;0),"",Angebotsliste!$H$5))</f>
        <v/>
      </c>
      <c r="H701" s="61" t="str">
        <f>IF(LEN(B701)=0,"",IF(VLOOKUP(B701,Angebotsliste!$A$12:$G$999,7,FALSE)=0,"",VLOOKUP(B701,Angebotsliste!$A$12:$G$999,7,FALSE)))</f>
        <v/>
      </c>
      <c r="I701" s="62"/>
      <c r="J701" s="62"/>
      <c r="K701" s="62"/>
      <c r="L701" s="62"/>
    </row>
    <row r="702" spans="1:12" x14ac:dyDescent="0.2">
      <c r="A702" s="36" t="str">
        <f t="shared" si="33"/>
        <v/>
      </c>
      <c r="B702" s="36" t="str">
        <f t="shared" si="34"/>
        <v/>
      </c>
      <c r="C702" s="38"/>
      <c r="D702" s="40" t="str">
        <f t="shared" si="35"/>
        <v/>
      </c>
      <c r="E702" s="35"/>
      <c r="F702" s="36" t="str">
        <f>IF(LEN(B702)=0,"",ABS(RIGHT(Angebotsliste!$E$3,2)))</f>
        <v/>
      </c>
      <c r="G702" s="61" t="str">
        <f>IF(AND(LEN(B702)&gt;0,LEN(D702)=0),"",IF(AND(LEN(B702)=0,D702&gt;0),"",Angebotsliste!$H$5))</f>
        <v/>
      </c>
      <c r="H702" s="61" t="str">
        <f>IF(LEN(B702)=0,"",IF(VLOOKUP(B702,Angebotsliste!$A$12:$G$999,7,FALSE)=0,"",VLOOKUP(B702,Angebotsliste!$A$12:$G$999,7,FALSE)))</f>
        <v/>
      </c>
      <c r="I702" s="62"/>
      <c r="J702" s="62"/>
      <c r="K702" s="62"/>
      <c r="L702" s="62"/>
    </row>
    <row r="703" spans="1:12" x14ac:dyDescent="0.2">
      <c r="A703" s="36" t="str">
        <f t="shared" si="33"/>
        <v/>
      </c>
      <c r="B703" s="36" t="str">
        <f t="shared" si="34"/>
        <v/>
      </c>
      <c r="C703" s="38"/>
      <c r="D703" s="40" t="str">
        <f t="shared" si="35"/>
        <v/>
      </c>
      <c r="E703" s="35"/>
      <c r="F703" s="36" t="str">
        <f>IF(LEN(B703)=0,"",ABS(RIGHT(Angebotsliste!$E$3,2)))</f>
        <v/>
      </c>
      <c r="G703" s="61" t="str">
        <f>IF(AND(LEN(B703)&gt;0,LEN(D703)=0),"",IF(AND(LEN(B703)=0,D703&gt;0),"",Angebotsliste!$H$5))</f>
        <v/>
      </c>
      <c r="H703" s="61" t="str">
        <f>IF(LEN(B703)=0,"",IF(VLOOKUP(B703,Angebotsliste!$A$12:$G$999,7,FALSE)=0,"",VLOOKUP(B703,Angebotsliste!$A$12:$G$999,7,FALSE)))</f>
        <v/>
      </c>
      <c r="I703" s="62"/>
      <c r="J703" s="62"/>
      <c r="K703" s="62"/>
      <c r="L703" s="62"/>
    </row>
    <row r="704" spans="1:12" x14ac:dyDescent="0.2">
      <c r="A704" s="36" t="str">
        <f t="shared" si="33"/>
        <v/>
      </c>
      <c r="B704" s="36" t="str">
        <f t="shared" si="34"/>
        <v/>
      </c>
      <c r="C704" s="38"/>
      <c r="D704" s="40" t="str">
        <f t="shared" si="35"/>
        <v/>
      </c>
      <c r="E704" s="35"/>
      <c r="F704" s="36" t="str">
        <f>IF(LEN(B704)=0,"",ABS(RIGHT(Angebotsliste!$E$3,2)))</f>
        <v/>
      </c>
      <c r="G704" s="61" t="str">
        <f>IF(AND(LEN(B704)&gt;0,LEN(D704)=0),"",IF(AND(LEN(B704)=0,D704&gt;0),"",Angebotsliste!$H$5))</f>
        <v/>
      </c>
      <c r="H704" s="61" t="str">
        <f>IF(LEN(B704)=0,"",IF(VLOOKUP(B704,Angebotsliste!$A$12:$G$999,7,FALSE)=0,"",VLOOKUP(B704,Angebotsliste!$A$12:$G$999,7,FALSE)))</f>
        <v/>
      </c>
      <c r="I704" s="62"/>
      <c r="J704" s="62"/>
      <c r="K704" s="62"/>
      <c r="L704" s="62"/>
    </row>
    <row r="705" spans="1:12" x14ac:dyDescent="0.2">
      <c r="A705" s="36" t="str">
        <f t="shared" si="33"/>
        <v/>
      </c>
      <c r="B705" s="36" t="str">
        <f t="shared" si="34"/>
        <v/>
      </c>
      <c r="C705" s="38"/>
      <c r="D705" s="40" t="str">
        <f t="shared" si="35"/>
        <v/>
      </c>
      <c r="E705" s="35"/>
      <c r="F705" s="36" t="str">
        <f>IF(LEN(B705)=0,"",ABS(RIGHT(Angebotsliste!$E$3,2)))</f>
        <v/>
      </c>
      <c r="G705" s="61" t="str">
        <f>IF(AND(LEN(B705)&gt;0,LEN(D705)=0),"",IF(AND(LEN(B705)=0,D705&gt;0),"",Angebotsliste!$H$5))</f>
        <v/>
      </c>
      <c r="H705" s="61" t="str">
        <f>IF(LEN(B705)=0,"",IF(VLOOKUP(B705,Angebotsliste!$A$12:$G$999,7,FALSE)=0,"",VLOOKUP(B705,Angebotsliste!$A$12:$G$999,7,FALSE)))</f>
        <v/>
      </c>
      <c r="I705" s="62"/>
      <c r="J705" s="62"/>
      <c r="K705" s="62"/>
      <c r="L705" s="62"/>
    </row>
    <row r="706" spans="1:12" x14ac:dyDescent="0.2">
      <c r="A706" s="36" t="str">
        <f t="shared" si="33"/>
        <v/>
      </c>
      <c r="B706" s="36" t="str">
        <f t="shared" si="34"/>
        <v/>
      </c>
      <c r="C706" s="38"/>
      <c r="D706" s="40" t="str">
        <f t="shared" si="35"/>
        <v/>
      </c>
      <c r="E706" s="35"/>
      <c r="F706" s="36" t="str">
        <f>IF(LEN(B706)=0,"",ABS(RIGHT(Angebotsliste!$E$3,2)))</f>
        <v/>
      </c>
      <c r="G706" s="61" t="str">
        <f>IF(AND(LEN(B706)&gt;0,LEN(D706)=0),"",IF(AND(LEN(B706)=0,D706&gt;0),"",Angebotsliste!$H$5))</f>
        <v/>
      </c>
      <c r="H706" s="61" t="str">
        <f>IF(LEN(B706)=0,"",IF(VLOOKUP(B706,Angebotsliste!$A$12:$G$999,7,FALSE)=0,"",VLOOKUP(B706,Angebotsliste!$A$12:$G$999,7,FALSE)))</f>
        <v/>
      </c>
      <c r="I706" s="62"/>
      <c r="J706" s="62"/>
      <c r="K706" s="62"/>
      <c r="L706" s="62"/>
    </row>
    <row r="707" spans="1:12" x14ac:dyDescent="0.2">
      <c r="A707" s="36" t="str">
        <f t="shared" si="33"/>
        <v/>
      </c>
      <c r="B707" s="36" t="str">
        <f t="shared" si="34"/>
        <v/>
      </c>
      <c r="C707" s="38"/>
      <c r="D707" s="40" t="str">
        <f t="shared" si="35"/>
        <v/>
      </c>
      <c r="E707" s="35"/>
      <c r="F707" s="36" t="str">
        <f>IF(LEN(B707)=0,"",ABS(RIGHT(Angebotsliste!$E$3,2)))</f>
        <v/>
      </c>
      <c r="G707" s="61" t="str">
        <f>IF(AND(LEN(B707)&gt;0,LEN(D707)=0),"",IF(AND(LEN(B707)=0,D707&gt;0),"",Angebotsliste!$H$5))</f>
        <v/>
      </c>
      <c r="H707" s="61" t="str">
        <f>IF(LEN(B707)=0,"",IF(VLOOKUP(B707,Angebotsliste!$A$12:$G$999,7,FALSE)=0,"",VLOOKUP(B707,Angebotsliste!$A$12:$G$999,7,FALSE)))</f>
        <v/>
      </c>
      <c r="I707" s="62"/>
      <c r="J707" s="62"/>
      <c r="K707" s="62"/>
      <c r="L707" s="62"/>
    </row>
    <row r="708" spans="1:12" x14ac:dyDescent="0.2">
      <c r="A708" s="36" t="str">
        <f t="shared" si="33"/>
        <v/>
      </c>
      <c r="B708" s="36" t="str">
        <f t="shared" si="34"/>
        <v/>
      </c>
      <c r="C708" s="38"/>
      <c r="D708" s="40" t="str">
        <f t="shared" si="35"/>
        <v/>
      </c>
      <c r="E708" s="35"/>
      <c r="F708" s="36" t="str">
        <f>IF(LEN(B708)=0,"",ABS(RIGHT(Angebotsliste!$E$3,2)))</f>
        <v/>
      </c>
      <c r="G708" s="61" t="str">
        <f>IF(AND(LEN(B708)&gt;0,LEN(D708)=0),"",IF(AND(LEN(B708)=0,D708&gt;0),"",Angebotsliste!$H$5))</f>
        <v/>
      </c>
      <c r="H708" s="61" t="str">
        <f>IF(LEN(B708)=0,"",IF(VLOOKUP(B708,Angebotsliste!$A$12:$G$999,7,FALSE)=0,"",VLOOKUP(B708,Angebotsliste!$A$12:$G$999,7,FALSE)))</f>
        <v/>
      </c>
      <c r="I708" s="62"/>
      <c r="J708" s="62"/>
      <c r="K708" s="62"/>
      <c r="L708" s="62"/>
    </row>
    <row r="709" spans="1:12" x14ac:dyDescent="0.2">
      <c r="A709" s="36" t="str">
        <f t="shared" si="33"/>
        <v/>
      </c>
      <c r="B709" s="36" t="str">
        <f t="shared" si="34"/>
        <v/>
      </c>
      <c r="C709" s="38"/>
      <c r="D709" s="40" t="str">
        <f t="shared" si="35"/>
        <v/>
      </c>
      <c r="E709" s="35"/>
      <c r="F709" s="36" t="str">
        <f>IF(LEN(B709)=0,"",ABS(RIGHT(Angebotsliste!$E$3,2)))</f>
        <v/>
      </c>
      <c r="G709" s="61" t="str">
        <f>IF(AND(LEN(B709)&gt;0,LEN(D709)=0),"",IF(AND(LEN(B709)=0,D709&gt;0),"",Angebotsliste!$H$5))</f>
        <v/>
      </c>
      <c r="H709" s="61" t="str">
        <f>IF(LEN(B709)=0,"",IF(VLOOKUP(B709,Angebotsliste!$A$12:$G$999,7,FALSE)=0,"",VLOOKUP(B709,Angebotsliste!$A$12:$G$999,7,FALSE)))</f>
        <v/>
      </c>
      <c r="I709" s="62"/>
      <c r="J709" s="62"/>
      <c r="K709" s="62"/>
      <c r="L709" s="62"/>
    </row>
    <row r="710" spans="1:12" x14ac:dyDescent="0.2">
      <c r="A710" s="36" t="str">
        <f t="shared" si="33"/>
        <v/>
      </c>
      <c r="B710" s="36" t="str">
        <f t="shared" si="34"/>
        <v/>
      </c>
      <c r="C710" s="38"/>
      <c r="D710" s="40" t="str">
        <f t="shared" si="35"/>
        <v/>
      </c>
      <c r="E710" s="35"/>
      <c r="F710" s="36" t="str">
        <f>IF(LEN(B710)=0,"",ABS(RIGHT(Angebotsliste!$E$3,2)))</f>
        <v/>
      </c>
      <c r="G710" s="61" t="str">
        <f>IF(AND(LEN(B710)&gt;0,LEN(D710)=0),"",IF(AND(LEN(B710)=0,D710&gt;0),"",Angebotsliste!$H$5))</f>
        <v/>
      </c>
      <c r="H710" s="61" t="str">
        <f>IF(LEN(B710)=0,"",IF(VLOOKUP(B710,Angebotsliste!$A$12:$G$999,7,FALSE)=0,"",VLOOKUP(B710,Angebotsliste!$A$12:$G$999,7,FALSE)))</f>
        <v/>
      </c>
      <c r="I710" s="62"/>
      <c r="J710" s="62"/>
      <c r="K710" s="62"/>
      <c r="L710" s="62"/>
    </row>
    <row r="711" spans="1:12" x14ac:dyDescent="0.2">
      <c r="A711" s="36" t="str">
        <f t="shared" si="33"/>
        <v/>
      </c>
      <c r="B711" s="36" t="str">
        <f t="shared" si="34"/>
        <v/>
      </c>
      <c r="C711" s="38"/>
      <c r="D711" s="40" t="str">
        <f t="shared" si="35"/>
        <v/>
      </c>
      <c r="E711" s="35"/>
      <c r="F711" s="36" t="str">
        <f>IF(LEN(B711)=0,"",ABS(RIGHT(Angebotsliste!$E$3,2)))</f>
        <v/>
      </c>
      <c r="G711" s="61" t="str">
        <f>IF(AND(LEN(B711)&gt;0,LEN(D711)=0),"",IF(AND(LEN(B711)=0,D711&gt;0),"",Angebotsliste!$H$5))</f>
        <v/>
      </c>
      <c r="H711" s="61" t="str">
        <f>IF(LEN(B711)=0,"",IF(VLOOKUP(B711,Angebotsliste!$A$12:$G$999,7,FALSE)=0,"",VLOOKUP(B711,Angebotsliste!$A$12:$G$999,7,FALSE)))</f>
        <v/>
      </c>
      <c r="I711" s="62"/>
      <c r="J711" s="62"/>
      <c r="K711" s="62"/>
      <c r="L711" s="62"/>
    </row>
    <row r="712" spans="1:12" x14ac:dyDescent="0.2">
      <c r="A712" s="36" t="str">
        <f t="shared" ref="A712:A775" si="36">IF(LEN(O712)=0,"",O712)</f>
        <v/>
      </c>
      <c r="B712" s="36" t="str">
        <f t="shared" ref="B712:B775" si="37">IF(LEN(N712)=0,"",N712)</f>
        <v/>
      </c>
      <c r="C712" s="38"/>
      <c r="D712" s="40" t="str">
        <f t="shared" ref="D712:D775" si="38">IF(LEN(P712)=0,"",P712)</f>
        <v/>
      </c>
      <c r="E712" s="35"/>
      <c r="F712" s="36" t="str">
        <f>IF(LEN(B712)=0,"",ABS(RIGHT(Angebotsliste!$E$3,2)))</f>
        <v/>
      </c>
      <c r="G712" s="61" t="str">
        <f>IF(AND(LEN(B712)&gt;0,LEN(D712)=0),"",IF(AND(LEN(B712)=0,D712&gt;0),"",Angebotsliste!$H$5))</f>
        <v/>
      </c>
      <c r="H712" s="61" t="str">
        <f>IF(LEN(B712)=0,"",IF(VLOOKUP(B712,Angebotsliste!$A$12:$G$999,7,FALSE)=0,"",VLOOKUP(B712,Angebotsliste!$A$12:$G$999,7,FALSE)))</f>
        <v/>
      </c>
      <c r="I712" s="62"/>
      <c r="J712" s="62"/>
      <c r="K712" s="62"/>
      <c r="L712" s="62"/>
    </row>
    <row r="713" spans="1:12" x14ac:dyDescent="0.2">
      <c r="A713" s="36" t="str">
        <f t="shared" si="36"/>
        <v/>
      </c>
      <c r="B713" s="36" t="str">
        <f t="shared" si="37"/>
        <v/>
      </c>
      <c r="C713" s="38"/>
      <c r="D713" s="40" t="str">
        <f t="shared" si="38"/>
        <v/>
      </c>
      <c r="E713" s="35"/>
      <c r="F713" s="36" t="str">
        <f>IF(LEN(B713)=0,"",ABS(RIGHT(Angebotsliste!$E$3,2)))</f>
        <v/>
      </c>
      <c r="G713" s="61" t="str">
        <f>IF(AND(LEN(B713)&gt;0,LEN(D713)=0),"",IF(AND(LEN(B713)=0,D713&gt;0),"",Angebotsliste!$H$5))</f>
        <v/>
      </c>
      <c r="H713" s="61" t="str">
        <f>IF(LEN(B713)=0,"",IF(VLOOKUP(B713,Angebotsliste!$A$12:$G$999,7,FALSE)=0,"",VLOOKUP(B713,Angebotsliste!$A$12:$G$999,7,FALSE)))</f>
        <v/>
      </c>
      <c r="I713" s="62"/>
      <c r="J713" s="62"/>
      <c r="K713" s="62"/>
      <c r="L713" s="62"/>
    </row>
    <row r="714" spans="1:12" x14ac:dyDescent="0.2">
      <c r="A714" s="36" t="str">
        <f t="shared" si="36"/>
        <v/>
      </c>
      <c r="B714" s="36" t="str">
        <f t="shared" si="37"/>
        <v/>
      </c>
      <c r="C714" s="38"/>
      <c r="D714" s="40" t="str">
        <f t="shared" si="38"/>
        <v/>
      </c>
      <c r="E714" s="35"/>
      <c r="F714" s="36" t="str">
        <f>IF(LEN(B714)=0,"",ABS(RIGHT(Angebotsliste!$E$3,2)))</f>
        <v/>
      </c>
      <c r="G714" s="61" t="str">
        <f>IF(AND(LEN(B714)&gt;0,LEN(D714)=0),"",IF(AND(LEN(B714)=0,D714&gt;0),"",Angebotsliste!$H$5))</f>
        <v/>
      </c>
      <c r="H714" s="61" t="str">
        <f>IF(LEN(B714)=0,"",IF(VLOOKUP(B714,Angebotsliste!$A$12:$G$999,7,FALSE)=0,"",VLOOKUP(B714,Angebotsliste!$A$12:$G$999,7,FALSE)))</f>
        <v/>
      </c>
      <c r="I714" s="62"/>
      <c r="J714" s="62"/>
      <c r="K714" s="62"/>
      <c r="L714" s="62"/>
    </row>
    <row r="715" spans="1:12" x14ac:dyDescent="0.2">
      <c r="A715" s="36" t="str">
        <f t="shared" si="36"/>
        <v/>
      </c>
      <c r="B715" s="36" t="str">
        <f t="shared" si="37"/>
        <v/>
      </c>
      <c r="C715" s="38"/>
      <c r="D715" s="40" t="str">
        <f t="shared" si="38"/>
        <v/>
      </c>
      <c r="E715" s="35"/>
      <c r="F715" s="36" t="str">
        <f>IF(LEN(B715)=0,"",ABS(RIGHT(Angebotsliste!$E$3,2)))</f>
        <v/>
      </c>
      <c r="G715" s="61" t="str">
        <f>IF(AND(LEN(B715)&gt;0,LEN(D715)=0),"",IF(AND(LEN(B715)=0,D715&gt;0),"",Angebotsliste!$H$5))</f>
        <v/>
      </c>
      <c r="H715" s="61" t="str">
        <f>IF(LEN(B715)=0,"",IF(VLOOKUP(B715,Angebotsliste!$A$12:$G$999,7,FALSE)=0,"",VLOOKUP(B715,Angebotsliste!$A$12:$G$999,7,FALSE)))</f>
        <v/>
      </c>
      <c r="I715" s="62"/>
      <c r="J715" s="62"/>
      <c r="K715" s="62"/>
      <c r="L715" s="62"/>
    </row>
    <row r="716" spans="1:12" x14ac:dyDescent="0.2">
      <c r="A716" s="36" t="str">
        <f t="shared" si="36"/>
        <v/>
      </c>
      <c r="B716" s="36" t="str">
        <f t="shared" si="37"/>
        <v/>
      </c>
      <c r="C716" s="38"/>
      <c r="D716" s="40" t="str">
        <f t="shared" si="38"/>
        <v/>
      </c>
      <c r="E716" s="35"/>
      <c r="F716" s="36" t="str">
        <f>IF(LEN(B716)=0,"",ABS(RIGHT(Angebotsliste!$E$3,2)))</f>
        <v/>
      </c>
      <c r="G716" s="61" t="str">
        <f>IF(AND(LEN(B716)&gt;0,LEN(D716)=0),"",IF(AND(LEN(B716)=0,D716&gt;0),"",Angebotsliste!$H$5))</f>
        <v/>
      </c>
      <c r="H716" s="61" t="str">
        <f>IF(LEN(B716)=0,"",IF(VLOOKUP(B716,Angebotsliste!$A$12:$G$999,7,FALSE)=0,"",VLOOKUP(B716,Angebotsliste!$A$12:$G$999,7,FALSE)))</f>
        <v/>
      </c>
      <c r="I716" s="62"/>
      <c r="J716" s="62"/>
      <c r="K716" s="62"/>
      <c r="L716" s="62"/>
    </row>
    <row r="717" spans="1:12" x14ac:dyDescent="0.2">
      <c r="A717" s="36" t="str">
        <f t="shared" si="36"/>
        <v/>
      </c>
      <c r="B717" s="36" t="str">
        <f t="shared" si="37"/>
        <v/>
      </c>
      <c r="C717" s="38"/>
      <c r="D717" s="40" t="str">
        <f t="shared" si="38"/>
        <v/>
      </c>
      <c r="E717" s="35"/>
      <c r="F717" s="36" t="str">
        <f>IF(LEN(B717)=0,"",ABS(RIGHT(Angebotsliste!$E$3,2)))</f>
        <v/>
      </c>
      <c r="G717" s="61" t="str">
        <f>IF(AND(LEN(B717)&gt;0,LEN(D717)=0),"",IF(AND(LEN(B717)=0,D717&gt;0),"",Angebotsliste!$H$5))</f>
        <v/>
      </c>
      <c r="H717" s="61" t="str">
        <f>IF(LEN(B717)=0,"",IF(VLOOKUP(B717,Angebotsliste!$A$12:$G$999,7,FALSE)=0,"",VLOOKUP(B717,Angebotsliste!$A$12:$G$999,7,FALSE)))</f>
        <v/>
      </c>
      <c r="I717" s="62"/>
      <c r="J717" s="62"/>
      <c r="K717" s="62"/>
      <c r="L717" s="62"/>
    </row>
    <row r="718" spans="1:12" x14ac:dyDescent="0.2">
      <c r="A718" s="36" t="str">
        <f t="shared" si="36"/>
        <v/>
      </c>
      <c r="B718" s="36" t="str">
        <f t="shared" si="37"/>
        <v/>
      </c>
      <c r="C718" s="38"/>
      <c r="D718" s="40" t="str">
        <f t="shared" si="38"/>
        <v/>
      </c>
      <c r="E718" s="35"/>
      <c r="F718" s="36" t="str">
        <f>IF(LEN(B718)=0,"",ABS(RIGHT(Angebotsliste!$E$3,2)))</f>
        <v/>
      </c>
      <c r="G718" s="61" t="str">
        <f>IF(AND(LEN(B718)&gt;0,LEN(D718)=0),"",IF(AND(LEN(B718)=0,D718&gt;0),"",Angebotsliste!$H$5))</f>
        <v/>
      </c>
      <c r="H718" s="61" t="str">
        <f>IF(LEN(B718)=0,"",IF(VLOOKUP(B718,Angebotsliste!$A$12:$G$999,7,FALSE)=0,"",VLOOKUP(B718,Angebotsliste!$A$12:$G$999,7,FALSE)))</f>
        <v/>
      </c>
      <c r="I718" s="62"/>
      <c r="J718" s="62"/>
      <c r="K718" s="62"/>
      <c r="L718" s="62"/>
    </row>
    <row r="719" spans="1:12" x14ac:dyDescent="0.2">
      <c r="A719" s="36" t="str">
        <f t="shared" si="36"/>
        <v/>
      </c>
      <c r="B719" s="36" t="str">
        <f t="shared" si="37"/>
        <v/>
      </c>
      <c r="C719" s="38"/>
      <c r="D719" s="40" t="str">
        <f t="shared" si="38"/>
        <v/>
      </c>
      <c r="E719" s="35"/>
      <c r="F719" s="36" t="str">
        <f>IF(LEN(B719)=0,"",ABS(RIGHT(Angebotsliste!$E$3,2)))</f>
        <v/>
      </c>
      <c r="G719" s="61" t="str">
        <f>IF(AND(LEN(B719)&gt;0,LEN(D719)=0),"",IF(AND(LEN(B719)=0,D719&gt;0),"",Angebotsliste!$H$5))</f>
        <v/>
      </c>
      <c r="H719" s="61" t="str">
        <f>IF(LEN(B719)=0,"",IF(VLOOKUP(B719,Angebotsliste!$A$12:$G$999,7,FALSE)=0,"",VLOOKUP(B719,Angebotsliste!$A$12:$G$999,7,FALSE)))</f>
        <v/>
      </c>
      <c r="I719" s="62"/>
      <c r="J719" s="62"/>
      <c r="K719" s="62"/>
      <c r="L719" s="62"/>
    </row>
    <row r="720" spans="1:12" x14ac:dyDescent="0.2">
      <c r="A720" s="36" t="str">
        <f t="shared" si="36"/>
        <v/>
      </c>
      <c r="B720" s="36" t="str">
        <f t="shared" si="37"/>
        <v/>
      </c>
      <c r="C720" s="38"/>
      <c r="D720" s="40" t="str">
        <f t="shared" si="38"/>
        <v/>
      </c>
      <c r="E720" s="35"/>
      <c r="F720" s="36" t="str">
        <f>IF(LEN(B720)=0,"",ABS(RIGHT(Angebotsliste!$E$3,2)))</f>
        <v/>
      </c>
      <c r="G720" s="61" t="str">
        <f>IF(AND(LEN(B720)&gt;0,LEN(D720)=0),"",IF(AND(LEN(B720)=0,D720&gt;0),"",Angebotsliste!$H$5))</f>
        <v/>
      </c>
      <c r="H720" s="61" t="str">
        <f>IF(LEN(B720)=0,"",IF(VLOOKUP(B720,Angebotsliste!$A$12:$G$999,7,FALSE)=0,"",VLOOKUP(B720,Angebotsliste!$A$12:$G$999,7,FALSE)))</f>
        <v/>
      </c>
      <c r="I720" s="62"/>
      <c r="J720" s="62"/>
      <c r="K720" s="62"/>
      <c r="L720" s="62"/>
    </row>
    <row r="721" spans="1:12" x14ac:dyDescent="0.2">
      <c r="A721" s="36" t="str">
        <f t="shared" si="36"/>
        <v/>
      </c>
      <c r="B721" s="36" t="str">
        <f t="shared" si="37"/>
        <v/>
      </c>
      <c r="C721" s="38"/>
      <c r="D721" s="40" t="str">
        <f t="shared" si="38"/>
        <v/>
      </c>
      <c r="E721" s="35"/>
      <c r="F721" s="36" t="str">
        <f>IF(LEN(B721)=0,"",ABS(RIGHT(Angebotsliste!$E$3,2)))</f>
        <v/>
      </c>
      <c r="G721" s="61" t="str">
        <f>IF(AND(LEN(B721)&gt;0,LEN(D721)=0),"",IF(AND(LEN(B721)=0,D721&gt;0),"",Angebotsliste!$H$5))</f>
        <v/>
      </c>
      <c r="H721" s="61" t="str">
        <f>IF(LEN(B721)=0,"",IF(VLOOKUP(B721,Angebotsliste!$A$12:$G$999,7,FALSE)=0,"",VLOOKUP(B721,Angebotsliste!$A$12:$G$999,7,FALSE)))</f>
        <v/>
      </c>
      <c r="I721" s="62"/>
      <c r="J721" s="62"/>
      <c r="K721" s="62"/>
      <c r="L721" s="62"/>
    </row>
    <row r="722" spans="1:12" x14ac:dyDescent="0.2">
      <c r="A722" s="36" t="str">
        <f t="shared" si="36"/>
        <v/>
      </c>
      <c r="B722" s="36" t="str">
        <f t="shared" si="37"/>
        <v/>
      </c>
      <c r="C722" s="38"/>
      <c r="D722" s="40" t="str">
        <f t="shared" si="38"/>
        <v/>
      </c>
      <c r="E722" s="35"/>
      <c r="F722" s="36" t="str">
        <f>IF(LEN(B722)=0,"",ABS(RIGHT(Angebotsliste!$E$3,2)))</f>
        <v/>
      </c>
      <c r="G722" s="61" t="str">
        <f>IF(AND(LEN(B722)&gt;0,LEN(D722)=0),"",IF(AND(LEN(B722)=0,D722&gt;0),"",Angebotsliste!$H$5))</f>
        <v/>
      </c>
      <c r="H722" s="61" t="str">
        <f>IF(LEN(B722)=0,"",IF(VLOOKUP(B722,Angebotsliste!$A$12:$G$999,7,FALSE)=0,"",VLOOKUP(B722,Angebotsliste!$A$12:$G$999,7,FALSE)))</f>
        <v/>
      </c>
      <c r="I722" s="62"/>
      <c r="J722" s="62"/>
      <c r="K722" s="62"/>
      <c r="L722" s="62"/>
    </row>
    <row r="723" spans="1:12" x14ac:dyDescent="0.2">
      <c r="A723" s="36" t="str">
        <f t="shared" si="36"/>
        <v/>
      </c>
      <c r="B723" s="36" t="str">
        <f t="shared" si="37"/>
        <v/>
      </c>
      <c r="C723" s="38"/>
      <c r="D723" s="40" t="str">
        <f t="shared" si="38"/>
        <v/>
      </c>
      <c r="E723" s="35"/>
      <c r="F723" s="36" t="str">
        <f>IF(LEN(B723)=0,"",ABS(RIGHT(Angebotsliste!$E$3,2)))</f>
        <v/>
      </c>
      <c r="G723" s="61" t="str">
        <f>IF(AND(LEN(B723)&gt;0,LEN(D723)=0),"",IF(AND(LEN(B723)=0,D723&gt;0),"",Angebotsliste!$H$5))</f>
        <v/>
      </c>
      <c r="H723" s="61" t="str">
        <f>IF(LEN(B723)=0,"",IF(VLOOKUP(B723,Angebotsliste!$A$12:$G$999,7,FALSE)=0,"",VLOOKUP(B723,Angebotsliste!$A$12:$G$999,7,FALSE)))</f>
        <v/>
      </c>
      <c r="I723" s="62"/>
      <c r="J723" s="62"/>
      <c r="K723" s="62"/>
      <c r="L723" s="62"/>
    </row>
    <row r="724" spans="1:12" x14ac:dyDescent="0.2">
      <c r="A724" s="36" t="str">
        <f t="shared" si="36"/>
        <v/>
      </c>
      <c r="B724" s="36" t="str">
        <f t="shared" si="37"/>
        <v/>
      </c>
      <c r="C724" s="38"/>
      <c r="D724" s="40" t="str">
        <f t="shared" si="38"/>
        <v/>
      </c>
      <c r="E724" s="35"/>
      <c r="F724" s="36" t="str">
        <f>IF(LEN(B724)=0,"",ABS(RIGHT(Angebotsliste!$E$3,2)))</f>
        <v/>
      </c>
      <c r="G724" s="61" t="str">
        <f>IF(AND(LEN(B724)&gt;0,LEN(D724)=0),"",IF(AND(LEN(B724)=0,D724&gt;0),"",Angebotsliste!$H$5))</f>
        <v/>
      </c>
      <c r="H724" s="61" t="str">
        <f>IF(LEN(B724)=0,"",IF(VLOOKUP(B724,Angebotsliste!$A$12:$G$999,7,FALSE)=0,"",VLOOKUP(B724,Angebotsliste!$A$12:$G$999,7,FALSE)))</f>
        <v/>
      </c>
      <c r="I724" s="62"/>
      <c r="J724" s="62"/>
      <c r="K724" s="62"/>
      <c r="L724" s="62"/>
    </row>
    <row r="725" spans="1:12" x14ac:dyDescent="0.2">
      <c r="A725" s="36" t="str">
        <f t="shared" si="36"/>
        <v/>
      </c>
      <c r="B725" s="36" t="str">
        <f t="shared" si="37"/>
        <v/>
      </c>
      <c r="C725" s="38"/>
      <c r="D725" s="40" t="str">
        <f t="shared" si="38"/>
        <v/>
      </c>
      <c r="E725" s="35"/>
      <c r="F725" s="36" t="str">
        <f>IF(LEN(B725)=0,"",ABS(RIGHT(Angebotsliste!$E$3,2)))</f>
        <v/>
      </c>
      <c r="G725" s="61" t="str">
        <f>IF(AND(LEN(B725)&gt;0,LEN(D725)=0),"",IF(AND(LEN(B725)=0,D725&gt;0),"",Angebotsliste!$H$5))</f>
        <v/>
      </c>
      <c r="H725" s="61" t="str">
        <f>IF(LEN(B725)=0,"",IF(VLOOKUP(B725,Angebotsliste!$A$12:$G$999,7,FALSE)=0,"",VLOOKUP(B725,Angebotsliste!$A$12:$G$999,7,FALSE)))</f>
        <v/>
      </c>
      <c r="I725" s="62"/>
      <c r="J725" s="62"/>
      <c r="K725" s="62"/>
      <c r="L725" s="62"/>
    </row>
    <row r="726" spans="1:12" x14ac:dyDescent="0.2">
      <c r="A726" s="36" t="str">
        <f t="shared" si="36"/>
        <v/>
      </c>
      <c r="B726" s="36" t="str">
        <f t="shared" si="37"/>
        <v/>
      </c>
      <c r="C726" s="38"/>
      <c r="D726" s="40" t="str">
        <f t="shared" si="38"/>
        <v/>
      </c>
      <c r="E726" s="35"/>
      <c r="F726" s="36" t="str">
        <f>IF(LEN(B726)=0,"",ABS(RIGHT(Angebotsliste!$E$3,2)))</f>
        <v/>
      </c>
      <c r="G726" s="61" t="str">
        <f>IF(AND(LEN(B726)&gt;0,LEN(D726)=0),"",IF(AND(LEN(B726)=0,D726&gt;0),"",Angebotsliste!$H$5))</f>
        <v/>
      </c>
      <c r="H726" s="61" t="str">
        <f>IF(LEN(B726)=0,"",IF(VLOOKUP(B726,Angebotsliste!$A$12:$G$999,7,FALSE)=0,"",VLOOKUP(B726,Angebotsliste!$A$12:$G$999,7,FALSE)))</f>
        <v/>
      </c>
      <c r="I726" s="62"/>
      <c r="J726" s="62"/>
      <c r="K726" s="62"/>
      <c r="L726" s="62"/>
    </row>
    <row r="727" spans="1:12" x14ac:dyDescent="0.2">
      <c r="A727" s="36" t="str">
        <f t="shared" si="36"/>
        <v/>
      </c>
      <c r="B727" s="36" t="str">
        <f t="shared" si="37"/>
        <v/>
      </c>
      <c r="C727" s="38"/>
      <c r="D727" s="40" t="str">
        <f t="shared" si="38"/>
        <v/>
      </c>
      <c r="E727" s="35"/>
      <c r="F727" s="36" t="str">
        <f>IF(LEN(B727)=0,"",ABS(RIGHT(Angebotsliste!$E$3,2)))</f>
        <v/>
      </c>
      <c r="G727" s="61" t="str">
        <f>IF(AND(LEN(B727)&gt;0,LEN(D727)=0),"",IF(AND(LEN(B727)=0,D727&gt;0),"",Angebotsliste!$H$5))</f>
        <v/>
      </c>
      <c r="H727" s="61" t="str">
        <f>IF(LEN(B727)=0,"",IF(VLOOKUP(B727,Angebotsliste!$A$12:$G$999,7,FALSE)=0,"",VLOOKUP(B727,Angebotsliste!$A$12:$G$999,7,FALSE)))</f>
        <v/>
      </c>
      <c r="I727" s="62"/>
      <c r="J727" s="62"/>
      <c r="K727" s="62"/>
      <c r="L727" s="62"/>
    </row>
    <row r="728" spans="1:12" x14ac:dyDescent="0.2">
      <c r="A728" s="36" t="str">
        <f t="shared" si="36"/>
        <v/>
      </c>
      <c r="B728" s="36" t="str">
        <f t="shared" si="37"/>
        <v/>
      </c>
      <c r="C728" s="38"/>
      <c r="D728" s="40" t="str">
        <f t="shared" si="38"/>
        <v/>
      </c>
      <c r="E728" s="35"/>
      <c r="F728" s="36" t="str">
        <f>IF(LEN(B728)=0,"",ABS(RIGHT(Angebotsliste!$E$3,2)))</f>
        <v/>
      </c>
      <c r="G728" s="61" t="str">
        <f>IF(AND(LEN(B728)&gt;0,LEN(D728)=0),"",IF(AND(LEN(B728)=0,D728&gt;0),"",Angebotsliste!$H$5))</f>
        <v/>
      </c>
      <c r="H728" s="61" t="str">
        <f>IF(LEN(B728)=0,"",IF(VLOOKUP(B728,Angebotsliste!$A$12:$G$999,7,FALSE)=0,"",VLOOKUP(B728,Angebotsliste!$A$12:$G$999,7,FALSE)))</f>
        <v/>
      </c>
      <c r="I728" s="62"/>
      <c r="J728" s="62"/>
      <c r="K728" s="62"/>
      <c r="L728" s="62"/>
    </row>
    <row r="729" spans="1:12" x14ac:dyDescent="0.2">
      <c r="A729" s="36" t="str">
        <f t="shared" si="36"/>
        <v/>
      </c>
      <c r="B729" s="36" t="str">
        <f t="shared" si="37"/>
        <v/>
      </c>
      <c r="C729" s="38"/>
      <c r="D729" s="40" t="str">
        <f t="shared" si="38"/>
        <v/>
      </c>
      <c r="E729" s="35"/>
      <c r="F729" s="36" t="str">
        <f>IF(LEN(B729)=0,"",ABS(RIGHT(Angebotsliste!$E$3,2)))</f>
        <v/>
      </c>
      <c r="G729" s="61" t="str">
        <f>IF(AND(LEN(B729)&gt;0,LEN(D729)=0),"",IF(AND(LEN(B729)=0,D729&gt;0),"",Angebotsliste!$H$5))</f>
        <v/>
      </c>
      <c r="H729" s="61" t="str">
        <f>IF(LEN(B729)=0,"",IF(VLOOKUP(B729,Angebotsliste!$A$12:$G$999,7,FALSE)=0,"",VLOOKUP(B729,Angebotsliste!$A$12:$G$999,7,FALSE)))</f>
        <v/>
      </c>
      <c r="I729" s="62"/>
      <c r="J729" s="62"/>
      <c r="K729" s="62"/>
      <c r="L729" s="62"/>
    </row>
    <row r="730" spans="1:12" x14ac:dyDescent="0.2">
      <c r="A730" s="36" t="str">
        <f t="shared" si="36"/>
        <v/>
      </c>
      <c r="B730" s="36" t="str">
        <f t="shared" si="37"/>
        <v/>
      </c>
      <c r="C730" s="38"/>
      <c r="D730" s="40" t="str">
        <f t="shared" si="38"/>
        <v/>
      </c>
      <c r="E730" s="35"/>
      <c r="F730" s="36" t="str">
        <f>IF(LEN(B730)=0,"",ABS(RIGHT(Angebotsliste!$E$3,2)))</f>
        <v/>
      </c>
      <c r="G730" s="61" t="str">
        <f>IF(AND(LEN(B730)&gt;0,LEN(D730)=0),"",IF(AND(LEN(B730)=0,D730&gt;0),"",Angebotsliste!$H$5))</f>
        <v/>
      </c>
      <c r="H730" s="61" t="str">
        <f>IF(LEN(B730)=0,"",IF(VLOOKUP(B730,Angebotsliste!$A$12:$G$999,7,FALSE)=0,"",VLOOKUP(B730,Angebotsliste!$A$12:$G$999,7,FALSE)))</f>
        <v/>
      </c>
      <c r="I730" s="62"/>
      <c r="J730" s="62"/>
      <c r="K730" s="62"/>
      <c r="L730" s="62"/>
    </row>
    <row r="731" spans="1:12" x14ac:dyDescent="0.2">
      <c r="A731" s="36" t="str">
        <f t="shared" si="36"/>
        <v/>
      </c>
      <c r="B731" s="36" t="str">
        <f t="shared" si="37"/>
        <v/>
      </c>
      <c r="C731" s="38"/>
      <c r="D731" s="40" t="str">
        <f t="shared" si="38"/>
        <v/>
      </c>
      <c r="E731" s="35"/>
      <c r="F731" s="36" t="str">
        <f>IF(LEN(B731)=0,"",ABS(RIGHT(Angebotsliste!$E$3,2)))</f>
        <v/>
      </c>
      <c r="G731" s="61" t="str">
        <f>IF(AND(LEN(B731)&gt;0,LEN(D731)=0),"",IF(AND(LEN(B731)=0,D731&gt;0),"",Angebotsliste!$H$5))</f>
        <v/>
      </c>
      <c r="H731" s="61" t="str">
        <f>IF(LEN(B731)=0,"",IF(VLOOKUP(B731,Angebotsliste!$A$12:$G$999,7,FALSE)=0,"",VLOOKUP(B731,Angebotsliste!$A$12:$G$999,7,FALSE)))</f>
        <v/>
      </c>
      <c r="I731" s="62"/>
      <c r="J731" s="62"/>
      <c r="K731" s="62"/>
      <c r="L731" s="62"/>
    </row>
    <row r="732" spans="1:12" x14ac:dyDescent="0.2">
      <c r="A732" s="36" t="str">
        <f t="shared" si="36"/>
        <v/>
      </c>
      <c r="B732" s="36" t="str">
        <f t="shared" si="37"/>
        <v/>
      </c>
      <c r="C732" s="38"/>
      <c r="D732" s="40" t="str">
        <f t="shared" si="38"/>
        <v/>
      </c>
      <c r="E732" s="35"/>
      <c r="F732" s="36" t="str">
        <f>IF(LEN(B732)=0,"",ABS(RIGHT(Angebotsliste!$E$3,2)))</f>
        <v/>
      </c>
      <c r="G732" s="61" t="str">
        <f>IF(AND(LEN(B732)&gt;0,LEN(D732)=0),"",IF(AND(LEN(B732)=0,D732&gt;0),"",Angebotsliste!$H$5))</f>
        <v/>
      </c>
      <c r="H732" s="61" t="str">
        <f>IF(LEN(B732)=0,"",IF(VLOOKUP(B732,Angebotsliste!$A$12:$G$999,7,FALSE)=0,"",VLOOKUP(B732,Angebotsliste!$A$12:$G$999,7,FALSE)))</f>
        <v/>
      </c>
      <c r="I732" s="62"/>
      <c r="J732" s="62"/>
      <c r="K732" s="62"/>
      <c r="L732" s="62"/>
    </row>
    <row r="733" spans="1:12" x14ac:dyDescent="0.2">
      <c r="A733" s="36" t="str">
        <f t="shared" si="36"/>
        <v/>
      </c>
      <c r="B733" s="36" t="str">
        <f t="shared" si="37"/>
        <v/>
      </c>
      <c r="C733" s="38"/>
      <c r="D733" s="40" t="str">
        <f t="shared" si="38"/>
        <v/>
      </c>
      <c r="E733" s="35"/>
      <c r="F733" s="36" t="str">
        <f>IF(LEN(B733)=0,"",ABS(RIGHT(Angebotsliste!$E$3,2)))</f>
        <v/>
      </c>
      <c r="G733" s="61" t="str">
        <f>IF(AND(LEN(B733)&gt;0,LEN(D733)=0),"",IF(AND(LEN(B733)=0,D733&gt;0),"",Angebotsliste!$H$5))</f>
        <v/>
      </c>
      <c r="H733" s="61" t="str">
        <f>IF(LEN(B733)=0,"",IF(VLOOKUP(B733,Angebotsliste!$A$12:$G$999,7,FALSE)=0,"",VLOOKUP(B733,Angebotsliste!$A$12:$G$999,7,FALSE)))</f>
        <v/>
      </c>
      <c r="I733" s="62"/>
      <c r="J733" s="62"/>
      <c r="K733" s="62"/>
      <c r="L733" s="62"/>
    </row>
    <row r="734" spans="1:12" x14ac:dyDescent="0.2">
      <c r="A734" s="36" t="str">
        <f t="shared" si="36"/>
        <v/>
      </c>
      <c r="B734" s="36" t="str">
        <f t="shared" si="37"/>
        <v/>
      </c>
      <c r="C734" s="38"/>
      <c r="D734" s="40" t="str">
        <f t="shared" si="38"/>
        <v/>
      </c>
      <c r="E734" s="35"/>
      <c r="F734" s="36" t="str">
        <f>IF(LEN(B734)=0,"",ABS(RIGHT(Angebotsliste!$E$3,2)))</f>
        <v/>
      </c>
      <c r="G734" s="61" t="str">
        <f>IF(AND(LEN(B734)&gt;0,LEN(D734)=0),"",IF(AND(LEN(B734)=0,D734&gt;0),"",Angebotsliste!$H$5))</f>
        <v/>
      </c>
      <c r="H734" s="61" t="str">
        <f>IF(LEN(B734)=0,"",IF(VLOOKUP(B734,Angebotsliste!$A$12:$G$999,7,FALSE)=0,"",VLOOKUP(B734,Angebotsliste!$A$12:$G$999,7,FALSE)))</f>
        <v/>
      </c>
      <c r="I734" s="62"/>
      <c r="J734" s="62"/>
      <c r="K734" s="62"/>
      <c r="L734" s="62"/>
    </row>
    <row r="735" spans="1:12" x14ac:dyDescent="0.2">
      <c r="A735" s="36" t="str">
        <f t="shared" si="36"/>
        <v/>
      </c>
      <c r="B735" s="36" t="str">
        <f t="shared" si="37"/>
        <v/>
      </c>
      <c r="C735" s="38"/>
      <c r="D735" s="40" t="str">
        <f t="shared" si="38"/>
        <v/>
      </c>
      <c r="E735" s="35"/>
      <c r="F735" s="36" t="str">
        <f>IF(LEN(B735)=0,"",ABS(RIGHT(Angebotsliste!$E$3,2)))</f>
        <v/>
      </c>
      <c r="G735" s="61" t="str">
        <f>IF(AND(LEN(B735)&gt;0,LEN(D735)=0),"",IF(AND(LEN(B735)=0,D735&gt;0),"",Angebotsliste!$H$5))</f>
        <v/>
      </c>
      <c r="H735" s="61" t="str">
        <f>IF(LEN(B735)=0,"",IF(VLOOKUP(B735,Angebotsliste!$A$12:$G$999,7,FALSE)=0,"",VLOOKUP(B735,Angebotsliste!$A$12:$G$999,7,FALSE)))</f>
        <v/>
      </c>
      <c r="I735" s="62"/>
      <c r="J735" s="62"/>
      <c r="K735" s="62"/>
      <c r="L735" s="62"/>
    </row>
    <row r="736" spans="1:12" x14ac:dyDescent="0.2">
      <c r="A736" s="36" t="str">
        <f t="shared" si="36"/>
        <v/>
      </c>
      <c r="B736" s="36" t="str">
        <f t="shared" si="37"/>
        <v/>
      </c>
      <c r="C736" s="38"/>
      <c r="D736" s="40" t="str">
        <f t="shared" si="38"/>
        <v/>
      </c>
      <c r="E736" s="35"/>
      <c r="F736" s="36" t="str">
        <f>IF(LEN(B736)=0,"",ABS(RIGHT(Angebotsliste!$E$3,2)))</f>
        <v/>
      </c>
      <c r="G736" s="61" t="str">
        <f>IF(AND(LEN(B736)&gt;0,LEN(D736)=0),"",IF(AND(LEN(B736)=0,D736&gt;0),"",Angebotsliste!$H$5))</f>
        <v/>
      </c>
      <c r="H736" s="61" t="str">
        <f>IF(LEN(B736)=0,"",IF(VLOOKUP(B736,Angebotsliste!$A$12:$G$999,7,FALSE)=0,"",VLOOKUP(B736,Angebotsliste!$A$12:$G$999,7,FALSE)))</f>
        <v/>
      </c>
      <c r="I736" s="62"/>
      <c r="J736" s="62"/>
      <c r="K736" s="62"/>
      <c r="L736" s="62"/>
    </row>
    <row r="737" spans="1:12" x14ac:dyDescent="0.2">
      <c r="A737" s="36" t="str">
        <f t="shared" si="36"/>
        <v/>
      </c>
      <c r="B737" s="36" t="str">
        <f t="shared" si="37"/>
        <v/>
      </c>
      <c r="C737" s="38"/>
      <c r="D737" s="40" t="str">
        <f t="shared" si="38"/>
        <v/>
      </c>
      <c r="E737" s="35"/>
      <c r="F737" s="36" t="str">
        <f>IF(LEN(B737)=0,"",ABS(RIGHT(Angebotsliste!$E$3,2)))</f>
        <v/>
      </c>
      <c r="G737" s="61" t="str">
        <f>IF(AND(LEN(B737)&gt;0,LEN(D737)=0),"",IF(AND(LEN(B737)=0,D737&gt;0),"",Angebotsliste!$H$5))</f>
        <v/>
      </c>
      <c r="H737" s="61" t="str">
        <f>IF(LEN(B737)=0,"",IF(VLOOKUP(B737,Angebotsliste!$A$12:$G$999,7,FALSE)=0,"",VLOOKUP(B737,Angebotsliste!$A$12:$G$999,7,FALSE)))</f>
        <v/>
      </c>
      <c r="I737" s="62"/>
      <c r="J737" s="62"/>
      <c r="K737" s="62"/>
      <c r="L737" s="62"/>
    </row>
    <row r="738" spans="1:12" x14ac:dyDescent="0.2">
      <c r="A738" s="36" t="str">
        <f t="shared" si="36"/>
        <v/>
      </c>
      <c r="B738" s="36" t="str">
        <f t="shared" si="37"/>
        <v/>
      </c>
      <c r="C738" s="38"/>
      <c r="D738" s="40" t="str">
        <f t="shared" si="38"/>
        <v/>
      </c>
      <c r="E738" s="35"/>
      <c r="F738" s="36" t="str">
        <f>IF(LEN(B738)=0,"",ABS(RIGHT(Angebotsliste!$E$3,2)))</f>
        <v/>
      </c>
      <c r="G738" s="61" t="str">
        <f>IF(AND(LEN(B738)&gt;0,LEN(D738)=0),"",IF(AND(LEN(B738)=0,D738&gt;0),"",Angebotsliste!$H$5))</f>
        <v/>
      </c>
      <c r="H738" s="61" t="str">
        <f>IF(LEN(B738)=0,"",IF(VLOOKUP(B738,Angebotsliste!$A$12:$G$999,7,FALSE)=0,"",VLOOKUP(B738,Angebotsliste!$A$12:$G$999,7,FALSE)))</f>
        <v/>
      </c>
      <c r="I738" s="62"/>
      <c r="J738" s="62"/>
      <c r="K738" s="62"/>
      <c r="L738" s="62"/>
    </row>
    <row r="739" spans="1:12" x14ac:dyDescent="0.2">
      <c r="A739" s="36" t="str">
        <f t="shared" si="36"/>
        <v/>
      </c>
      <c r="B739" s="36" t="str">
        <f t="shared" si="37"/>
        <v/>
      </c>
      <c r="C739" s="38"/>
      <c r="D739" s="40" t="str">
        <f t="shared" si="38"/>
        <v/>
      </c>
      <c r="E739" s="35"/>
      <c r="F739" s="36" t="str">
        <f>IF(LEN(B739)=0,"",ABS(RIGHT(Angebotsliste!$E$3,2)))</f>
        <v/>
      </c>
      <c r="G739" s="61" t="str">
        <f>IF(AND(LEN(B739)&gt;0,LEN(D739)=0),"",IF(AND(LEN(B739)=0,D739&gt;0),"",Angebotsliste!$H$5))</f>
        <v/>
      </c>
      <c r="H739" s="61" t="str">
        <f>IF(LEN(B739)=0,"",IF(VLOOKUP(B739,Angebotsliste!$A$12:$G$999,7,FALSE)=0,"",VLOOKUP(B739,Angebotsliste!$A$12:$G$999,7,FALSE)))</f>
        <v/>
      </c>
      <c r="I739" s="62"/>
      <c r="J739" s="62"/>
      <c r="K739" s="62"/>
      <c r="L739" s="62"/>
    </row>
    <row r="740" spans="1:12" x14ac:dyDescent="0.2">
      <c r="A740" s="36" t="str">
        <f t="shared" si="36"/>
        <v/>
      </c>
      <c r="B740" s="36" t="str">
        <f t="shared" si="37"/>
        <v/>
      </c>
      <c r="C740" s="38"/>
      <c r="D740" s="40" t="str">
        <f t="shared" si="38"/>
        <v/>
      </c>
      <c r="E740" s="35"/>
      <c r="F740" s="36" t="str">
        <f>IF(LEN(B740)=0,"",ABS(RIGHT(Angebotsliste!$E$3,2)))</f>
        <v/>
      </c>
      <c r="G740" s="61" t="str">
        <f>IF(AND(LEN(B740)&gt;0,LEN(D740)=0),"",IF(AND(LEN(B740)=0,D740&gt;0),"",Angebotsliste!$H$5))</f>
        <v/>
      </c>
      <c r="H740" s="61" t="str">
        <f>IF(LEN(B740)=0,"",IF(VLOOKUP(B740,Angebotsliste!$A$12:$G$999,7,FALSE)=0,"",VLOOKUP(B740,Angebotsliste!$A$12:$G$999,7,FALSE)))</f>
        <v/>
      </c>
      <c r="I740" s="62"/>
      <c r="J740" s="62"/>
      <c r="K740" s="62"/>
      <c r="L740" s="62"/>
    </row>
    <row r="741" spans="1:12" x14ac:dyDescent="0.2">
      <c r="A741" s="36" t="str">
        <f t="shared" si="36"/>
        <v/>
      </c>
      <c r="B741" s="36" t="str">
        <f t="shared" si="37"/>
        <v/>
      </c>
      <c r="C741" s="38"/>
      <c r="D741" s="40" t="str">
        <f t="shared" si="38"/>
        <v/>
      </c>
      <c r="E741" s="35"/>
      <c r="F741" s="36" t="str">
        <f>IF(LEN(B741)=0,"",ABS(RIGHT(Angebotsliste!$E$3,2)))</f>
        <v/>
      </c>
      <c r="G741" s="61" t="str">
        <f>IF(AND(LEN(B741)&gt;0,LEN(D741)=0),"",IF(AND(LEN(B741)=0,D741&gt;0),"",Angebotsliste!$H$5))</f>
        <v/>
      </c>
      <c r="H741" s="61" t="str">
        <f>IF(LEN(B741)=0,"",IF(VLOOKUP(B741,Angebotsliste!$A$12:$G$999,7,FALSE)=0,"",VLOOKUP(B741,Angebotsliste!$A$12:$G$999,7,FALSE)))</f>
        <v/>
      </c>
      <c r="I741" s="62"/>
      <c r="J741" s="62"/>
      <c r="K741" s="62"/>
      <c r="L741" s="62"/>
    </row>
    <row r="742" spans="1:12" x14ac:dyDescent="0.2">
      <c r="A742" s="36" t="str">
        <f t="shared" si="36"/>
        <v/>
      </c>
      <c r="B742" s="36" t="str">
        <f t="shared" si="37"/>
        <v/>
      </c>
      <c r="C742" s="38"/>
      <c r="D742" s="40" t="str">
        <f t="shared" si="38"/>
        <v/>
      </c>
      <c r="E742" s="35"/>
      <c r="F742" s="36" t="str">
        <f>IF(LEN(B742)=0,"",ABS(RIGHT(Angebotsliste!$E$3,2)))</f>
        <v/>
      </c>
      <c r="G742" s="61" t="str">
        <f>IF(AND(LEN(B742)&gt;0,LEN(D742)=0),"",IF(AND(LEN(B742)=0,D742&gt;0),"",Angebotsliste!$H$5))</f>
        <v/>
      </c>
      <c r="H742" s="61" t="str">
        <f>IF(LEN(B742)=0,"",IF(VLOOKUP(B742,Angebotsliste!$A$12:$G$999,7,FALSE)=0,"",VLOOKUP(B742,Angebotsliste!$A$12:$G$999,7,FALSE)))</f>
        <v/>
      </c>
      <c r="I742" s="62"/>
      <c r="J742" s="62"/>
      <c r="K742" s="62"/>
      <c r="L742" s="62"/>
    </row>
    <row r="743" spans="1:12" x14ac:dyDescent="0.2">
      <c r="A743" s="36" t="str">
        <f t="shared" si="36"/>
        <v/>
      </c>
      <c r="B743" s="36" t="str">
        <f t="shared" si="37"/>
        <v/>
      </c>
      <c r="C743" s="38"/>
      <c r="D743" s="40" t="str">
        <f t="shared" si="38"/>
        <v/>
      </c>
      <c r="E743" s="35"/>
      <c r="F743" s="36" t="str">
        <f>IF(LEN(B743)=0,"",ABS(RIGHT(Angebotsliste!$E$3,2)))</f>
        <v/>
      </c>
      <c r="G743" s="61" t="str">
        <f>IF(AND(LEN(B743)&gt;0,LEN(D743)=0),"",IF(AND(LEN(B743)=0,D743&gt;0),"",Angebotsliste!$H$5))</f>
        <v/>
      </c>
      <c r="H743" s="61" t="str">
        <f>IF(LEN(B743)=0,"",IF(VLOOKUP(B743,Angebotsliste!$A$12:$G$999,7,FALSE)=0,"",VLOOKUP(B743,Angebotsliste!$A$12:$G$999,7,FALSE)))</f>
        <v/>
      </c>
      <c r="I743" s="62"/>
      <c r="J743" s="62"/>
      <c r="K743" s="62"/>
      <c r="L743" s="62"/>
    </row>
    <row r="744" spans="1:12" x14ac:dyDescent="0.2">
      <c r="A744" s="36" t="str">
        <f t="shared" si="36"/>
        <v/>
      </c>
      <c r="B744" s="36" t="str">
        <f t="shared" si="37"/>
        <v/>
      </c>
      <c r="C744" s="38"/>
      <c r="D744" s="40" t="str">
        <f t="shared" si="38"/>
        <v/>
      </c>
      <c r="E744" s="35"/>
      <c r="F744" s="36" t="str">
        <f>IF(LEN(B744)=0,"",ABS(RIGHT(Angebotsliste!$E$3,2)))</f>
        <v/>
      </c>
      <c r="G744" s="61" t="str">
        <f>IF(AND(LEN(B744)&gt;0,LEN(D744)=0),"",IF(AND(LEN(B744)=0,D744&gt;0),"",Angebotsliste!$H$5))</f>
        <v/>
      </c>
      <c r="H744" s="61" t="str">
        <f>IF(LEN(B744)=0,"",IF(VLOOKUP(B744,Angebotsliste!$A$12:$G$999,7,FALSE)=0,"",VLOOKUP(B744,Angebotsliste!$A$12:$G$999,7,FALSE)))</f>
        <v/>
      </c>
      <c r="I744" s="62"/>
      <c r="J744" s="62"/>
      <c r="K744" s="62"/>
      <c r="L744" s="62"/>
    </row>
    <row r="745" spans="1:12" x14ac:dyDescent="0.2">
      <c r="A745" s="36" t="str">
        <f t="shared" si="36"/>
        <v/>
      </c>
      <c r="B745" s="36" t="str">
        <f t="shared" si="37"/>
        <v/>
      </c>
      <c r="C745" s="38"/>
      <c r="D745" s="40" t="str">
        <f t="shared" si="38"/>
        <v/>
      </c>
      <c r="E745" s="35"/>
      <c r="F745" s="36" t="str">
        <f>IF(LEN(B745)=0,"",ABS(RIGHT(Angebotsliste!$E$3,2)))</f>
        <v/>
      </c>
      <c r="G745" s="61" t="str">
        <f>IF(AND(LEN(B745)&gt;0,LEN(D745)=0),"",IF(AND(LEN(B745)=0,D745&gt;0),"",Angebotsliste!$H$5))</f>
        <v/>
      </c>
      <c r="H745" s="61" t="str">
        <f>IF(LEN(B745)=0,"",IF(VLOOKUP(B745,Angebotsliste!$A$12:$G$999,7,FALSE)=0,"",VLOOKUP(B745,Angebotsliste!$A$12:$G$999,7,FALSE)))</f>
        <v/>
      </c>
      <c r="I745" s="62"/>
      <c r="J745" s="62"/>
      <c r="K745" s="62"/>
      <c r="L745" s="62"/>
    </row>
    <row r="746" spans="1:12" x14ac:dyDescent="0.2">
      <c r="A746" s="36" t="str">
        <f t="shared" si="36"/>
        <v/>
      </c>
      <c r="B746" s="36" t="str">
        <f t="shared" si="37"/>
        <v/>
      </c>
      <c r="C746" s="38"/>
      <c r="D746" s="40" t="str">
        <f t="shared" si="38"/>
        <v/>
      </c>
      <c r="E746" s="35"/>
      <c r="F746" s="36" t="str">
        <f>IF(LEN(B746)=0,"",ABS(RIGHT(Angebotsliste!$E$3,2)))</f>
        <v/>
      </c>
      <c r="G746" s="61" t="str">
        <f>IF(AND(LEN(B746)&gt;0,LEN(D746)=0),"",IF(AND(LEN(B746)=0,D746&gt;0),"",Angebotsliste!$H$5))</f>
        <v/>
      </c>
      <c r="H746" s="61" t="str">
        <f>IF(LEN(B746)=0,"",IF(VLOOKUP(B746,Angebotsliste!$A$12:$G$999,7,FALSE)=0,"",VLOOKUP(B746,Angebotsliste!$A$12:$G$999,7,FALSE)))</f>
        <v/>
      </c>
      <c r="I746" s="62"/>
      <c r="J746" s="62"/>
      <c r="K746" s="62"/>
      <c r="L746" s="62"/>
    </row>
    <row r="747" spans="1:12" x14ac:dyDescent="0.2">
      <c r="A747" s="36" t="str">
        <f t="shared" si="36"/>
        <v/>
      </c>
      <c r="B747" s="36" t="str">
        <f t="shared" si="37"/>
        <v/>
      </c>
      <c r="C747" s="38"/>
      <c r="D747" s="40" t="str">
        <f t="shared" si="38"/>
        <v/>
      </c>
      <c r="E747" s="35"/>
      <c r="F747" s="36" t="str">
        <f>IF(LEN(B747)=0,"",ABS(RIGHT(Angebotsliste!$E$3,2)))</f>
        <v/>
      </c>
      <c r="G747" s="61" t="str">
        <f>IF(AND(LEN(B747)&gt;0,LEN(D747)=0),"",IF(AND(LEN(B747)=0,D747&gt;0),"",Angebotsliste!$H$5))</f>
        <v/>
      </c>
      <c r="H747" s="61" t="str">
        <f>IF(LEN(B747)=0,"",IF(VLOOKUP(B747,Angebotsliste!$A$12:$G$999,7,FALSE)=0,"",VLOOKUP(B747,Angebotsliste!$A$12:$G$999,7,FALSE)))</f>
        <v/>
      </c>
      <c r="I747" s="62"/>
      <c r="J747" s="62"/>
      <c r="K747" s="62"/>
      <c r="L747" s="62"/>
    </row>
    <row r="748" spans="1:12" x14ac:dyDescent="0.2">
      <c r="A748" s="36" t="str">
        <f t="shared" si="36"/>
        <v/>
      </c>
      <c r="B748" s="36" t="str">
        <f t="shared" si="37"/>
        <v/>
      </c>
      <c r="C748" s="38"/>
      <c r="D748" s="40" t="str">
        <f t="shared" si="38"/>
        <v/>
      </c>
      <c r="E748" s="35"/>
      <c r="F748" s="36" t="str">
        <f>IF(LEN(B748)=0,"",ABS(RIGHT(Angebotsliste!$E$3,2)))</f>
        <v/>
      </c>
      <c r="G748" s="61" t="str">
        <f>IF(AND(LEN(B748)&gt;0,LEN(D748)=0),"",IF(AND(LEN(B748)=0,D748&gt;0),"",Angebotsliste!$H$5))</f>
        <v/>
      </c>
      <c r="H748" s="61" t="str">
        <f>IF(LEN(B748)=0,"",IF(VLOOKUP(B748,Angebotsliste!$A$12:$G$999,7,FALSE)=0,"",VLOOKUP(B748,Angebotsliste!$A$12:$G$999,7,FALSE)))</f>
        <v/>
      </c>
      <c r="I748" s="62"/>
      <c r="J748" s="62"/>
      <c r="K748" s="62"/>
      <c r="L748" s="62"/>
    </row>
    <row r="749" spans="1:12" x14ac:dyDescent="0.2">
      <c r="A749" s="36" t="str">
        <f t="shared" si="36"/>
        <v/>
      </c>
      <c r="B749" s="36" t="str">
        <f t="shared" si="37"/>
        <v/>
      </c>
      <c r="C749" s="38"/>
      <c r="D749" s="40" t="str">
        <f t="shared" si="38"/>
        <v/>
      </c>
      <c r="E749" s="35"/>
      <c r="F749" s="36" t="str">
        <f>IF(LEN(B749)=0,"",ABS(RIGHT(Angebotsliste!$E$3,2)))</f>
        <v/>
      </c>
      <c r="G749" s="61" t="str">
        <f>IF(AND(LEN(B749)&gt;0,LEN(D749)=0),"",IF(AND(LEN(B749)=0,D749&gt;0),"",Angebotsliste!$H$5))</f>
        <v/>
      </c>
      <c r="H749" s="61" t="str">
        <f>IF(LEN(B749)=0,"",IF(VLOOKUP(B749,Angebotsliste!$A$12:$G$999,7,FALSE)=0,"",VLOOKUP(B749,Angebotsliste!$A$12:$G$999,7,FALSE)))</f>
        <v/>
      </c>
      <c r="I749" s="62"/>
      <c r="J749" s="62"/>
      <c r="K749" s="62"/>
      <c r="L749" s="62"/>
    </row>
    <row r="750" spans="1:12" x14ac:dyDescent="0.2">
      <c r="A750" s="36" t="str">
        <f t="shared" si="36"/>
        <v/>
      </c>
      <c r="B750" s="36" t="str">
        <f t="shared" si="37"/>
        <v/>
      </c>
      <c r="C750" s="38"/>
      <c r="D750" s="40" t="str">
        <f t="shared" si="38"/>
        <v/>
      </c>
      <c r="E750" s="35"/>
      <c r="F750" s="36" t="str">
        <f>IF(LEN(B750)=0,"",ABS(RIGHT(Angebotsliste!$E$3,2)))</f>
        <v/>
      </c>
      <c r="G750" s="61" t="str">
        <f>IF(AND(LEN(B750)&gt;0,LEN(D750)=0),"",IF(AND(LEN(B750)=0,D750&gt;0),"",Angebotsliste!$H$5))</f>
        <v/>
      </c>
      <c r="H750" s="61" t="str">
        <f>IF(LEN(B750)=0,"",IF(VLOOKUP(B750,Angebotsliste!$A$12:$G$999,7,FALSE)=0,"",VLOOKUP(B750,Angebotsliste!$A$12:$G$999,7,FALSE)))</f>
        <v/>
      </c>
      <c r="I750" s="62"/>
      <c r="J750" s="62"/>
      <c r="K750" s="62"/>
      <c r="L750" s="62"/>
    </row>
    <row r="751" spans="1:12" x14ac:dyDescent="0.2">
      <c r="A751" s="36" t="str">
        <f t="shared" si="36"/>
        <v/>
      </c>
      <c r="B751" s="36" t="str">
        <f t="shared" si="37"/>
        <v/>
      </c>
      <c r="C751" s="38"/>
      <c r="D751" s="40" t="str">
        <f t="shared" si="38"/>
        <v/>
      </c>
      <c r="E751" s="35"/>
      <c r="F751" s="36" t="str">
        <f>IF(LEN(B751)=0,"",ABS(RIGHT(Angebotsliste!$E$3,2)))</f>
        <v/>
      </c>
      <c r="G751" s="61" t="str">
        <f>IF(AND(LEN(B751)&gt;0,LEN(D751)=0),"",IF(AND(LEN(B751)=0,D751&gt;0),"",Angebotsliste!$H$5))</f>
        <v/>
      </c>
      <c r="H751" s="61" t="str">
        <f>IF(LEN(B751)=0,"",IF(VLOOKUP(B751,Angebotsliste!$A$12:$G$999,7,FALSE)=0,"",VLOOKUP(B751,Angebotsliste!$A$12:$G$999,7,FALSE)))</f>
        <v/>
      </c>
      <c r="I751" s="62"/>
      <c r="J751" s="62"/>
      <c r="K751" s="62"/>
      <c r="L751" s="62"/>
    </row>
    <row r="752" spans="1:12" x14ac:dyDescent="0.2">
      <c r="A752" s="36" t="str">
        <f t="shared" si="36"/>
        <v/>
      </c>
      <c r="B752" s="36" t="str">
        <f t="shared" si="37"/>
        <v/>
      </c>
      <c r="C752" s="38"/>
      <c r="D752" s="40" t="str">
        <f t="shared" si="38"/>
        <v/>
      </c>
      <c r="E752" s="35"/>
      <c r="F752" s="36" t="str">
        <f>IF(LEN(B752)=0,"",ABS(RIGHT(Angebotsliste!$E$3,2)))</f>
        <v/>
      </c>
      <c r="G752" s="61" t="str">
        <f>IF(AND(LEN(B752)&gt;0,LEN(D752)=0),"",IF(AND(LEN(B752)=0,D752&gt;0),"",Angebotsliste!$H$5))</f>
        <v/>
      </c>
      <c r="H752" s="61" t="str">
        <f>IF(LEN(B752)=0,"",IF(VLOOKUP(B752,Angebotsliste!$A$12:$G$999,7,FALSE)=0,"",VLOOKUP(B752,Angebotsliste!$A$12:$G$999,7,FALSE)))</f>
        <v/>
      </c>
      <c r="I752" s="62"/>
      <c r="J752" s="62"/>
      <c r="K752" s="62"/>
      <c r="L752" s="62"/>
    </row>
    <row r="753" spans="1:12" x14ac:dyDescent="0.2">
      <c r="A753" s="36" t="str">
        <f t="shared" si="36"/>
        <v/>
      </c>
      <c r="B753" s="36" t="str">
        <f t="shared" si="37"/>
        <v/>
      </c>
      <c r="C753" s="38"/>
      <c r="D753" s="40" t="str">
        <f t="shared" si="38"/>
        <v/>
      </c>
      <c r="E753" s="35"/>
      <c r="F753" s="36" t="str">
        <f>IF(LEN(B753)=0,"",ABS(RIGHT(Angebotsliste!$E$3,2)))</f>
        <v/>
      </c>
      <c r="G753" s="61" t="str">
        <f>IF(AND(LEN(B753)&gt;0,LEN(D753)=0),"",IF(AND(LEN(B753)=0,D753&gt;0),"",Angebotsliste!$H$5))</f>
        <v/>
      </c>
      <c r="H753" s="61" t="str">
        <f>IF(LEN(B753)=0,"",IF(VLOOKUP(B753,Angebotsliste!$A$12:$G$999,7,FALSE)=0,"",VLOOKUP(B753,Angebotsliste!$A$12:$G$999,7,FALSE)))</f>
        <v/>
      </c>
      <c r="I753" s="62"/>
      <c r="J753" s="62"/>
      <c r="K753" s="62"/>
      <c r="L753" s="62"/>
    </row>
    <row r="754" spans="1:12" x14ac:dyDescent="0.2">
      <c r="A754" s="36" t="str">
        <f t="shared" si="36"/>
        <v/>
      </c>
      <c r="B754" s="36" t="str">
        <f t="shared" si="37"/>
        <v/>
      </c>
      <c r="C754" s="38"/>
      <c r="D754" s="40" t="str">
        <f t="shared" si="38"/>
        <v/>
      </c>
      <c r="E754" s="35"/>
      <c r="F754" s="36" t="str">
        <f>IF(LEN(B754)=0,"",ABS(RIGHT(Angebotsliste!$E$3,2)))</f>
        <v/>
      </c>
      <c r="G754" s="61" t="str">
        <f>IF(AND(LEN(B754)&gt;0,LEN(D754)=0),"",IF(AND(LEN(B754)=0,D754&gt;0),"",Angebotsliste!$H$5))</f>
        <v/>
      </c>
      <c r="H754" s="61" t="str">
        <f>IF(LEN(B754)=0,"",IF(VLOOKUP(B754,Angebotsliste!$A$12:$G$999,7,FALSE)=0,"",VLOOKUP(B754,Angebotsliste!$A$12:$G$999,7,FALSE)))</f>
        <v/>
      </c>
      <c r="I754" s="62"/>
      <c r="J754" s="62"/>
      <c r="K754" s="62"/>
      <c r="L754" s="62"/>
    </row>
    <row r="755" spans="1:12" x14ac:dyDescent="0.2">
      <c r="A755" s="36" t="str">
        <f t="shared" si="36"/>
        <v/>
      </c>
      <c r="B755" s="36" t="str">
        <f t="shared" si="37"/>
        <v/>
      </c>
      <c r="C755" s="38"/>
      <c r="D755" s="40" t="str">
        <f t="shared" si="38"/>
        <v/>
      </c>
      <c r="E755" s="35"/>
      <c r="F755" s="36" t="str">
        <f>IF(LEN(B755)=0,"",ABS(RIGHT(Angebotsliste!$E$3,2)))</f>
        <v/>
      </c>
      <c r="G755" s="61" t="str">
        <f>IF(AND(LEN(B755)&gt;0,LEN(D755)=0),"",IF(AND(LEN(B755)=0,D755&gt;0),"",Angebotsliste!$H$5))</f>
        <v/>
      </c>
      <c r="H755" s="61" t="str">
        <f>IF(LEN(B755)=0,"",IF(VLOOKUP(B755,Angebotsliste!$A$12:$G$999,7,FALSE)=0,"",VLOOKUP(B755,Angebotsliste!$A$12:$G$999,7,FALSE)))</f>
        <v/>
      </c>
      <c r="I755" s="62"/>
      <c r="J755" s="62"/>
      <c r="K755" s="62"/>
      <c r="L755" s="62"/>
    </row>
    <row r="756" spans="1:12" x14ac:dyDescent="0.2">
      <c r="A756" s="36" t="str">
        <f t="shared" si="36"/>
        <v/>
      </c>
      <c r="B756" s="36" t="str">
        <f t="shared" si="37"/>
        <v/>
      </c>
      <c r="C756" s="38"/>
      <c r="D756" s="40" t="str">
        <f t="shared" si="38"/>
        <v/>
      </c>
      <c r="E756" s="35"/>
      <c r="F756" s="36" t="str">
        <f>IF(LEN(B756)=0,"",ABS(RIGHT(Angebotsliste!$E$3,2)))</f>
        <v/>
      </c>
      <c r="G756" s="61" t="str">
        <f>IF(AND(LEN(B756)&gt;0,LEN(D756)=0),"",IF(AND(LEN(B756)=0,D756&gt;0),"",Angebotsliste!$H$5))</f>
        <v/>
      </c>
      <c r="H756" s="61" t="str">
        <f>IF(LEN(B756)=0,"",IF(VLOOKUP(B756,Angebotsliste!$A$12:$G$999,7,FALSE)=0,"",VLOOKUP(B756,Angebotsliste!$A$12:$G$999,7,FALSE)))</f>
        <v/>
      </c>
      <c r="I756" s="62"/>
      <c r="J756" s="62"/>
      <c r="K756" s="62"/>
      <c r="L756" s="62"/>
    </row>
    <row r="757" spans="1:12" x14ac:dyDescent="0.2">
      <c r="A757" s="36" t="str">
        <f t="shared" si="36"/>
        <v/>
      </c>
      <c r="B757" s="36" t="str">
        <f t="shared" si="37"/>
        <v/>
      </c>
      <c r="C757" s="38"/>
      <c r="D757" s="40" t="str">
        <f t="shared" si="38"/>
        <v/>
      </c>
      <c r="E757" s="35"/>
      <c r="F757" s="36" t="str">
        <f>IF(LEN(B757)=0,"",ABS(RIGHT(Angebotsliste!$E$3,2)))</f>
        <v/>
      </c>
      <c r="G757" s="61" t="str">
        <f>IF(AND(LEN(B757)&gt;0,LEN(D757)=0),"",IF(AND(LEN(B757)=0,D757&gt;0),"",Angebotsliste!$H$5))</f>
        <v/>
      </c>
      <c r="H757" s="61" t="str">
        <f>IF(LEN(B757)=0,"",IF(VLOOKUP(B757,Angebotsliste!$A$12:$G$999,7,FALSE)=0,"",VLOOKUP(B757,Angebotsliste!$A$12:$G$999,7,FALSE)))</f>
        <v/>
      </c>
      <c r="I757" s="62"/>
      <c r="J757" s="62"/>
      <c r="K757" s="62"/>
      <c r="L757" s="62"/>
    </row>
    <row r="758" spans="1:12" x14ac:dyDescent="0.2">
      <c r="A758" s="36" t="str">
        <f t="shared" si="36"/>
        <v/>
      </c>
      <c r="B758" s="36" t="str">
        <f t="shared" si="37"/>
        <v/>
      </c>
      <c r="C758" s="38"/>
      <c r="D758" s="40" t="str">
        <f t="shared" si="38"/>
        <v/>
      </c>
      <c r="E758" s="35"/>
      <c r="F758" s="36" t="str">
        <f>IF(LEN(B758)=0,"",ABS(RIGHT(Angebotsliste!$E$3,2)))</f>
        <v/>
      </c>
      <c r="G758" s="61" t="str">
        <f>IF(AND(LEN(B758)&gt;0,LEN(D758)=0),"",IF(AND(LEN(B758)=0,D758&gt;0),"",Angebotsliste!$H$5))</f>
        <v/>
      </c>
      <c r="H758" s="61" t="str">
        <f>IF(LEN(B758)=0,"",IF(VLOOKUP(B758,Angebotsliste!$A$12:$G$999,7,FALSE)=0,"",VLOOKUP(B758,Angebotsliste!$A$12:$G$999,7,FALSE)))</f>
        <v/>
      </c>
      <c r="I758" s="62"/>
      <c r="J758" s="62"/>
      <c r="K758" s="62"/>
      <c r="L758" s="62"/>
    </row>
    <row r="759" spans="1:12" x14ac:dyDescent="0.2">
      <c r="A759" s="36" t="str">
        <f t="shared" si="36"/>
        <v/>
      </c>
      <c r="B759" s="36" t="str">
        <f t="shared" si="37"/>
        <v/>
      </c>
      <c r="C759" s="38"/>
      <c r="D759" s="40" t="str">
        <f t="shared" si="38"/>
        <v/>
      </c>
      <c r="E759" s="35"/>
      <c r="F759" s="36" t="str">
        <f>IF(LEN(B759)=0,"",ABS(RIGHT(Angebotsliste!$E$3,2)))</f>
        <v/>
      </c>
      <c r="G759" s="61" t="str">
        <f>IF(AND(LEN(B759)&gt;0,LEN(D759)=0),"",IF(AND(LEN(B759)=0,D759&gt;0),"",Angebotsliste!$H$5))</f>
        <v/>
      </c>
      <c r="H759" s="61" t="str">
        <f>IF(LEN(B759)=0,"",IF(VLOOKUP(B759,Angebotsliste!$A$12:$G$999,7,FALSE)=0,"",VLOOKUP(B759,Angebotsliste!$A$12:$G$999,7,FALSE)))</f>
        <v/>
      </c>
      <c r="I759" s="62"/>
      <c r="J759" s="62"/>
      <c r="K759" s="62"/>
      <c r="L759" s="62"/>
    </row>
    <row r="760" spans="1:12" x14ac:dyDescent="0.2">
      <c r="A760" s="36" t="str">
        <f t="shared" si="36"/>
        <v/>
      </c>
      <c r="B760" s="36" t="str">
        <f t="shared" si="37"/>
        <v/>
      </c>
      <c r="C760" s="38"/>
      <c r="D760" s="40" t="str">
        <f t="shared" si="38"/>
        <v/>
      </c>
      <c r="E760" s="35"/>
      <c r="F760" s="36" t="str">
        <f>IF(LEN(B760)=0,"",ABS(RIGHT(Angebotsliste!$E$3,2)))</f>
        <v/>
      </c>
      <c r="G760" s="61" t="str">
        <f>IF(AND(LEN(B760)&gt;0,LEN(D760)=0),"",IF(AND(LEN(B760)=0,D760&gt;0),"",Angebotsliste!$H$5))</f>
        <v/>
      </c>
      <c r="H760" s="61" t="str">
        <f>IF(LEN(B760)=0,"",IF(VLOOKUP(B760,Angebotsliste!$A$12:$G$999,7,FALSE)=0,"",VLOOKUP(B760,Angebotsliste!$A$12:$G$999,7,FALSE)))</f>
        <v/>
      </c>
      <c r="I760" s="62"/>
      <c r="J760" s="62"/>
      <c r="K760" s="62"/>
      <c r="L760" s="62"/>
    </row>
    <row r="761" spans="1:12" x14ac:dyDescent="0.2">
      <c r="A761" s="36" t="str">
        <f t="shared" si="36"/>
        <v/>
      </c>
      <c r="B761" s="36" t="str">
        <f t="shared" si="37"/>
        <v/>
      </c>
      <c r="C761" s="38"/>
      <c r="D761" s="40" t="str">
        <f t="shared" si="38"/>
        <v/>
      </c>
      <c r="E761" s="35"/>
      <c r="F761" s="36" t="str">
        <f>IF(LEN(B761)=0,"",ABS(RIGHT(Angebotsliste!$E$3,2)))</f>
        <v/>
      </c>
      <c r="G761" s="61" t="str">
        <f>IF(AND(LEN(B761)&gt;0,LEN(D761)=0),"",IF(AND(LEN(B761)=0,D761&gt;0),"",Angebotsliste!$H$5))</f>
        <v/>
      </c>
      <c r="H761" s="61" t="str">
        <f>IF(LEN(B761)=0,"",IF(VLOOKUP(B761,Angebotsliste!$A$12:$G$999,7,FALSE)=0,"",VLOOKUP(B761,Angebotsliste!$A$12:$G$999,7,FALSE)))</f>
        <v/>
      </c>
      <c r="I761" s="62"/>
      <c r="J761" s="62"/>
      <c r="K761" s="62"/>
      <c r="L761" s="62"/>
    </row>
    <row r="762" spans="1:12" x14ac:dyDescent="0.2">
      <c r="A762" s="36" t="str">
        <f t="shared" si="36"/>
        <v/>
      </c>
      <c r="B762" s="36" t="str">
        <f t="shared" si="37"/>
        <v/>
      </c>
      <c r="C762" s="38"/>
      <c r="D762" s="40" t="str">
        <f t="shared" si="38"/>
        <v/>
      </c>
      <c r="E762" s="35"/>
      <c r="F762" s="36" t="str">
        <f>IF(LEN(B762)=0,"",ABS(RIGHT(Angebotsliste!$E$3,2)))</f>
        <v/>
      </c>
      <c r="G762" s="61" t="str">
        <f>IF(AND(LEN(B762)&gt;0,LEN(D762)=0),"",IF(AND(LEN(B762)=0,D762&gt;0),"",Angebotsliste!$H$5))</f>
        <v/>
      </c>
      <c r="H762" s="61" t="str">
        <f>IF(LEN(B762)=0,"",IF(VLOOKUP(B762,Angebotsliste!$A$12:$G$999,7,FALSE)=0,"",VLOOKUP(B762,Angebotsliste!$A$12:$G$999,7,FALSE)))</f>
        <v/>
      </c>
      <c r="I762" s="62"/>
      <c r="J762" s="62"/>
      <c r="K762" s="62"/>
      <c r="L762" s="62"/>
    </row>
    <row r="763" spans="1:12" x14ac:dyDescent="0.2">
      <c r="A763" s="36" t="str">
        <f t="shared" si="36"/>
        <v/>
      </c>
      <c r="B763" s="36" t="str">
        <f t="shared" si="37"/>
        <v/>
      </c>
      <c r="C763" s="38"/>
      <c r="D763" s="40" t="str">
        <f t="shared" si="38"/>
        <v/>
      </c>
      <c r="E763" s="35"/>
      <c r="F763" s="36" t="str">
        <f>IF(LEN(B763)=0,"",ABS(RIGHT(Angebotsliste!$E$3,2)))</f>
        <v/>
      </c>
      <c r="G763" s="61" t="str">
        <f>IF(AND(LEN(B763)&gt;0,LEN(D763)=0),"",IF(AND(LEN(B763)=0,D763&gt;0),"",Angebotsliste!$H$5))</f>
        <v/>
      </c>
      <c r="H763" s="61" t="str">
        <f>IF(LEN(B763)=0,"",IF(VLOOKUP(B763,Angebotsliste!$A$12:$G$999,7,FALSE)=0,"",VLOOKUP(B763,Angebotsliste!$A$12:$G$999,7,FALSE)))</f>
        <v/>
      </c>
      <c r="I763" s="62"/>
      <c r="J763" s="62"/>
      <c r="K763" s="62"/>
      <c r="L763" s="62"/>
    </row>
    <row r="764" spans="1:12" x14ac:dyDescent="0.2">
      <c r="A764" s="36" t="str">
        <f t="shared" si="36"/>
        <v/>
      </c>
      <c r="B764" s="36" t="str">
        <f t="shared" si="37"/>
        <v/>
      </c>
      <c r="C764" s="38"/>
      <c r="D764" s="40" t="str">
        <f t="shared" si="38"/>
        <v/>
      </c>
      <c r="E764" s="35"/>
      <c r="F764" s="36" t="str">
        <f>IF(LEN(B764)=0,"",ABS(RIGHT(Angebotsliste!$E$3,2)))</f>
        <v/>
      </c>
      <c r="G764" s="61" t="str">
        <f>IF(AND(LEN(B764)&gt;0,LEN(D764)=0),"",IF(AND(LEN(B764)=0,D764&gt;0),"",Angebotsliste!$H$5))</f>
        <v/>
      </c>
      <c r="H764" s="61" t="str">
        <f>IF(LEN(B764)=0,"",IF(VLOOKUP(B764,Angebotsliste!$A$12:$G$999,7,FALSE)=0,"",VLOOKUP(B764,Angebotsliste!$A$12:$G$999,7,FALSE)))</f>
        <v/>
      </c>
      <c r="I764" s="62"/>
      <c r="J764" s="62"/>
      <c r="K764" s="62"/>
      <c r="L764" s="62"/>
    </row>
    <row r="765" spans="1:12" x14ac:dyDescent="0.2">
      <c r="A765" s="36" t="str">
        <f t="shared" si="36"/>
        <v/>
      </c>
      <c r="B765" s="36" t="str">
        <f t="shared" si="37"/>
        <v/>
      </c>
      <c r="C765" s="38"/>
      <c r="D765" s="40" t="str">
        <f t="shared" si="38"/>
        <v/>
      </c>
      <c r="E765" s="35"/>
      <c r="F765" s="36" t="str">
        <f>IF(LEN(B765)=0,"",ABS(RIGHT(Angebotsliste!$E$3,2)))</f>
        <v/>
      </c>
      <c r="G765" s="61" t="str">
        <f>IF(AND(LEN(B765)&gt;0,LEN(D765)=0),"",IF(AND(LEN(B765)=0,D765&gt;0),"",Angebotsliste!$H$5))</f>
        <v/>
      </c>
      <c r="H765" s="61" t="str">
        <f>IF(LEN(B765)=0,"",IF(VLOOKUP(B765,Angebotsliste!$A$12:$G$999,7,FALSE)=0,"",VLOOKUP(B765,Angebotsliste!$A$12:$G$999,7,FALSE)))</f>
        <v/>
      </c>
      <c r="I765" s="62"/>
      <c r="J765" s="62"/>
      <c r="K765" s="62"/>
      <c r="L765" s="62"/>
    </row>
    <row r="766" spans="1:12" x14ac:dyDescent="0.2">
      <c r="A766" s="36" t="str">
        <f t="shared" si="36"/>
        <v/>
      </c>
      <c r="B766" s="36" t="str">
        <f t="shared" si="37"/>
        <v/>
      </c>
      <c r="C766" s="38"/>
      <c r="D766" s="40" t="str">
        <f t="shared" si="38"/>
        <v/>
      </c>
      <c r="E766" s="35"/>
      <c r="F766" s="36" t="str">
        <f>IF(LEN(B766)=0,"",ABS(RIGHT(Angebotsliste!$E$3,2)))</f>
        <v/>
      </c>
      <c r="G766" s="61" t="str">
        <f>IF(AND(LEN(B766)&gt;0,LEN(D766)=0),"",IF(AND(LEN(B766)=0,D766&gt;0),"",Angebotsliste!$H$5))</f>
        <v/>
      </c>
      <c r="H766" s="61" t="str">
        <f>IF(LEN(B766)=0,"",IF(VLOOKUP(B766,Angebotsliste!$A$12:$G$999,7,FALSE)=0,"",VLOOKUP(B766,Angebotsliste!$A$12:$G$999,7,FALSE)))</f>
        <v/>
      </c>
      <c r="I766" s="62"/>
      <c r="J766" s="62"/>
      <c r="K766" s="62"/>
      <c r="L766" s="62"/>
    </row>
    <row r="767" spans="1:12" x14ac:dyDescent="0.2">
      <c r="A767" s="36" t="str">
        <f t="shared" si="36"/>
        <v/>
      </c>
      <c r="B767" s="36" t="str">
        <f t="shared" si="37"/>
        <v/>
      </c>
      <c r="C767" s="38"/>
      <c r="D767" s="40" t="str">
        <f t="shared" si="38"/>
        <v/>
      </c>
      <c r="E767" s="35"/>
      <c r="F767" s="36" t="str">
        <f>IF(LEN(B767)=0,"",ABS(RIGHT(Angebotsliste!$E$3,2)))</f>
        <v/>
      </c>
      <c r="G767" s="61" t="str">
        <f>IF(AND(LEN(B767)&gt;0,LEN(D767)=0),"",IF(AND(LEN(B767)=0,D767&gt;0),"",Angebotsliste!$H$5))</f>
        <v/>
      </c>
      <c r="H767" s="61" t="str">
        <f>IF(LEN(B767)=0,"",IF(VLOOKUP(B767,Angebotsliste!$A$12:$G$999,7,FALSE)=0,"",VLOOKUP(B767,Angebotsliste!$A$12:$G$999,7,FALSE)))</f>
        <v/>
      </c>
      <c r="I767" s="62"/>
      <c r="J767" s="62"/>
      <c r="K767" s="62"/>
      <c r="L767" s="62"/>
    </row>
    <row r="768" spans="1:12" x14ac:dyDescent="0.2">
      <c r="A768" s="36" t="str">
        <f t="shared" si="36"/>
        <v/>
      </c>
      <c r="B768" s="36" t="str">
        <f t="shared" si="37"/>
        <v/>
      </c>
      <c r="C768" s="38"/>
      <c r="D768" s="40" t="str">
        <f t="shared" si="38"/>
        <v/>
      </c>
      <c r="E768" s="35"/>
      <c r="F768" s="36" t="str">
        <f>IF(LEN(B768)=0,"",ABS(RIGHT(Angebotsliste!$E$3,2)))</f>
        <v/>
      </c>
      <c r="G768" s="61" t="str">
        <f>IF(AND(LEN(B768)&gt;0,LEN(D768)=0),"",IF(AND(LEN(B768)=0,D768&gt;0),"",Angebotsliste!$H$5))</f>
        <v/>
      </c>
      <c r="H768" s="61" t="str">
        <f>IF(LEN(B768)=0,"",IF(VLOOKUP(B768,Angebotsliste!$A$12:$G$999,7,FALSE)=0,"",VLOOKUP(B768,Angebotsliste!$A$12:$G$999,7,FALSE)))</f>
        <v/>
      </c>
      <c r="I768" s="62"/>
      <c r="J768" s="62"/>
      <c r="K768" s="62"/>
      <c r="L768" s="62"/>
    </row>
    <row r="769" spans="1:12" x14ac:dyDescent="0.2">
      <c r="A769" s="36" t="str">
        <f t="shared" si="36"/>
        <v/>
      </c>
      <c r="B769" s="36" t="str">
        <f t="shared" si="37"/>
        <v/>
      </c>
      <c r="C769" s="38"/>
      <c r="D769" s="40" t="str">
        <f t="shared" si="38"/>
        <v/>
      </c>
      <c r="E769" s="35"/>
      <c r="F769" s="36" t="str">
        <f>IF(LEN(B769)=0,"",ABS(RIGHT(Angebotsliste!$E$3,2)))</f>
        <v/>
      </c>
      <c r="G769" s="61" t="str">
        <f>IF(AND(LEN(B769)&gt;0,LEN(D769)=0),"",IF(AND(LEN(B769)=0,D769&gt;0),"",Angebotsliste!$H$5))</f>
        <v/>
      </c>
      <c r="H769" s="61" t="str">
        <f>IF(LEN(B769)=0,"",IF(VLOOKUP(B769,Angebotsliste!$A$12:$G$999,7,FALSE)=0,"",VLOOKUP(B769,Angebotsliste!$A$12:$G$999,7,FALSE)))</f>
        <v/>
      </c>
      <c r="I769" s="62"/>
      <c r="J769" s="62"/>
      <c r="K769" s="62"/>
      <c r="L769" s="62"/>
    </row>
    <row r="770" spans="1:12" x14ac:dyDescent="0.2">
      <c r="A770" s="36" t="str">
        <f t="shared" si="36"/>
        <v/>
      </c>
      <c r="B770" s="36" t="str">
        <f t="shared" si="37"/>
        <v/>
      </c>
      <c r="C770" s="38"/>
      <c r="D770" s="40" t="str">
        <f t="shared" si="38"/>
        <v/>
      </c>
      <c r="E770" s="35"/>
      <c r="F770" s="36" t="str">
        <f>IF(LEN(B770)=0,"",ABS(RIGHT(Angebotsliste!$E$3,2)))</f>
        <v/>
      </c>
      <c r="G770" s="61" t="str">
        <f>IF(AND(LEN(B770)&gt;0,LEN(D770)=0),"",IF(AND(LEN(B770)=0,D770&gt;0),"",Angebotsliste!$H$5))</f>
        <v/>
      </c>
      <c r="H770" s="61" t="str">
        <f>IF(LEN(B770)=0,"",IF(VLOOKUP(B770,Angebotsliste!$A$12:$G$999,7,FALSE)=0,"",VLOOKUP(B770,Angebotsliste!$A$12:$G$999,7,FALSE)))</f>
        <v/>
      </c>
      <c r="I770" s="62"/>
      <c r="J770" s="62"/>
      <c r="K770" s="62"/>
      <c r="L770" s="62"/>
    </row>
    <row r="771" spans="1:12" x14ac:dyDescent="0.2">
      <c r="A771" s="36" t="str">
        <f t="shared" si="36"/>
        <v/>
      </c>
      <c r="B771" s="36" t="str">
        <f t="shared" si="37"/>
        <v/>
      </c>
      <c r="C771" s="38"/>
      <c r="D771" s="40" t="str">
        <f t="shared" si="38"/>
        <v/>
      </c>
      <c r="E771" s="35"/>
      <c r="F771" s="36" t="str">
        <f>IF(LEN(B771)=0,"",ABS(RIGHT(Angebotsliste!$E$3,2)))</f>
        <v/>
      </c>
      <c r="G771" s="61" t="str">
        <f>IF(AND(LEN(B771)&gt;0,LEN(D771)=0),"",IF(AND(LEN(B771)=0,D771&gt;0),"",Angebotsliste!$H$5))</f>
        <v/>
      </c>
      <c r="H771" s="61" t="str">
        <f>IF(LEN(B771)=0,"",IF(VLOOKUP(B771,Angebotsliste!$A$12:$G$999,7,FALSE)=0,"",VLOOKUP(B771,Angebotsliste!$A$12:$G$999,7,FALSE)))</f>
        <v/>
      </c>
      <c r="I771" s="62"/>
      <c r="J771" s="62"/>
      <c r="K771" s="62"/>
      <c r="L771" s="62"/>
    </row>
    <row r="772" spans="1:12" x14ac:dyDescent="0.2">
      <c r="A772" s="36" t="str">
        <f t="shared" si="36"/>
        <v/>
      </c>
      <c r="B772" s="36" t="str">
        <f t="shared" si="37"/>
        <v/>
      </c>
      <c r="C772" s="38"/>
      <c r="D772" s="40" t="str">
        <f t="shared" si="38"/>
        <v/>
      </c>
      <c r="E772" s="35"/>
      <c r="F772" s="36" t="str">
        <f>IF(LEN(B772)=0,"",ABS(RIGHT(Angebotsliste!$E$3,2)))</f>
        <v/>
      </c>
      <c r="G772" s="61" t="str">
        <f>IF(AND(LEN(B772)&gt;0,LEN(D772)=0),"",IF(AND(LEN(B772)=0,D772&gt;0),"",Angebotsliste!$H$5))</f>
        <v/>
      </c>
      <c r="H772" s="61" t="str">
        <f>IF(LEN(B772)=0,"",IF(VLOOKUP(B772,Angebotsliste!$A$12:$G$999,7,FALSE)=0,"",VLOOKUP(B772,Angebotsliste!$A$12:$G$999,7,FALSE)))</f>
        <v/>
      </c>
      <c r="I772" s="62"/>
      <c r="J772" s="62"/>
      <c r="K772" s="62"/>
      <c r="L772" s="62"/>
    </row>
    <row r="773" spans="1:12" x14ac:dyDescent="0.2">
      <c r="A773" s="36" t="str">
        <f t="shared" si="36"/>
        <v/>
      </c>
      <c r="B773" s="36" t="str">
        <f t="shared" si="37"/>
        <v/>
      </c>
      <c r="C773" s="38"/>
      <c r="D773" s="40" t="str">
        <f t="shared" si="38"/>
        <v/>
      </c>
      <c r="E773" s="35"/>
      <c r="F773" s="36" t="str">
        <f>IF(LEN(B773)=0,"",ABS(RIGHT(Angebotsliste!$E$3,2)))</f>
        <v/>
      </c>
      <c r="G773" s="61" t="str">
        <f>IF(AND(LEN(B773)&gt;0,LEN(D773)=0),"",IF(AND(LEN(B773)=0,D773&gt;0),"",Angebotsliste!$H$5))</f>
        <v/>
      </c>
      <c r="H773" s="61" t="str">
        <f>IF(LEN(B773)=0,"",IF(VLOOKUP(B773,Angebotsliste!$A$12:$G$999,7,FALSE)=0,"",VLOOKUP(B773,Angebotsliste!$A$12:$G$999,7,FALSE)))</f>
        <v/>
      </c>
      <c r="I773" s="62"/>
      <c r="J773" s="62"/>
      <c r="K773" s="62"/>
      <c r="L773" s="62"/>
    </row>
    <row r="774" spans="1:12" x14ac:dyDescent="0.2">
      <c r="A774" s="36" t="str">
        <f t="shared" si="36"/>
        <v/>
      </c>
      <c r="B774" s="36" t="str">
        <f t="shared" si="37"/>
        <v/>
      </c>
      <c r="C774" s="38"/>
      <c r="D774" s="40" t="str">
        <f t="shared" si="38"/>
        <v/>
      </c>
      <c r="E774" s="35"/>
      <c r="F774" s="36" t="str">
        <f>IF(LEN(B774)=0,"",ABS(RIGHT(Angebotsliste!$E$3,2)))</f>
        <v/>
      </c>
      <c r="G774" s="61" t="str">
        <f>IF(AND(LEN(B774)&gt;0,LEN(D774)=0),"",IF(AND(LEN(B774)=0,D774&gt;0),"",Angebotsliste!$H$5))</f>
        <v/>
      </c>
      <c r="H774" s="61" t="str">
        <f>IF(LEN(B774)=0,"",IF(VLOOKUP(B774,Angebotsliste!$A$12:$G$999,7,FALSE)=0,"",VLOOKUP(B774,Angebotsliste!$A$12:$G$999,7,FALSE)))</f>
        <v/>
      </c>
      <c r="I774" s="62"/>
      <c r="J774" s="62"/>
      <c r="K774" s="62"/>
      <c r="L774" s="62"/>
    </row>
    <row r="775" spans="1:12" x14ac:dyDescent="0.2">
      <c r="A775" s="36" t="str">
        <f t="shared" si="36"/>
        <v/>
      </c>
      <c r="B775" s="36" t="str">
        <f t="shared" si="37"/>
        <v/>
      </c>
      <c r="C775" s="38"/>
      <c r="D775" s="40" t="str">
        <f t="shared" si="38"/>
        <v/>
      </c>
      <c r="E775" s="35"/>
      <c r="F775" s="36" t="str">
        <f>IF(LEN(B775)=0,"",ABS(RIGHT(Angebotsliste!$E$3,2)))</f>
        <v/>
      </c>
      <c r="G775" s="61" t="str">
        <f>IF(AND(LEN(B775)&gt;0,LEN(D775)=0),"",IF(AND(LEN(B775)=0,D775&gt;0),"",Angebotsliste!$H$5))</f>
        <v/>
      </c>
      <c r="H775" s="61" t="str">
        <f>IF(LEN(B775)=0,"",IF(VLOOKUP(B775,Angebotsliste!$A$12:$G$999,7,FALSE)=0,"",VLOOKUP(B775,Angebotsliste!$A$12:$G$999,7,FALSE)))</f>
        <v/>
      </c>
      <c r="I775" s="62"/>
      <c r="J775" s="62"/>
      <c r="K775" s="62"/>
      <c r="L775" s="62"/>
    </row>
    <row r="776" spans="1:12" x14ac:dyDescent="0.2">
      <c r="A776" s="36" t="str">
        <f t="shared" ref="A776:A839" si="39">IF(LEN(O776)=0,"",O776)</f>
        <v/>
      </c>
      <c r="B776" s="36" t="str">
        <f t="shared" ref="B776:B839" si="40">IF(LEN(N776)=0,"",N776)</f>
        <v/>
      </c>
      <c r="C776" s="38"/>
      <c r="D776" s="40" t="str">
        <f t="shared" ref="D776:D839" si="41">IF(LEN(P776)=0,"",P776)</f>
        <v/>
      </c>
      <c r="E776" s="35"/>
      <c r="F776" s="36" t="str">
        <f>IF(LEN(B776)=0,"",ABS(RIGHT(Angebotsliste!$E$3,2)))</f>
        <v/>
      </c>
      <c r="G776" s="61" t="str">
        <f>IF(AND(LEN(B776)&gt;0,LEN(D776)=0),"",IF(AND(LEN(B776)=0,D776&gt;0),"",Angebotsliste!$H$5))</f>
        <v/>
      </c>
      <c r="H776" s="61" t="str">
        <f>IF(LEN(B776)=0,"",IF(VLOOKUP(B776,Angebotsliste!$A$12:$G$999,7,FALSE)=0,"",VLOOKUP(B776,Angebotsliste!$A$12:$G$999,7,FALSE)))</f>
        <v/>
      </c>
      <c r="I776" s="62"/>
      <c r="J776" s="62"/>
      <c r="K776" s="62"/>
      <c r="L776" s="62"/>
    </row>
    <row r="777" spans="1:12" x14ac:dyDescent="0.2">
      <c r="A777" s="36" t="str">
        <f t="shared" si="39"/>
        <v/>
      </c>
      <c r="B777" s="36" t="str">
        <f t="shared" si="40"/>
        <v/>
      </c>
      <c r="C777" s="38"/>
      <c r="D777" s="40" t="str">
        <f t="shared" si="41"/>
        <v/>
      </c>
      <c r="E777" s="35"/>
      <c r="F777" s="36" t="str">
        <f>IF(LEN(B777)=0,"",ABS(RIGHT(Angebotsliste!$E$3,2)))</f>
        <v/>
      </c>
      <c r="G777" s="61" t="str">
        <f>IF(AND(LEN(B777)&gt;0,LEN(D777)=0),"",IF(AND(LEN(B777)=0,D777&gt;0),"",Angebotsliste!$H$5))</f>
        <v/>
      </c>
      <c r="H777" s="61" t="str">
        <f>IF(LEN(B777)=0,"",IF(VLOOKUP(B777,Angebotsliste!$A$12:$G$999,7,FALSE)=0,"",VLOOKUP(B777,Angebotsliste!$A$12:$G$999,7,FALSE)))</f>
        <v/>
      </c>
      <c r="I777" s="62"/>
      <c r="J777" s="62"/>
      <c r="K777" s="62"/>
      <c r="L777" s="62"/>
    </row>
    <row r="778" spans="1:12" x14ac:dyDescent="0.2">
      <c r="A778" s="36" t="str">
        <f t="shared" si="39"/>
        <v/>
      </c>
      <c r="B778" s="36" t="str">
        <f t="shared" si="40"/>
        <v/>
      </c>
      <c r="C778" s="38"/>
      <c r="D778" s="40" t="str">
        <f t="shared" si="41"/>
        <v/>
      </c>
      <c r="E778" s="35"/>
      <c r="F778" s="36" t="str">
        <f>IF(LEN(B778)=0,"",ABS(RIGHT(Angebotsliste!$E$3,2)))</f>
        <v/>
      </c>
      <c r="G778" s="61" t="str">
        <f>IF(AND(LEN(B778)&gt;0,LEN(D778)=0),"",IF(AND(LEN(B778)=0,D778&gt;0),"",Angebotsliste!$H$5))</f>
        <v/>
      </c>
      <c r="H778" s="61" t="str">
        <f>IF(LEN(B778)=0,"",IF(VLOOKUP(B778,Angebotsliste!$A$12:$G$999,7,FALSE)=0,"",VLOOKUP(B778,Angebotsliste!$A$12:$G$999,7,FALSE)))</f>
        <v/>
      </c>
      <c r="I778" s="62"/>
      <c r="J778" s="62"/>
      <c r="K778" s="62"/>
      <c r="L778" s="62"/>
    </row>
    <row r="779" spans="1:12" x14ac:dyDescent="0.2">
      <c r="A779" s="36" t="str">
        <f t="shared" si="39"/>
        <v/>
      </c>
      <c r="B779" s="36" t="str">
        <f t="shared" si="40"/>
        <v/>
      </c>
      <c r="C779" s="38"/>
      <c r="D779" s="40" t="str">
        <f t="shared" si="41"/>
        <v/>
      </c>
      <c r="E779" s="35"/>
      <c r="F779" s="36" t="str">
        <f>IF(LEN(B779)=0,"",ABS(RIGHT(Angebotsliste!$E$3,2)))</f>
        <v/>
      </c>
      <c r="G779" s="61" t="str">
        <f>IF(AND(LEN(B779)&gt;0,LEN(D779)=0),"",IF(AND(LEN(B779)=0,D779&gt;0),"",Angebotsliste!$H$5))</f>
        <v/>
      </c>
      <c r="H779" s="61" t="str">
        <f>IF(LEN(B779)=0,"",IF(VLOOKUP(B779,Angebotsliste!$A$12:$G$999,7,FALSE)=0,"",VLOOKUP(B779,Angebotsliste!$A$12:$G$999,7,FALSE)))</f>
        <v/>
      </c>
      <c r="I779" s="62"/>
      <c r="J779" s="62"/>
      <c r="K779" s="62"/>
      <c r="L779" s="62"/>
    </row>
    <row r="780" spans="1:12" x14ac:dyDescent="0.2">
      <c r="A780" s="36" t="str">
        <f t="shared" si="39"/>
        <v/>
      </c>
      <c r="B780" s="36" t="str">
        <f t="shared" si="40"/>
        <v/>
      </c>
      <c r="C780" s="38"/>
      <c r="D780" s="40" t="str">
        <f t="shared" si="41"/>
        <v/>
      </c>
      <c r="E780" s="35"/>
      <c r="F780" s="36" t="str">
        <f>IF(LEN(B780)=0,"",ABS(RIGHT(Angebotsliste!$E$3,2)))</f>
        <v/>
      </c>
      <c r="G780" s="61" t="str">
        <f>IF(AND(LEN(B780)&gt;0,LEN(D780)=0),"",IF(AND(LEN(B780)=0,D780&gt;0),"",Angebotsliste!$H$5))</f>
        <v/>
      </c>
      <c r="H780" s="61" t="str">
        <f>IF(LEN(B780)=0,"",IF(VLOOKUP(B780,Angebotsliste!$A$12:$G$999,7,FALSE)=0,"",VLOOKUP(B780,Angebotsliste!$A$12:$G$999,7,FALSE)))</f>
        <v/>
      </c>
      <c r="I780" s="62"/>
      <c r="J780" s="62"/>
      <c r="K780" s="62"/>
      <c r="L780" s="62"/>
    </row>
    <row r="781" spans="1:12" x14ac:dyDescent="0.2">
      <c r="A781" s="36" t="str">
        <f t="shared" si="39"/>
        <v/>
      </c>
      <c r="B781" s="36" t="str">
        <f t="shared" si="40"/>
        <v/>
      </c>
      <c r="C781" s="38"/>
      <c r="D781" s="40" t="str">
        <f t="shared" si="41"/>
        <v/>
      </c>
      <c r="E781" s="35"/>
      <c r="F781" s="36" t="str">
        <f>IF(LEN(B781)=0,"",ABS(RIGHT(Angebotsliste!$E$3,2)))</f>
        <v/>
      </c>
      <c r="G781" s="61" t="str">
        <f>IF(AND(LEN(B781)&gt;0,LEN(D781)=0),"",IF(AND(LEN(B781)=0,D781&gt;0),"",Angebotsliste!$H$5))</f>
        <v/>
      </c>
      <c r="H781" s="61" t="str">
        <f>IF(LEN(B781)=0,"",IF(VLOOKUP(B781,Angebotsliste!$A$12:$G$999,7,FALSE)=0,"",VLOOKUP(B781,Angebotsliste!$A$12:$G$999,7,FALSE)))</f>
        <v/>
      </c>
      <c r="I781" s="62"/>
      <c r="J781" s="62"/>
      <c r="K781" s="62"/>
      <c r="L781" s="62"/>
    </row>
    <row r="782" spans="1:12" x14ac:dyDescent="0.2">
      <c r="A782" s="36" t="str">
        <f t="shared" si="39"/>
        <v/>
      </c>
      <c r="B782" s="36" t="str">
        <f t="shared" si="40"/>
        <v/>
      </c>
      <c r="C782" s="38"/>
      <c r="D782" s="40" t="str">
        <f t="shared" si="41"/>
        <v/>
      </c>
      <c r="E782" s="35"/>
      <c r="F782" s="36" t="str">
        <f>IF(LEN(B782)=0,"",ABS(RIGHT(Angebotsliste!$E$3,2)))</f>
        <v/>
      </c>
      <c r="G782" s="61" t="str">
        <f>IF(AND(LEN(B782)&gt;0,LEN(D782)=0),"",IF(AND(LEN(B782)=0,D782&gt;0),"",Angebotsliste!$H$5))</f>
        <v/>
      </c>
      <c r="H782" s="61" t="str">
        <f>IF(LEN(B782)=0,"",IF(VLOOKUP(B782,Angebotsliste!$A$12:$G$999,7,FALSE)=0,"",VLOOKUP(B782,Angebotsliste!$A$12:$G$999,7,FALSE)))</f>
        <v/>
      </c>
      <c r="I782" s="62"/>
      <c r="J782" s="62"/>
      <c r="K782" s="62"/>
      <c r="L782" s="62"/>
    </row>
    <row r="783" spans="1:12" x14ac:dyDescent="0.2">
      <c r="A783" s="36" t="str">
        <f t="shared" si="39"/>
        <v/>
      </c>
      <c r="B783" s="36" t="str">
        <f t="shared" si="40"/>
        <v/>
      </c>
      <c r="C783" s="38"/>
      <c r="D783" s="40" t="str">
        <f t="shared" si="41"/>
        <v/>
      </c>
      <c r="E783" s="35"/>
      <c r="F783" s="36" t="str">
        <f>IF(LEN(B783)=0,"",ABS(RIGHT(Angebotsliste!$E$3,2)))</f>
        <v/>
      </c>
      <c r="G783" s="61" t="str">
        <f>IF(AND(LEN(B783)&gt;0,LEN(D783)=0),"",IF(AND(LEN(B783)=0,D783&gt;0),"",Angebotsliste!$H$5))</f>
        <v/>
      </c>
      <c r="H783" s="61" t="str">
        <f>IF(LEN(B783)=0,"",IF(VLOOKUP(B783,Angebotsliste!$A$12:$G$999,7,FALSE)=0,"",VLOOKUP(B783,Angebotsliste!$A$12:$G$999,7,FALSE)))</f>
        <v/>
      </c>
      <c r="I783" s="62"/>
      <c r="J783" s="62"/>
      <c r="K783" s="62"/>
      <c r="L783" s="62"/>
    </row>
    <row r="784" spans="1:12" x14ac:dyDescent="0.2">
      <c r="A784" s="36" t="str">
        <f t="shared" si="39"/>
        <v/>
      </c>
      <c r="B784" s="36" t="str">
        <f t="shared" si="40"/>
        <v/>
      </c>
      <c r="C784" s="38"/>
      <c r="D784" s="40" t="str">
        <f t="shared" si="41"/>
        <v/>
      </c>
      <c r="E784" s="35"/>
      <c r="F784" s="36" t="str">
        <f>IF(LEN(B784)=0,"",ABS(RIGHT(Angebotsliste!$E$3,2)))</f>
        <v/>
      </c>
      <c r="G784" s="61" t="str">
        <f>IF(AND(LEN(B784)&gt;0,LEN(D784)=0),"",IF(AND(LEN(B784)=0,D784&gt;0),"",Angebotsliste!$H$5))</f>
        <v/>
      </c>
      <c r="H784" s="61" t="str">
        <f>IF(LEN(B784)=0,"",IF(VLOOKUP(B784,Angebotsliste!$A$12:$G$999,7,FALSE)=0,"",VLOOKUP(B784,Angebotsliste!$A$12:$G$999,7,FALSE)))</f>
        <v/>
      </c>
      <c r="I784" s="62"/>
      <c r="J784" s="62"/>
      <c r="K784" s="62"/>
      <c r="L784" s="62"/>
    </row>
    <row r="785" spans="1:12" x14ac:dyDescent="0.2">
      <c r="A785" s="36" t="str">
        <f t="shared" si="39"/>
        <v/>
      </c>
      <c r="B785" s="36" t="str">
        <f t="shared" si="40"/>
        <v/>
      </c>
      <c r="C785" s="38"/>
      <c r="D785" s="40" t="str">
        <f t="shared" si="41"/>
        <v/>
      </c>
      <c r="E785" s="35"/>
      <c r="F785" s="36" t="str">
        <f>IF(LEN(B785)=0,"",ABS(RIGHT(Angebotsliste!$E$3,2)))</f>
        <v/>
      </c>
      <c r="G785" s="61" t="str">
        <f>IF(AND(LEN(B785)&gt;0,LEN(D785)=0),"",IF(AND(LEN(B785)=0,D785&gt;0),"",Angebotsliste!$H$5))</f>
        <v/>
      </c>
      <c r="H785" s="61" t="str">
        <f>IF(LEN(B785)=0,"",IF(VLOOKUP(B785,Angebotsliste!$A$12:$G$999,7,FALSE)=0,"",VLOOKUP(B785,Angebotsliste!$A$12:$G$999,7,FALSE)))</f>
        <v/>
      </c>
      <c r="I785" s="62"/>
      <c r="J785" s="62"/>
      <c r="K785" s="62"/>
      <c r="L785" s="62"/>
    </row>
    <row r="786" spans="1:12" x14ac:dyDescent="0.2">
      <c r="A786" s="36" t="str">
        <f t="shared" si="39"/>
        <v/>
      </c>
      <c r="B786" s="36" t="str">
        <f t="shared" si="40"/>
        <v/>
      </c>
      <c r="C786" s="38"/>
      <c r="D786" s="40" t="str">
        <f t="shared" si="41"/>
        <v/>
      </c>
      <c r="E786" s="35"/>
      <c r="F786" s="36" t="str">
        <f>IF(LEN(B786)=0,"",ABS(RIGHT(Angebotsliste!$E$3,2)))</f>
        <v/>
      </c>
      <c r="G786" s="61" t="str">
        <f>IF(AND(LEN(B786)&gt;0,LEN(D786)=0),"",IF(AND(LEN(B786)=0,D786&gt;0),"",Angebotsliste!$H$5))</f>
        <v/>
      </c>
      <c r="H786" s="61" t="str">
        <f>IF(LEN(B786)=0,"",IF(VLOOKUP(B786,Angebotsliste!$A$12:$G$999,7,FALSE)=0,"",VLOOKUP(B786,Angebotsliste!$A$12:$G$999,7,FALSE)))</f>
        <v/>
      </c>
      <c r="I786" s="62"/>
      <c r="J786" s="62"/>
      <c r="K786" s="62"/>
      <c r="L786" s="62"/>
    </row>
    <row r="787" spans="1:12" x14ac:dyDescent="0.2">
      <c r="A787" s="36" t="str">
        <f t="shared" si="39"/>
        <v/>
      </c>
      <c r="B787" s="36" t="str">
        <f t="shared" si="40"/>
        <v/>
      </c>
      <c r="C787" s="38"/>
      <c r="D787" s="40" t="str">
        <f t="shared" si="41"/>
        <v/>
      </c>
      <c r="E787" s="35"/>
      <c r="F787" s="36" t="str">
        <f>IF(LEN(B787)=0,"",ABS(RIGHT(Angebotsliste!$E$3,2)))</f>
        <v/>
      </c>
      <c r="G787" s="61" t="str">
        <f>IF(AND(LEN(B787)&gt;0,LEN(D787)=0),"",IF(AND(LEN(B787)=0,D787&gt;0),"",Angebotsliste!$H$5))</f>
        <v/>
      </c>
      <c r="H787" s="61" t="str">
        <f>IF(LEN(B787)=0,"",IF(VLOOKUP(B787,Angebotsliste!$A$12:$G$999,7,FALSE)=0,"",VLOOKUP(B787,Angebotsliste!$A$12:$G$999,7,FALSE)))</f>
        <v/>
      </c>
      <c r="I787" s="62"/>
      <c r="J787" s="62"/>
      <c r="K787" s="62"/>
      <c r="L787" s="62"/>
    </row>
    <row r="788" spans="1:12" x14ac:dyDescent="0.2">
      <c r="A788" s="36" t="str">
        <f t="shared" si="39"/>
        <v/>
      </c>
      <c r="B788" s="36" t="str">
        <f t="shared" si="40"/>
        <v/>
      </c>
      <c r="C788" s="38"/>
      <c r="D788" s="40" t="str">
        <f t="shared" si="41"/>
        <v/>
      </c>
      <c r="E788" s="35"/>
      <c r="F788" s="36" t="str">
        <f>IF(LEN(B788)=0,"",ABS(RIGHT(Angebotsliste!$E$3,2)))</f>
        <v/>
      </c>
      <c r="G788" s="61" t="str">
        <f>IF(AND(LEN(B788)&gt;0,LEN(D788)=0),"",IF(AND(LEN(B788)=0,D788&gt;0),"",Angebotsliste!$H$5))</f>
        <v/>
      </c>
      <c r="H788" s="61" t="str">
        <f>IF(LEN(B788)=0,"",IF(VLOOKUP(B788,Angebotsliste!$A$12:$G$999,7,FALSE)=0,"",VLOOKUP(B788,Angebotsliste!$A$12:$G$999,7,FALSE)))</f>
        <v/>
      </c>
      <c r="I788" s="62"/>
      <c r="J788" s="62"/>
      <c r="K788" s="62"/>
      <c r="L788" s="62"/>
    </row>
    <row r="789" spans="1:12" x14ac:dyDescent="0.2">
      <c r="A789" s="36" t="str">
        <f t="shared" si="39"/>
        <v/>
      </c>
      <c r="B789" s="36" t="str">
        <f t="shared" si="40"/>
        <v/>
      </c>
      <c r="C789" s="38"/>
      <c r="D789" s="40" t="str">
        <f t="shared" si="41"/>
        <v/>
      </c>
      <c r="E789" s="35"/>
      <c r="F789" s="36" t="str">
        <f>IF(LEN(B789)=0,"",ABS(RIGHT(Angebotsliste!$E$3,2)))</f>
        <v/>
      </c>
      <c r="G789" s="61" t="str">
        <f>IF(AND(LEN(B789)&gt;0,LEN(D789)=0),"",IF(AND(LEN(B789)=0,D789&gt;0),"",Angebotsliste!$H$5))</f>
        <v/>
      </c>
      <c r="H789" s="61" t="str">
        <f>IF(LEN(B789)=0,"",IF(VLOOKUP(B789,Angebotsliste!$A$12:$G$999,7,FALSE)=0,"",VLOOKUP(B789,Angebotsliste!$A$12:$G$999,7,FALSE)))</f>
        <v/>
      </c>
      <c r="I789" s="62"/>
      <c r="J789" s="62"/>
      <c r="K789" s="62"/>
      <c r="L789" s="62"/>
    </row>
    <row r="790" spans="1:12" x14ac:dyDescent="0.2">
      <c r="A790" s="36" t="str">
        <f t="shared" si="39"/>
        <v/>
      </c>
      <c r="B790" s="36" t="str">
        <f t="shared" si="40"/>
        <v/>
      </c>
      <c r="C790" s="38"/>
      <c r="D790" s="40" t="str">
        <f t="shared" si="41"/>
        <v/>
      </c>
      <c r="E790" s="35"/>
      <c r="F790" s="36" t="str">
        <f>IF(LEN(B790)=0,"",ABS(RIGHT(Angebotsliste!$E$3,2)))</f>
        <v/>
      </c>
      <c r="G790" s="61" t="str">
        <f>IF(AND(LEN(B790)&gt;0,LEN(D790)=0),"",IF(AND(LEN(B790)=0,D790&gt;0),"",Angebotsliste!$H$5))</f>
        <v/>
      </c>
      <c r="H790" s="61" t="str">
        <f>IF(LEN(B790)=0,"",IF(VLOOKUP(B790,Angebotsliste!$A$12:$G$999,7,FALSE)=0,"",VLOOKUP(B790,Angebotsliste!$A$12:$G$999,7,FALSE)))</f>
        <v/>
      </c>
      <c r="I790" s="62"/>
      <c r="J790" s="62"/>
      <c r="K790" s="62"/>
      <c r="L790" s="62"/>
    </row>
    <row r="791" spans="1:12" x14ac:dyDescent="0.2">
      <c r="A791" s="36" t="str">
        <f t="shared" si="39"/>
        <v/>
      </c>
      <c r="B791" s="36" t="str">
        <f t="shared" si="40"/>
        <v/>
      </c>
      <c r="C791" s="38"/>
      <c r="D791" s="40" t="str">
        <f t="shared" si="41"/>
        <v/>
      </c>
      <c r="E791" s="35"/>
      <c r="F791" s="36" t="str">
        <f>IF(LEN(B791)=0,"",ABS(RIGHT(Angebotsliste!$E$3,2)))</f>
        <v/>
      </c>
      <c r="G791" s="61" t="str">
        <f>IF(AND(LEN(B791)&gt;0,LEN(D791)=0),"",IF(AND(LEN(B791)=0,D791&gt;0),"",Angebotsliste!$H$5))</f>
        <v/>
      </c>
      <c r="H791" s="61" t="str">
        <f>IF(LEN(B791)=0,"",IF(VLOOKUP(B791,Angebotsliste!$A$12:$G$999,7,FALSE)=0,"",VLOOKUP(B791,Angebotsliste!$A$12:$G$999,7,FALSE)))</f>
        <v/>
      </c>
      <c r="I791" s="62"/>
      <c r="J791" s="62"/>
      <c r="K791" s="62"/>
      <c r="L791" s="62"/>
    </row>
    <row r="792" spans="1:12" x14ac:dyDescent="0.2">
      <c r="A792" s="36" t="str">
        <f t="shared" si="39"/>
        <v/>
      </c>
      <c r="B792" s="36" t="str">
        <f t="shared" si="40"/>
        <v/>
      </c>
      <c r="C792" s="38"/>
      <c r="D792" s="40" t="str">
        <f t="shared" si="41"/>
        <v/>
      </c>
      <c r="E792" s="35"/>
      <c r="F792" s="36" t="str">
        <f>IF(LEN(B792)=0,"",ABS(RIGHT(Angebotsliste!$E$3,2)))</f>
        <v/>
      </c>
      <c r="G792" s="61" t="str">
        <f>IF(AND(LEN(B792)&gt;0,LEN(D792)=0),"",IF(AND(LEN(B792)=0,D792&gt;0),"",Angebotsliste!$H$5))</f>
        <v/>
      </c>
      <c r="H792" s="61" t="str">
        <f>IF(LEN(B792)=0,"",IF(VLOOKUP(B792,Angebotsliste!$A$12:$G$999,7,FALSE)=0,"",VLOOKUP(B792,Angebotsliste!$A$12:$G$999,7,FALSE)))</f>
        <v/>
      </c>
      <c r="I792" s="62"/>
      <c r="J792" s="62"/>
      <c r="K792" s="62"/>
      <c r="L792" s="62"/>
    </row>
    <row r="793" spans="1:12" x14ac:dyDescent="0.2">
      <c r="A793" s="36" t="str">
        <f t="shared" si="39"/>
        <v/>
      </c>
      <c r="B793" s="36" t="str">
        <f t="shared" si="40"/>
        <v/>
      </c>
      <c r="C793" s="38"/>
      <c r="D793" s="40" t="str">
        <f t="shared" si="41"/>
        <v/>
      </c>
      <c r="E793" s="35"/>
      <c r="F793" s="36" t="str">
        <f>IF(LEN(B793)=0,"",ABS(RIGHT(Angebotsliste!$E$3,2)))</f>
        <v/>
      </c>
      <c r="G793" s="61" t="str">
        <f>IF(AND(LEN(B793)&gt;0,LEN(D793)=0),"",IF(AND(LEN(B793)=0,D793&gt;0),"",Angebotsliste!$H$5))</f>
        <v/>
      </c>
      <c r="H793" s="61" t="str">
        <f>IF(LEN(B793)=0,"",IF(VLOOKUP(B793,Angebotsliste!$A$12:$G$999,7,FALSE)=0,"",VLOOKUP(B793,Angebotsliste!$A$12:$G$999,7,FALSE)))</f>
        <v/>
      </c>
      <c r="I793" s="62"/>
      <c r="J793" s="62"/>
      <c r="K793" s="62"/>
      <c r="L793" s="62"/>
    </row>
    <row r="794" spans="1:12" x14ac:dyDescent="0.2">
      <c r="A794" s="36" t="str">
        <f t="shared" si="39"/>
        <v/>
      </c>
      <c r="B794" s="36" t="str">
        <f t="shared" si="40"/>
        <v/>
      </c>
      <c r="C794" s="38"/>
      <c r="D794" s="40" t="str">
        <f t="shared" si="41"/>
        <v/>
      </c>
      <c r="E794" s="35"/>
      <c r="F794" s="36" t="str">
        <f>IF(LEN(B794)=0,"",ABS(RIGHT(Angebotsliste!$E$3,2)))</f>
        <v/>
      </c>
      <c r="G794" s="61" t="str">
        <f>IF(AND(LEN(B794)&gt;0,LEN(D794)=0),"",IF(AND(LEN(B794)=0,D794&gt;0),"",Angebotsliste!$H$5))</f>
        <v/>
      </c>
      <c r="H794" s="61" t="str">
        <f>IF(LEN(B794)=0,"",IF(VLOOKUP(B794,Angebotsliste!$A$12:$G$999,7,FALSE)=0,"",VLOOKUP(B794,Angebotsliste!$A$12:$G$999,7,FALSE)))</f>
        <v/>
      </c>
      <c r="I794" s="62"/>
      <c r="J794" s="62"/>
      <c r="K794" s="62"/>
      <c r="L794" s="62"/>
    </row>
    <row r="795" spans="1:12" x14ac:dyDescent="0.2">
      <c r="A795" s="36" t="str">
        <f t="shared" si="39"/>
        <v/>
      </c>
      <c r="B795" s="36" t="str">
        <f t="shared" si="40"/>
        <v/>
      </c>
      <c r="C795" s="38"/>
      <c r="D795" s="40" t="str">
        <f t="shared" si="41"/>
        <v/>
      </c>
      <c r="E795" s="35"/>
      <c r="F795" s="36" t="str">
        <f>IF(LEN(B795)=0,"",ABS(RIGHT(Angebotsliste!$E$3,2)))</f>
        <v/>
      </c>
      <c r="G795" s="61" t="str">
        <f>IF(AND(LEN(B795)&gt;0,LEN(D795)=0),"",IF(AND(LEN(B795)=0,D795&gt;0),"",Angebotsliste!$H$5))</f>
        <v/>
      </c>
      <c r="H795" s="61" t="str">
        <f>IF(LEN(B795)=0,"",IF(VLOOKUP(B795,Angebotsliste!$A$12:$G$999,7,FALSE)=0,"",VLOOKUP(B795,Angebotsliste!$A$12:$G$999,7,FALSE)))</f>
        <v/>
      </c>
      <c r="I795" s="62"/>
      <c r="J795" s="62"/>
      <c r="K795" s="62"/>
      <c r="L795" s="62"/>
    </row>
    <row r="796" spans="1:12" x14ac:dyDescent="0.2">
      <c r="A796" s="36" t="str">
        <f t="shared" si="39"/>
        <v/>
      </c>
      <c r="B796" s="36" t="str">
        <f t="shared" si="40"/>
        <v/>
      </c>
      <c r="C796" s="38"/>
      <c r="D796" s="40" t="str">
        <f t="shared" si="41"/>
        <v/>
      </c>
      <c r="E796" s="35"/>
      <c r="F796" s="36" t="str">
        <f>IF(LEN(B796)=0,"",ABS(RIGHT(Angebotsliste!$E$3,2)))</f>
        <v/>
      </c>
      <c r="G796" s="61" t="str">
        <f>IF(AND(LEN(B796)&gt;0,LEN(D796)=0),"",IF(AND(LEN(B796)=0,D796&gt;0),"",Angebotsliste!$H$5))</f>
        <v/>
      </c>
      <c r="H796" s="61" t="str">
        <f>IF(LEN(B796)=0,"",IF(VLOOKUP(B796,Angebotsliste!$A$12:$G$999,7,FALSE)=0,"",VLOOKUP(B796,Angebotsliste!$A$12:$G$999,7,FALSE)))</f>
        <v/>
      </c>
      <c r="I796" s="62"/>
      <c r="J796" s="62"/>
      <c r="K796" s="62"/>
      <c r="L796" s="62"/>
    </row>
    <row r="797" spans="1:12" x14ac:dyDescent="0.2">
      <c r="A797" s="36" t="str">
        <f t="shared" si="39"/>
        <v/>
      </c>
      <c r="B797" s="36" t="str">
        <f t="shared" si="40"/>
        <v/>
      </c>
      <c r="C797" s="38"/>
      <c r="D797" s="40" t="str">
        <f t="shared" si="41"/>
        <v/>
      </c>
      <c r="E797" s="35"/>
      <c r="F797" s="36" t="str">
        <f>IF(LEN(B797)=0,"",ABS(RIGHT(Angebotsliste!$E$3,2)))</f>
        <v/>
      </c>
      <c r="G797" s="61" t="str">
        <f>IF(AND(LEN(B797)&gt;0,LEN(D797)=0),"",IF(AND(LEN(B797)=0,D797&gt;0),"",Angebotsliste!$H$5))</f>
        <v/>
      </c>
      <c r="H797" s="61" t="str">
        <f>IF(LEN(B797)=0,"",IF(VLOOKUP(B797,Angebotsliste!$A$12:$G$999,7,FALSE)=0,"",VLOOKUP(B797,Angebotsliste!$A$12:$G$999,7,FALSE)))</f>
        <v/>
      </c>
      <c r="I797" s="62"/>
      <c r="J797" s="62"/>
      <c r="K797" s="62"/>
      <c r="L797" s="62"/>
    </row>
    <row r="798" spans="1:12" x14ac:dyDescent="0.2">
      <c r="A798" s="36" t="str">
        <f t="shared" si="39"/>
        <v/>
      </c>
      <c r="B798" s="36" t="str">
        <f t="shared" si="40"/>
        <v/>
      </c>
      <c r="C798" s="38"/>
      <c r="D798" s="40" t="str">
        <f t="shared" si="41"/>
        <v/>
      </c>
      <c r="E798" s="35"/>
      <c r="F798" s="36" t="str">
        <f>IF(LEN(B798)=0,"",ABS(RIGHT(Angebotsliste!$E$3,2)))</f>
        <v/>
      </c>
      <c r="G798" s="61" t="str">
        <f>IF(AND(LEN(B798)&gt;0,LEN(D798)=0),"",IF(AND(LEN(B798)=0,D798&gt;0),"",Angebotsliste!$H$5))</f>
        <v/>
      </c>
      <c r="H798" s="61" t="str">
        <f>IF(LEN(B798)=0,"",IF(VLOOKUP(B798,Angebotsliste!$A$12:$G$999,7,FALSE)=0,"",VLOOKUP(B798,Angebotsliste!$A$12:$G$999,7,FALSE)))</f>
        <v/>
      </c>
      <c r="I798" s="62"/>
      <c r="J798" s="62"/>
      <c r="K798" s="62"/>
      <c r="L798" s="62"/>
    </row>
    <row r="799" spans="1:12" x14ac:dyDescent="0.2">
      <c r="A799" s="36" t="str">
        <f t="shared" si="39"/>
        <v/>
      </c>
      <c r="B799" s="36" t="str">
        <f t="shared" si="40"/>
        <v/>
      </c>
      <c r="C799" s="38"/>
      <c r="D799" s="40" t="str">
        <f t="shared" si="41"/>
        <v/>
      </c>
      <c r="E799" s="35"/>
      <c r="F799" s="36" t="str">
        <f>IF(LEN(B799)=0,"",ABS(RIGHT(Angebotsliste!$E$3,2)))</f>
        <v/>
      </c>
      <c r="G799" s="61" t="str">
        <f>IF(AND(LEN(B799)&gt;0,LEN(D799)=0),"",IF(AND(LEN(B799)=0,D799&gt;0),"",Angebotsliste!$H$5))</f>
        <v/>
      </c>
      <c r="H799" s="61" t="str">
        <f>IF(LEN(B799)=0,"",IF(VLOOKUP(B799,Angebotsliste!$A$12:$G$999,7,FALSE)=0,"",VLOOKUP(B799,Angebotsliste!$A$12:$G$999,7,FALSE)))</f>
        <v/>
      </c>
      <c r="I799" s="62"/>
      <c r="J799" s="62"/>
      <c r="K799" s="62"/>
      <c r="L799" s="62"/>
    </row>
    <row r="800" spans="1:12" x14ac:dyDescent="0.2">
      <c r="A800" s="36" t="str">
        <f t="shared" si="39"/>
        <v/>
      </c>
      <c r="B800" s="36" t="str">
        <f t="shared" si="40"/>
        <v/>
      </c>
      <c r="C800" s="38"/>
      <c r="D800" s="40" t="str">
        <f t="shared" si="41"/>
        <v/>
      </c>
      <c r="E800" s="35"/>
      <c r="F800" s="36" t="str">
        <f>IF(LEN(B800)=0,"",ABS(RIGHT(Angebotsliste!$E$3,2)))</f>
        <v/>
      </c>
      <c r="G800" s="61" t="str">
        <f>IF(AND(LEN(B800)&gt;0,LEN(D800)=0),"",IF(AND(LEN(B800)=0,D800&gt;0),"",Angebotsliste!$H$5))</f>
        <v/>
      </c>
      <c r="H800" s="61" t="str">
        <f>IF(LEN(B800)=0,"",IF(VLOOKUP(B800,Angebotsliste!$A$12:$G$999,7,FALSE)=0,"",VLOOKUP(B800,Angebotsliste!$A$12:$G$999,7,FALSE)))</f>
        <v/>
      </c>
      <c r="I800" s="62"/>
      <c r="J800" s="62"/>
      <c r="K800" s="62"/>
      <c r="L800" s="62"/>
    </row>
    <row r="801" spans="1:12" x14ac:dyDescent="0.2">
      <c r="A801" s="36" t="str">
        <f t="shared" si="39"/>
        <v/>
      </c>
      <c r="B801" s="36" t="str">
        <f t="shared" si="40"/>
        <v/>
      </c>
      <c r="C801" s="38"/>
      <c r="D801" s="40" t="str">
        <f t="shared" si="41"/>
        <v/>
      </c>
      <c r="E801" s="35"/>
      <c r="F801" s="36" t="str">
        <f>IF(LEN(B801)=0,"",ABS(RIGHT(Angebotsliste!$E$3,2)))</f>
        <v/>
      </c>
      <c r="G801" s="61" t="str">
        <f>IF(AND(LEN(B801)&gt;0,LEN(D801)=0),"",IF(AND(LEN(B801)=0,D801&gt;0),"",Angebotsliste!$H$5))</f>
        <v/>
      </c>
      <c r="H801" s="61" t="str">
        <f>IF(LEN(B801)=0,"",IF(VLOOKUP(B801,Angebotsliste!$A$12:$G$999,7,FALSE)=0,"",VLOOKUP(B801,Angebotsliste!$A$12:$G$999,7,FALSE)))</f>
        <v/>
      </c>
      <c r="I801" s="62"/>
      <c r="J801" s="62"/>
      <c r="K801" s="62"/>
      <c r="L801" s="62"/>
    </row>
    <row r="802" spans="1:12" x14ac:dyDescent="0.2">
      <c r="A802" s="36" t="str">
        <f t="shared" si="39"/>
        <v/>
      </c>
      <c r="B802" s="36" t="str">
        <f t="shared" si="40"/>
        <v/>
      </c>
      <c r="C802" s="38"/>
      <c r="D802" s="40" t="str">
        <f t="shared" si="41"/>
        <v/>
      </c>
      <c r="E802" s="35"/>
      <c r="F802" s="36" t="str">
        <f>IF(LEN(B802)=0,"",ABS(RIGHT(Angebotsliste!$E$3,2)))</f>
        <v/>
      </c>
      <c r="G802" s="61" t="str">
        <f>IF(AND(LEN(B802)&gt;0,LEN(D802)=0),"",IF(AND(LEN(B802)=0,D802&gt;0),"",Angebotsliste!$H$5))</f>
        <v/>
      </c>
      <c r="H802" s="61" t="str">
        <f>IF(LEN(B802)=0,"",IF(VLOOKUP(B802,Angebotsliste!$A$12:$G$999,7,FALSE)=0,"",VLOOKUP(B802,Angebotsliste!$A$12:$G$999,7,FALSE)))</f>
        <v/>
      </c>
      <c r="I802" s="62"/>
      <c r="J802" s="62"/>
      <c r="K802" s="62"/>
      <c r="L802" s="62"/>
    </row>
    <row r="803" spans="1:12" x14ac:dyDescent="0.2">
      <c r="A803" s="36" t="str">
        <f t="shared" si="39"/>
        <v/>
      </c>
      <c r="B803" s="36" t="str">
        <f t="shared" si="40"/>
        <v/>
      </c>
      <c r="C803" s="38"/>
      <c r="D803" s="40" t="str">
        <f t="shared" si="41"/>
        <v/>
      </c>
      <c r="E803" s="35"/>
      <c r="F803" s="36" t="str">
        <f>IF(LEN(B803)=0,"",ABS(RIGHT(Angebotsliste!$E$3,2)))</f>
        <v/>
      </c>
      <c r="G803" s="61" t="str">
        <f>IF(AND(LEN(B803)&gt;0,LEN(D803)=0),"",IF(AND(LEN(B803)=0,D803&gt;0),"",Angebotsliste!$H$5))</f>
        <v/>
      </c>
      <c r="H803" s="61" t="str">
        <f>IF(LEN(B803)=0,"",IF(VLOOKUP(B803,Angebotsliste!$A$12:$G$999,7,FALSE)=0,"",VLOOKUP(B803,Angebotsliste!$A$12:$G$999,7,FALSE)))</f>
        <v/>
      </c>
      <c r="I803" s="62"/>
      <c r="J803" s="62"/>
      <c r="K803" s="62"/>
      <c r="L803" s="62"/>
    </row>
    <row r="804" spans="1:12" x14ac:dyDescent="0.2">
      <c r="A804" s="36" t="str">
        <f t="shared" si="39"/>
        <v/>
      </c>
      <c r="B804" s="36" t="str">
        <f t="shared" si="40"/>
        <v/>
      </c>
      <c r="C804" s="38"/>
      <c r="D804" s="40" t="str">
        <f t="shared" si="41"/>
        <v/>
      </c>
      <c r="E804" s="35"/>
      <c r="F804" s="36" t="str">
        <f>IF(LEN(B804)=0,"",ABS(RIGHT(Angebotsliste!$E$3,2)))</f>
        <v/>
      </c>
      <c r="G804" s="61" t="str">
        <f>IF(AND(LEN(B804)&gt;0,LEN(D804)=0),"",IF(AND(LEN(B804)=0,D804&gt;0),"",Angebotsliste!$H$5))</f>
        <v/>
      </c>
      <c r="H804" s="61" t="str">
        <f>IF(LEN(B804)=0,"",IF(VLOOKUP(B804,Angebotsliste!$A$12:$G$999,7,FALSE)=0,"",VLOOKUP(B804,Angebotsliste!$A$12:$G$999,7,FALSE)))</f>
        <v/>
      </c>
      <c r="I804" s="62"/>
      <c r="J804" s="62"/>
      <c r="K804" s="62"/>
      <c r="L804" s="62"/>
    </row>
    <row r="805" spans="1:12" x14ac:dyDescent="0.2">
      <c r="A805" s="36" t="str">
        <f t="shared" si="39"/>
        <v/>
      </c>
      <c r="B805" s="36" t="str">
        <f t="shared" si="40"/>
        <v/>
      </c>
      <c r="C805" s="38"/>
      <c r="D805" s="40" t="str">
        <f t="shared" si="41"/>
        <v/>
      </c>
      <c r="E805" s="35"/>
      <c r="F805" s="36" t="str">
        <f>IF(LEN(B805)=0,"",ABS(RIGHT(Angebotsliste!$E$3,2)))</f>
        <v/>
      </c>
      <c r="G805" s="61" t="str">
        <f>IF(AND(LEN(B805)&gt;0,LEN(D805)=0),"",IF(AND(LEN(B805)=0,D805&gt;0),"",Angebotsliste!$H$5))</f>
        <v/>
      </c>
      <c r="H805" s="61" t="str">
        <f>IF(LEN(B805)=0,"",IF(VLOOKUP(B805,Angebotsliste!$A$12:$G$999,7,FALSE)=0,"",VLOOKUP(B805,Angebotsliste!$A$12:$G$999,7,FALSE)))</f>
        <v/>
      </c>
      <c r="I805" s="62"/>
      <c r="J805" s="62"/>
      <c r="K805" s="62"/>
      <c r="L805" s="62"/>
    </row>
    <row r="806" spans="1:12" x14ac:dyDescent="0.2">
      <c r="A806" s="36" t="str">
        <f t="shared" si="39"/>
        <v/>
      </c>
      <c r="B806" s="36" t="str">
        <f t="shared" si="40"/>
        <v/>
      </c>
      <c r="C806" s="38"/>
      <c r="D806" s="40" t="str">
        <f t="shared" si="41"/>
        <v/>
      </c>
      <c r="E806" s="35"/>
      <c r="F806" s="36" t="str">
        <f>IF(LEN(B806)=0,"",ABS(RIGHT(Angebotsliste!$E$3,2)))</f>
        <v/>
      </c>
      <c r="G806" s="61" t="str">
        <f>IF(AND(LEN(B806)&gt;0,LEN(D806)=0),"",IF(AND(LEN(B806)=0,D806&gt;0),"",Angebotsliste!$H$5))</f>
        <v/>
      </c>
      <c r="H806" s="61" t="str">
        <f>IF(LEN(B806)=0,"",IF(VLOOKUP(B806,Angebotsliste!$A$12:$G$999,7,FALSE)=0,"",VLOOKUP(B806,Angebotsliste!$A$12:$G$999,7,FALSE)))</f>
        <v/>
      </c>
      <c r="I806" s="62"/>
      <c r="J806" s="62"/>
      <c r="K806" s="62"/>
      <c r="L806" s="62"/>
    </row>
    <row r="807" spans="1:12" x14ac:dyDescent="0.2">
      <c r="A807" s="36" t="str">
        <f t="shared" si="39"/>
        <v/>
      </c>
      <c r="B807" s="36" t="str">
        <f t="shared" si="40"/>
        <v/>
      </c>
      <c r="C807" s="38"/>
      <c r="D807" s="40" t="str">
        <f t="shared" si="41"/>
        <v/>
      </c>
      <c r="E807" s="35"/>
      <c r="F807" s="36" t="str">
        <f>IF(LEN(B807)=0,"",ABS(RIGHT(Angebotsliste!$E$3,2)))</f>
        <v/>
      </c>
      <c r="G807" s="61" t="str">
        <f>IF(AND(LEN(B807)&gt;0,LEN(D807)=0),"",IF(AND(LEN(B807)=0,D807&gt;0),"",Angebotsliste!$H$5))</f>
        <v/>
      </c>
      <c r="H807" s="61" t="str">
        <f>IF(LEN(B807)=0,"",IF(VLOOKUP(B807,Angebotsliste!$A$12:$G$999,7,FALSE)=0,"",VLOOKUP(B807,Angebotsliste!$A$12:$G$999,7,FALSE)))</f>
        <v/>
      </c>
      <c r="I807" s="62"/>
      <c r="J807" s="62"/>
      <c r="K807" s="62"/>
      <c r="L807" s="62"/>
    </row>
    <row r="808" spans="1:12" x14ac:dyDescent="0.2">
      <c r="A808" s="36" t="str">
        <f t="shared" si="39"/>
        <v/>
      </c>
      <c r="B808" s="36" t="str">
        <f t="shared" si="40"/>
        <v/>
      </c>
      <c r="C808" s="38"/>
      <c r="D808" s="40" t="str">
        <f t="shared" si="41"/>
        <v/>
      </c>
      <c r="E808" s="35"/>
      <c r="F808" s="36" t="str">
        <f>IF(LEN(B808)=0,"",ABS(RIGHT(Angebotsliste!$E$3,2)))</f>
        <v/>
      </c>
      <c r="G808" s="61" t="str">
        <f>IF(AND(LEN(B808)&gt;0,LEN(D808)=0),"",IF(AND(LEN(B808)=0,D808&gt;0),"",Angebotsliste!$H$5))</f>
        <v/>
      </c>
      <c r="H808" s="61" t="str">
        <f>IF(LEN(B808)=0,"",IF(VLOOKUP(B808,Angebotsliste!$A$12:$G$999,7,FALSE)=0,"",VLOOKUP(B808,Angebotsliste!$A$12:$G$999,7,FALSE)))</f>
        <v/>
      </c>
      <c r="I808" s="62"/>
      <c r="J808" s="62"/>
      <c r="K808" s="62"/>
      <c r="L808" s="62"/>
    </row>
    <row r="809" spans="1:12" x14ac:dyDescent="0.2">
      <c r="A809" s="36" t="str">
        <f t="shared" si="39"/>
        <v/>
      </c>
      <c r="B809" s="36" t="str">
        <f t="shared" si="40"/>
        <v/>
      </c>
      <c r="C809" s="38"/>
      <c r="D809" s="40" t="str">
        <f t="shared" si="41"/>
        <v/>
      </c>
      <c r="E809" s="35"/>
      <c r="F809" s="36" t="str">
        <f>IF(LEN(B809)=0,"",ABS(RIGHT(Angebotsliste!$E$3,2)))</f>
        <v/>
      </c>
      <c r="G809" s="61" t="str">
        <f>IF(AND(LEN(B809)&gt;0,LEN(D809)=0),"",IF(AND(LEN(B809)=0,D809&gt;0),"",Angebotsliste!$H$5))</f>
        <v/>
      </c>
      <c r="H809" s="61" t="str">
        <f>IF(LEN(B809)=0,"",IF(VLOOKUP(B809,Angebotsliste!$A$12:$G$999,7,FALSE)=0,"",VLOOKUP(B809,Angebotsliste!$A$12:$G$999,7,FALSE)))</f>
        <v/>
      </c>
      <c r="I809" s="62"/>
      <c r="J809" s="62"/>
      <c r="K809" s="62"/>
      <c r="L809" s="62"/>
    </row>
    <row r="810" spans="1:12" x14ac:dyDescent="0.2">
      <c r="A810" s="36" t="str">
        <f t="shared" si="39"/>
        <v/>
      </c>
      <c r="B810" s="36" t="str">
        <f t="shared" si="40"/>
        <v/>
      </c>
      <c r="C810" s="38"/>
      <c r="D810" s="40" t="str">
        <f t="shared" si="41"/>
        <v/>
      </c>
      <c r="E810" s="35"/>
      <c r="F810" s="36" t="str">
        <f>IF(LEN(B810)=0,"",ABS(RIGHT(Angebotsliste!$E$3,2)))</f>
        <v/>
      </c>
      <c r="G810" s="61" t="str">
        <f>IF(AND(LEN(B810)&gt;0,LEN(D810)=0),"",IF(AND(LEN(B810)=0,D810&gt;0),"",Angebotsliste!$H$5))</f>
        <v/>
      </c>
      <c r="H810" s="61" t="str">
        <f>IF(LEN(B810)=0,"",IF(VLOOKUP(B810,Angebotsliste!$A$12:$G$999,7,FALSE)=0,"",VLOOKUP(B810,Angebotsliste!$A$12:$G$999,7,FALSE)))</f>
        <v/>
      </c>
      <c r="I810" s="62"/>
      <c r="J810" s="62"/>
      <c r="K810" s="62"/>
      <c r="L810" s="62"/>
    </row>
    <row r="811" spans="1:12" x14ac:dyDescent="0.2">
      <c r="A811" s="36" t="str">
        <f t="shared" si="39"/>
        <v/>
      </c>
      <c r="B811" s="36" t="str">
        <f t="shared" si="40"/>
        <v/>
      </c>
      <c r="C811" s="38"/>
      <c r="D811" s="40" t="str">
        <f t="shared" si="41"/>
        <v/>
      </c>
      <c r="E811" s="35"/>
      <c r="F811" s="36" t="str">
        <f>IF(LEN(B811)=0,"",ABS(RIGHT(Angebotsliste!$E$3,2)))</f>
        <v/>
      </c>
      <c r="G811" s="61" t="str">
        <f>IF(AND(LEN(B811)&gt;0,LEN(D811)=0),"",IF(AND(LEN(B811)=0,D811&gt;0),"",Angebotsliste!$H$5))</f>
        <v/>
      </c>
      <c r="H811" s="61" t="str">
        <f>IF(LEN(B811)=0,"",IF(VLOOKUP(B811,Angebotsliste!$A$12:$G$999,7,FALSE)=0,"",VLOOKUP(B811,Angebotsliste!$A$12:$G$999,7,FALSE)))</f>
        <v/>
      </c>
      <c r="I811" s="62"/>
      <c r="J811" s="62"/>
      <c r="K811" s="62"/>
      <c r="L811" s="62"/>
    </row>
    <row r="812" spans="1:12" x14ac:dyDescent="0.2">
      <c r="A812" s="36" t="str">
        <f t="shared" si="39"/>
        <v/>
      </c>
      <c r="B812" s="36" t="str">
        <f t="shared" si="40"/>
        <v/>
      </c>
      <c r="C812" s="38"/>
      <c r="D812" s="40" t="str">
        <f t="shared" si="41"/>
        <v/>
      </c>
      <c r="E812" s="35"/>
      <c r="F812" s="36" t="str">
        <f>IF(LEN(B812)=0,"",ABS(RIGHT(Angebotsliste!$E$3,2)))</f>
        <v/>
      </c>
      <c r="G812" s="61" t="str">
        <f>IF(AND(LEN(B812)&gt;0,LEN(D812)=0),"",IF(AND(LEN(B812)=0,D812&gt;0),"",Angebotsliste!$H$5))</f>
        <v/>
      </c>
      <c r="H812" s="61" t="str">
        <f>IF(LEN(B812)=0,"",IF(VLOOKUP(B812,Angebotsliste!$A$12:$G$999,7,FALSE)=0,"",VLOOKUP(B812,Angebotsliste!$A$12:$G$999,7,FALSE)))</f>
        <v/>
      </c>
      <c r="I812" s="62"/>
      <c r="J812" s="62"/>
      <c r="K812" s="62"/>
      <c r="L812" s="62"/>
    </row>
    <row r="813" spans="1:12" x14ac:dyDescent="0.2">
      <c r="A813" s="36" t="str">
        <f t="shared" si="39"/>
        <v/>
      </c>
      <c r="B813" s="36" t="str">
        <f t="shared" si="40"/>
        <v/>
      </c>
      <c r="C813" s="38"/>
      <c r="D813" s="40" t="str">
        <f t="shared" si="41"/>
        <v/>
      </c>
      <c r="E813" s="35"/>
      <c r="F813" s="36" t="str">
        <f>IF(LEN(B813)=0,"",ABS(RIGHT(Angebotsliste!$E$3,2)))</f>
        <v/>
      </c>
      <c r="G813" s="61" t="str">
        <f>IF(AND(LEN(B813)&gt;0,LEN(D813)=0),"",IF(AND(LEN(B813)=0,D813&gt;0),"",Angebotsliste!$H$5))</f>
        <v/>
      </c>
      <c r="H813" s="61" t="str">
        <f>IF(LEN(B813)=0,"",IF(VLOOKUP(B813,Angebotsliste!$A$12:$G$999,7,FALSE)=0,"",VLOOKUP(B813,Angebotsliste!$A$12:$G$999,7,FALSE)))</f>
        <v/>
      </c>
      <c r="I813" s="62"/>
      <c r="J813" s="62"/>
      <c r="K813" s="62"/>
      <c r="L813" s="62"/>
    </row>
    <row r="814" spans="1:12" x14ac:dyDescent="0.2">
      <c r="A814" s="36" t="str">
        <f t="shared" si="39"/>
        <v/>
      </c>
      <c r="B814" s="36" t="str">
        <f t="shared" si="40"/>
        <v/>
      </c>
      <c r="C814" s="38"/>
      <c r="D814" s="40" t="str">
        <f t="shared" si="41"/>
        <v/>
      </c>
      <c r="E814" s="35"/>
      <c r="F814" s="36" t="str">
        <f>IF(LEN(B814)=0,"",ABS(RIGHT(Angebotsliste!$E$3,2)))</f>
        <v/>
      </c>
      <c r="G814" s="61" t="str">
        <f>IF(AND(LEN(B814)&gt;0,LEN(D814)=0),"",IF(AND(LEN(B814)=0,D814&gt;0),"",Angebotsliste!$H$5))</f>
        <v/>
      </c>
      <c r="H814" s="61" t="str">
        <f>IF(LEN(B814)=0,"",IF(VLOOKUP(B814,Angebotsliste!$A$12:$G$999,7,FALSE)=0,"",VLOOKUP(B814,Angebotsliste!$A$12:$G$999,7,FALSE)))</f>
        <v/>
      </c>
      <c r="I814" s="62"/>
      <c r="J814" s="62"/>
      <c r="K814" s="62"/>
      <c r="L814" s="62"/>
    </row>
    <row r="815" spans="1:12" x14ac:dyDescent="0.2">
      <c r="A815" s="36" t="str">
        <f t="shared" si="39"/>
        <v/>
      </c>
      <c r="B815" s="36" t="str">
        <f t="shared" si="40"/>
        <v/>
      </c>
      <c r="C815" s="38"/>
      <c r="D815" s="40" t="str">
        <f t="shared" si="41"/>
        <v/>
      </c>
      <c r="E815" s="35"/>
      <c r="F815" s="36" t="str">
        <f>IF(LEN(B815)=0,"",ABS(RIGHT(Angebotsliste!$E$3,2)))</f>
        <v/>
      </c>
      <c r="G815" s="61" t="str">
        <f>IF(AND(LEN(B815)&gt;0,LEN(D815)=0),"",IF(AND(LEN(B815)=0,D815&gt;0),"",Angebotsliste!$H$5))</f>
        <v/>
      </c>
      <c r="H815" s="61" t="str">
        <f>IF(LEN(B815)=0,"",IF(VLOOKUP(B815,Angebotsliste!$A$12:$G$999,7,FALSE)=0,"",VLOOKUP(B815,Angebotsliste!$A$12:$G$999,7,FALSE)))</f>
        <v/>
      </c>
      <c r="I815" s="62"/>
      <c r="J815" s="62"/>
      <c r="K815" s="62"/>
      <c r="L815" s="62"/>
    </row>
    <row r="816" spans="1:12" x14ac:dyDescent="0.2">
      <c r="A816" s="36" t="str">
        <f t="shared" si="39"/>
        <v/>
      </c>
      <c r="B816" s="36" t="str">
        <f t="shared" si="40"/>
        <v/>
      </c>
      <c r="C816" s="38"/>
      <c r="D816" s="40" t="str">
        <f t="shared" si="41"/>
        <v/>
      </c>
      <c r="E816" s="35"/>
      <c r="F816" s="36" t="str">
        <f>IF(LEN(B816)=0,"",ABS(RIGHT(Angebotsliste!$E$3,2)))</f>
        <v/>
      </c>
      <c r="G816" s="61" t="str">
        <f>IF(AND(LEN(B816)&gt;0,LEN(D816)=0),"",IF(AND(LEN(B816)=0,D816&gt;0),"",Angebotsliste!$H$5))</f>
        <v/>
      </c>
      <c r="H816" s="61" t="str">
        <f>IF(LEN(B816)=0,"",IF(VLOOKUP(B816,Angebotsliste!$A$12:$G$999,7,FALSE)=0,"",VLOOKUP(B816,Angebotsliste!$A$12:$G$999,7,FALSE)))</f>
        <v/>
      </c>
      <c r="I816" s="62"/>
      <c r="J816" s="62"/>
      <c r="K816" s="62"/>
      <c r="L816" s="62"/>
    </row>
    <row r="817" spans="1:12" x14ac:dyDescent="0.2">
      <c r="A817" s="36" t="str">
        <f t="shared" si="39"/>
        <v/>
      </c>
      <c r="B817" s="36" t="str">
        <f t="shared" si="40"/>
        <v/>
      </c>
      <c r="C817" s="38"/>
      <c r="D817" s="40" t="str">
        <f t="shared" si="41"/>
        <v/>
      </c>
      <c r="E817" s="35"/>
      <c r="F817" s="36" t="str">
        <f>IF(LEN(B817)=0,"",ABS(RIGHT(Angebotsliste!$E$3,2)))</f>
        <v/>
      </c>
      <c r="G817" s="61" t="str">
        <f>IF(AND(LEN(B817)&gt;0,LEN(D817)=0),"",IF(AND(LEN(B817)=0,D817&gt;0),"",Angebotsliste!$H$5))</f>
        <v/>
      </c>
      <c r="H817" s="61" t="str">
        <f>IF(LEN(B817)=0,"",IF(VLOOKUP(B817,Angebotsliste!$A$12:$G$999,7,FALSE)=0,"",VLOOKUP(B817,Angebotsliste!$A$12:$G$999,7,FALSE)))</f>
        <v/>
      </c>
      <c r="I817" s="62"/>
      <c r="J817" s="62"/>
      <c r="K817" s="62"/>
      <c r="L817" s="62"/>
    </row>
    <row r="818" spans="1:12" x14ac:dyDescent="0.2">
      <c r="A818" s="36" t="str">
        <f t="shared" si="39"/>
        <v/>
      </c>
      <c r="B818" s="36" t="str">
        <f t="shared" si="40"/>
        <v/>
      </c>
      <c r="C818" s="38"/>
      <c r="D818" s="40" t="str">
        <f t="shared" si="41"/>
        <v/>
      </c>
      <c r="E818" s="35"/>
      <c r="F818" s="36" t="str">
        <f>IF(LEN(B818)=0,"",ABS(RIGHT(Angebotsliste!$E$3,2)))</f>
        <v/>
      </c>
      <c r="G818" s="61" t="str">
        <f>IF(AND(LEN(B818)&gt;0,LEN(D818)=0),"",IF(AND(LEN(B818)=0,D818&gt;0),"",Angebotsliste!$H$5))</f>
        <v/>
      </c>
      <c r="H818" s="61" t="str">
        <f>IF(LEN(B818)=0,"",IF(VLOOKUP(B818,Angebotsliste!$A$12:$G$999,7,FALSE)=0,"",VLOOKUP(B818,Angebotsliste!$A$12:$G$999,7,FALSE)))</f>
        <v/>
      </c>
      <c r="I818" s="62"/>
      <c r="J818" s="62"/>
      <c r="K818" s="62"/>
      <c r="L818" s="62"/>
    </row>
    <row r="819" spans="1:12" x14ac:dyDescent="0.2">
      <c r="A819" s="36" t="str">
        <f t="shared" si="39"/>
        <v/>
      </c>
      <c r="B819" s="36" t="str">
        <f t="shared" si="40"/>
        <v/>
      </c>
      <c r="C819" s="38"/>
      <c r="D819" s="40" t="str">
        <f t="shared" si="41"/>
        <v/>
      </c>
      <c r="E819" s="35"/>
      <c r="F819" s="36" t="str">
        <f>IF(LEN(B819)=0,"",ABS(RIGHT(Angebotsliste!$E$3,2)))</f>
        <v/>
      </c>
      <c r="G819" s="61" t="str">
        <f>IF(AND(LEN(B819)&gt;0,LEN(D819)=0),"",IF(AND(LEN(B819)=0,D819&gt;0),"",Angebotsliste!$H$5))</f>
        <v/>
      </c>
      <c r="H819" s="61" t="str">
        <f>IF(LEN(B819)=0,"",IF(VLOOKUP(B819,Angebotsliste!$A$12:$G$999,7,FALSE)=0,"",VLOOKUP(B819,Angebotsliste!$A$12:$G$999,7,FALSE)))</f>
        <v/>
      </c>
      <c r="I819" s="62"/>
      <c r="J819" s="62"/>
      <c r="K819" s="62"/>
      <c r="L819" s="62"/>
    </row>
    <row r="820" spans="1:12" x14ac:dyDescent="0.2">
      <c r="A820" s="36" t="str">
        <f t="shared" si="39"/>
        <v/>
      </c>
      <c r="B820" s="36" t="str">
        <f t="shared" si="40"/>
        <v/>
      </c>
      <c r="C820" s="38"/>
      <c r="D820" s="40" t="str">
        <f t="shared" si="41"/>
        <v/>
      </c>
      <c r="E820" s="35"/>
      <c r="F820" s="36" t="str">
        <f>IF(LEN(B820)=0,"",ABS(RIGHT(Angebotsliste!$E$3,2)))</f>
        <v/>
      </c>
      <c r="G820" s="61" t="str">
        <f>IF(AND(LEN(B820)&gt;0,LEN(D820)=0),"",IF(AND(LEN(B820)=0,D820&gt;0),"",Angebotsliste!$H$5))</f>
        <v/>
      </c>
      <c r="H820" s="61" t="str">
        <f>IF(LEN(B820)=0,"",IF(VLOOKUP(B820,Angebotsliste!$A$12:$G$999,7,FALSE)=0,"",VLOOKUP(B820,Angebotsliste!$A$12:$G$999,7,FALSE)))</f>
        <v/>
      </c>
      <c r="I820" s="62"/>
      <c r="J820" s="62"/>
      <c r="K820" s="62"/>
      <c r="L820" s="62"/>
    </row>
    <row r="821" spans="1:12" x14ac:dyDescent="0.2">
      <c r="A821" s="36" t="str">
        <f t="shared" si="39"/>
        <v/>
      </c>
      <c r="B821" s="36" t="str">
        <f t="shared" si="40"/>
        <v/>
      </c>
      <c r="C821" s="38"/>
      <c r="D821" s="40" t="str">
        <f t="shared" si="41"/>
        <v/>
      </c>
      <c r="E821" s="35"/>
      <c r="F821" s="36" t="str">
        <f>IF(LEN(B821)=0,"",ABS(RIGHT(Angebotsliste!$E$3,2)))</f>
        <v/>
      </c>
      <c r="G821" s="61" t="str">
        <f>IF(AND(LEN(B821)&gt;0,LEN(D821)=0),"",IF(AND(LEN(B821)=0,D821&gt;0),"",Angebotsliste!$H$5))</f>
        <v/>
      </c>
      <c r="H821" s="61" t="str">
        <f>IF(LEN(B821)=0,"",IF(VLOOKUP(B821,Angebotsliste!$A$12:$G$999,7,FALSE)=0,"",VLOOKUP(B821,Angebotsliste!$A$12:$G$999,7,FALSE)))</f>
        <v/>
      </c>
      <c r="I821" s="62"/>
      <c r="J821" s="62"/>
      <c r="K821" s="62"/>
      <c r="L821" s="62"/>
    </row>
    <row r="822" spans="1:12" x14ac:dyDescent="0.2">
      <c r="A822" s="36" t="str">
        <f t="shared" si="39"/>
        <v/>
      </c>
      <c r="B822" s="36" t="str">
        <f t="shared" si="40"/>
        <v/>
      </c>
      <c r="C822" s="38"/>
      <c r="D822" s="40" t="str">
        <f t="shared" si="41"/>
        <v/>
      </c>
      <c r="E822" s="35"/>
      <c r="F822" s="36" t="str">
        <f>IF(LEN(B822)=0,"",ABS(RIGHT(Angebotsliste!$E$3,2)))</f>
        <v/>
      </c>
      <c r="G822" s="61" t="str">
        <f>IF(AND(LEN(B822)&gt;0,LEN(D822)=0),"",IF(AND(LEN(B822)=0,D822&gt;0),"",Angebotsliste!$H$5))</f>
        <v/>
      </c>
      <c r="H822" s="61" t="str">
        <f>IF(LEN(B822)=0,"",IF(VLOOKUP(B822,Angebotsliste!$A$12:$G$999,7,FALSE)=0,"",VLOOKUP(B822,Angebotsliste!$A$12:$G$999,7,FALSE)))</f>
        <v/>
      </c>
      <c r="I822" s="62"/>
      <c r="J822" s="62"/>
      <c r="K822" s="62"/>
      <c r="L822" s="62"/>
    </row>
    <row r="823" spans="1:12" x14ac:dyDescent="0.2">
      <c r="A823" s="36" t="str">
        <f t="shared" si="39"/>
        <v/>
      </c>
      <c r="B823" s="36" t="str">
        <f t="shared" si="40"/>
        <v/>
      </c>
      <c r="C823" s="38"/>
      <c r="D823" s="40" t="str">
        <f t="shared" si="41"/>
        <v/>
      </c>
      <c r="E823" s="35"/>
      <c r="F823" s="36" t="str">
        <f>IF(LEN(B823)=0,"",ABS(RIGHT(Angebotsliste!$E$3,2)))</f>
        <v/>
      </c>
      <c r="G823" s="61" t="str">
        <f>IF(AND(LEN(B823)&gt;0,LEN(D823)=0),"",IF(AND(LEN(B823)=0,D823&gt;0),"",Angebotsliste!$H$5))</f>
        <v/>
      </c>
      <c r="H823" s="61" t="str">
        <f>IF(LEN(B823)=0,"",IF(VLOOKUP(B823,Angebotsliste!$A$12:$G$999,7,FALSE)=0,"",VLOOKUP(B823,Angebotsliste!$A$12:$G$999,7,FALSE)))</f>
        <v/>
      </c>
      <c r="I823" s="62"/>
      <c r="J823" s="62"/>
      <c r="K823" s="62"/>
      <c r="L823" s="62"/>
    </row>
    <row r="824" spans="1:12" x14ac:dyDescent="0.2">
      <c r="A824" s="36" t="str">
        <f t="shared" si="39"/>
        <v/>
      </c>
      <c r="B824" s="36" t="str">
        <f t="shared" si="40"/>
        <v/>
      </c>
      <c r="C824" s="38"/>
      <c r="D824" s="40" t="str">
        <f t="shared" si="41"/>
        <v/>
      </c>
      <c r="E824" s="35"/>
      <c r="F824" s="36" t="str">
        <f>IF(LEN(B824)=0,"",ABS(RIGHT(Angebotsliste!$E$3,2)))</f>
        <v/>
      </c>
      <c r="G824" s="61" t="str">
        <f>IF(AND(LEN(B824)&gt;0,LEN(D824)=0),"",IF(AND(LEN(B824)=0,D824&gt;0),"",Angebotsliste!$H$5))</f>
        <v/>
      </c>
      <c r="H824" s="61" t="str">
        <f>IF(LEN(B824)=0,"",IF(VLOOKUP(B824,Angebotsliste!$A$12:$G$999,7,FALSE)=0,"",VLOOKUP(B824,Angebotsliste!$A$12:$G$999,7,FALSE)))</f>
        <v/>
      </c>
      <c r="I824" s="62"/>
      <c r="J824" s="62"/>
      <c r="K824" s="62"/>
      <c r="L824" s="62"/>
    </row>
    <row r="825" spans="1:12" x14ac:dyDescent="0.2">
      <c r="A825" s="36" t="str">
        <f t="shared" si="39"/>
        <v/>
      </c>
      <c r="B825" s="36" t="str">
        <f t="shared" si="40"/>
        <v/>
      </c>
      <c r="C825" s="38"/>
      <c r="D825" s="40" t="str">
        <f t="shared" si="41"/>
        <v/>
      </c>
      <c r="E825" s="35"/>
      <c r="F825" s="36" t="str">
        <f>IF(LEN(B825)=0,"",ABS(RIGHT(Angebotsliste!$E$3,2)))</f>
        <v/>
      </c>
      <c r="G825" s="61" t="str">
        <f>IF(AND(LEN(B825)&gt;0,LEN(D825)=0),"",IF(AND(LEN(B825)=0,D825&gt;0),"",Angebotsliste!$H$5))</f>
        <v/>
      </c>
      <c r="H825" s="61" t="str">
        <f>IF(LEN(B825)=0,"",IF(VLOOKUP(B825,Angebotsliste!$A$12:$G$999,7,FALSE)=0,"",VLOOKUP(B825,Angebotsliste!$A$12:$G$999,7,FALSE)))</f>
        <v/>
      </c>
      <c r="I825" s="62"/>
      <c r="J825" s="62"/>
      <c r="K825" s="62"/>
      <c r="L825" s="62"/>
    </row>
    <row r="826" spans="1:12" x14ac:dyDescent="0.2">
      <c r="A826" s="36" t="str">
        <f t="shared" si="39"/>
        <v/>
      </c>
      <c r="B826" s="36" t="str">
        <f t="shared" si="40"/>
        <v/>
      </c>
      <c r="C826" s="38"/>
      <c r="D826" s="40" t="str">
        <f t="shared" si="41"/>
        <v/>
      </c>
      <c r="E826" s="35"/>
      <c r="F826" s="36" t="str">
        <f>IF(LEN(B826)=0,"",ABS(RIGHT(Angebotsliste!$E$3,2)))</f>
        <v/>
      </c>
      <c r="G826" s="61" t="str">
        <f>IF(AND(LEN(B826)&gt;0,LEN(D826)=0),"",IF(AND(LEN(B826)=0,D826&gt;0),"",Angebotsliste!$H$5))</f>
        <v/>
      </c>
      <c r="H826" s="61" t="str">
        <f>IF(LEN(B826)=0,"",IF(VLOOKUP(B826,Angebotsliste!$A$12:$G$999,7,FALSE)=0,"",VLOOKUP(B826,Angebotsliste!$A$12:$G$999,7,FALSE)))</f>
        <v/>
      </c>
      <c r="I826" s="62"/>
      <c r="J826" s="62"/>
      <c r="K826" s="62"/>
      <c r="L826" s="62"/>
    </row>
    <row r="827" spans="1:12" x14ac:dyDescent="0.2">
      <c r="A827" s="36" t="str">
        <f t="shared" si="39"/>
        <v/>
      </c>
      <c r="B827" s="36" t="str">
        <f t="shared" si="40"/>
        <v/>
      </c>
      <c r="C827" s="38"/>
      <c r="D827" s="40" t="str">
        <f t="shared" si="41"/>
        <v/>
      </c>
      <c r="E827" s="35"/>
      <c r="F827" s="36" t="str">
        <f>IF(LEN(B827)=0,"",ABS(RIGHT(Angebotsliste!$E$3,2)))</f>
        <v/>
      </c>
      <c r="G827" s="61" t="str">
        <f>IF(AND(LEN(B827)&gt;0,LEN(D827)=0),"",IF(AND(LEN(B827)=0,D827&gt;0),"",Angebotsliste!$H$5))</f>
        <v/>
      </c>
      <c r="H827" s="61" t="str">
        <f>IF(LEN(B827)=0,"",IF(VLOOKUP(B827,Angebotsliste!$A$12:$G$999,7,FALSE)=0,"",VLOOKUP(B827,Angebotsliste!$A$12:$G$999,7,FALSE)))</f>
        <v/>
      </c>
      <c r="I827" s="62"/>
      <c r="J827" s="62"/>
      <c r="K827" s="62"/>
      <c r="L827" s="62"/>
    </row>
    <row r="828" spans="1:12" x14ac:dyDescent="0.2">
      <c r="A828" s="36" t="str">
        <f t="shared" si="39"/>
        <v/>
      </c>
      <c r="B828" s="36" t="str">
        <f t="shared" si="40"/>
        <v/>
      </c>
      <c r="C828" s="38"/>
      <c r="D828" s="40" t="str">
        <f t="shared" si="41"/>
        <v/>
      </c>
      <c r="E828" s="35"/>
      <c r="F828" s="36" t="str">
        <f>IF(LEN(B828)=0,"",ABS(RIGHT(Angebotsliste!$E$3,2)))</f>
        <v/>
      </c>
      <c r="G828" s="61" t="str">
        <f>IF(AND(LEN(B828)&gt;0,LEN(D828)=0),"",IF(AND(LEN(B828)=0,D828&gt;0),"",Angebotsliste!$H$5))</f>
        <v/>
      </c>
      <c r="H828" s="61" t="str">
        <f>IF(LEN(B828)=0,"",IF(VLOOKUP(B828,Angebotsliste!$A$12:$G$999,7,FALSE)=0,"",VLOOKUP(B828,Angebotsliste!$A$12:$G$999,7,FALSE)))</f>
        <v/>
      </c>
      <c r="I828" s="62"/>
      <c r="J828" s="62"/>
      <c r="K828" s="62"/>
      <c r="L828" s="62"/>
    </row>
    <row r="829" spans="1:12" x14ac:dyDescent="0.2">
      <c r="A829" s="36" t="str">
        <f t="shared" si="39"/>
        <v/>
      </c>
      <c r="B829" s="36" t="str">
        <f t="shared" si="40"/>
        <v/>
      </c>
      <c r="C829" s="38"/>
      <c r="D829" s="40" t="str">
        <f t="shared" si="41"/>
        <v/>
      </c>
      <c r="E829" s="35"/>
      <c r="F829" s="36" t="str">
        <f>IF(LEN(B829)=0,"",ABS(RIGHT(Angebotsliste!$E$3,2)))</f>
        <v/>
      </c>
      <c r="G829" s="61" t="str">
        <f>IF(AND(LEN(B829)&gt;0,LEN(D829)=0),"",IF(AND(LEN(B829)=0,D829&gt;0),"",Angebotsliste!$H$5))</f>
        <v/>
      </c>
      <c r="H829" s="61" t="str">
        <f>IF(LEN(B829)=0,"",IF(VLOOKUP(B829,Angebotsliste!$A$12:$G$999,7,FALSE)=0,"",VLOOKUP(B829,Angebotsliste!$A$12:$G$999,7,FALSE)))</f>
        <v/>
      </c>
      <c r="I829" s="62"/>
      <c r="J829" s="62"/>
      <c r="K829" s="62"/>
      <c r="L829" s="62"/>
    </row>
    <row r="830" spans="1:12" x14ac:dyDescent="0.2">
      <c r="A830" s="36" t="str">
        <f t="shared" si="39"/>
        <v/>
      </c>
      <c r="B830" s="36" t="str">
        <f t="shared" si="40"/>
        <v/>
      </c>
      <c r="C830" s="38"/>
      <c r="D830" s="40" t="str">
        <f t="shared" si="41"/>
        <v/>
      </c>
      <c r="E830" s="35"/>
      <c r="F830" s="36" t="str">
        <f>IF(LEN(B830)=0,"",ABS(RIGHT(Angebotsliste!$E$3,2)))</f>
        <v/>
      </c>
      <c r="G830" s="61" t="str">
        <f>IF(AND(LEN(B830)&gt;0,LEN(D830)=0),"",IF(AND(LEN(B830)=0,D830&gt;0),"",Angebotsliste!$H$5))</f>
        <v/>
      </c>
      <c r="H830" s="61" t="str">
        <f>IF(LEN(B830)=0,"",IF(VLOOKUP(B830,Angebotsliste!$A$12:$G$999,7,FALSE)=0,"",VLOOKUP(B830,Angebotsliste!$A$12:$G$999,7,FALSE)))</f>
        <v/>
      </c>
      <c r="I830" s="62"/>
      <c r="J830" s="62"/>
      <c r="K830" s="62"/>
      <c r="L830" s="62"/>
    </row>
    <row r="831" spans="1:12" x14ac:dyDescent="0.2">
      <c r="A831" s="36" t="str">
        <f t="shared" si="39"/>
        <v/>
      </c>
      <c r="B831" s="36" t="str">
        <f t="shared" si="40"/>
        <v/>
      </c>
      <c r="C831" s="38"/>
      <c r="D831" s="40" t="str">
        <f t="shared" si="41"/>
        <v/>
      </c>
      <c r="E831" s="35"/>
      <c r="F831" s="36" t="str">
        <f>IF(LEN(B831)=0,"",ABS(RIGHT(Angebotsliste!$E$3,2)))</f>
        <v/>
      </c>
      <c r="G831" s="61" t="str">
        <f>IF(AND(LEN(B831)&gt;0,LEN(D831)=0),"",IF(AND(LEN(B831)=0,D831&gt;0),"",Angebotsliste!$H$5))</f>
        <v/>
      </c>
      <c r="H831" s="61" t="str">
        <f>IF(LEN(B831)=0,"",IF(VLOOKUP(B831,Angebotsliste!$A$12:$G$999,7,FALSE)=0,"",VLOOKUP(B831,Angebotsliste!$A$12:$G$999,7,FALSE)))</f>
        <v/>
      </c>
      <c r="I831" s="62"/>
      <c r="J831" s="62"/>
      <c r="K831" s="62"/>
      <c r="L831" s="62"/>
    </row>
    <row r="832" spans="1:12" x14ac:dyDescent="0.2">
      <c r="A832" s="36" t="str">
        <f t="shared" si="39"/>
        <v/>
      </c>
      <c r="B832" s="36" t="str">
        <f t="shared" si="40"/>
        <v/>
      </c>
      <c r="C832" s="38"/>
      <c r="D832" s="40" t="str">
        <f t="shared" si="41"/>
        <v/>
      </c>
      <c r="E832" s="35"/>
      <c r="F832" s="36" t="str">
        <f>IF(LEN(B832)=0,"",ABS(RIGHT(Angebotsliste!$E$3,2)))</f>
        <v/>
      </c>
      <c r="G832" s="61" t="str">
        <f>IF(AND(LEN(B832)&gt;0,LEN(D832)=0),"",IF(AND(LEN(B832)=0,D832&gt;0),"",Angebotsliste!$H$5))</f>
        <v/>
      </c>
      <c r="H832" s="61" t="str">
        <f>IF(LEN(B832)=0,"",IF(VLOOKUP(B832,Angebotsliste!$A$12:$G$999,7,FALSE)=0,"",VLOOKUP(B832,Angebotsliste!$A$12:$G$999,7,FALSE)))</f>
        <v/>
      </c>
      <c r="I832" s="62"/>
      <c r="J832" s="62"/>
      <c r="K832" s="62"/>
      <c r="L832" s="62"/>
    </row>
    <row r="833" spans="1:12" x14ac:dyDescent="0.2">
      <c r="A833" s="36" t="str">
        <f t="shared" si="39"/>
        <v/>
      </c>
      <c r="B833" s="36" t="str">
        <f t="shared" si="40"/>
        <v/>
      </c>
      <c r="C833" s="38"/>
      <c r="D833" s="40" t="str">
        <f t="shared" si="41"/>
        <v/>
      </c>
      <c r="E833" s="35"/>
      <c r="F833" s="36" t="str">
        <f>IF(LEN(B833)=0,"",ABS(RIGHT(Angebotsliste!$E$3,2)))</f>
        <v/>
      </c>
      <c r="G833" s="61" t="str">
        <f>IF(AND(LEN(B833)&gt;0,LEN(D833)=0),"",IF(AND(LEN(B833)=0,D833&gt;0),"",Angebotsliste!$H$5))</f>
        <v/>
      </c>
      <c r="H833" s="61" t="str">
        <f>IF(LEN(B833)=0,"",IF(VLOOKUP(B833,Angebotsliste!$A$12:$G$999,7,FALSE)=0,"",VLOOKUP(B833,Angebotsliste!$A$12:$G$999,7,FALSE)))</f>
        <v/>
      </c>
      <c r="I833" s="62"/>
      <c r="J833" s="62"/>
      <c r="K833" s="62"/>
      <c r="L833" s="62"/>
    </row>
    <row r="834" spans="1:12" x14ac:dyDescent="0.2">
      <c r="A834" s="36" t="str">
        <f t="shared" si="39"/>
        <v/>
      </c>
      <c r="B834" s="36" t="str">
        <f t="shared" si="40"/>
        <v/>
      </c>
      <c r="C834" s="38"/>
      <c r="D834" s="40" t="str">
        <f t="shared" si="41"/>
        <v/>
      </c>
      <c r="E834" s="35"/>
      <c r="F834" s="36" t="str">
        <f>IF(LEN(B834)=0,"",ABS(RIGHT(Angebotsliste!$E$3,2)))</f>
        <v/>
      </c>
      <c r="G834" s="61" t="str">
        <f>IF(AND(LEN(B834)&gt;0,LEN(D834)=0),"",IF(AND(LEN(B834)=0,D834&gt;0),"",Angebotsliste!$H$5))</f>
        <v/>
      </c>
      <c r="H834" s="61" t="str">
        <f>IF(LEN(B834)=0,"",IF(VLOOKUP(B834,Angebotsliste!$A$12:$G$999,7,FALSE)=0,"",VLOOKUP(B834,Angebotsliste!$A$12:$G$999,7,FALSE)))</f>
        <v/>
      </c>
      <c r="I834" s="62"/>
      <c r="J834" s="62"/>
      <c r="K834" s="62"/>
      <c r="L834" s="62"/>
    </row>
    <row r="835" spans="1:12" x14ac:dyDescent="0.2">
      <c r="A835" s="36" t="str">
        <f t="shared" si="39"/>
        <v/>
      </c>
      <c r="B835" s="36" t="str">
        <f t="shared" si="40"/>
        <v/>
      </c>
      <c r="C835" s="38"/>
      <c r="D835" s="40" t="str">
        <f t="shared" si="41"/>
        <v/>
      </c>
      <c r="E835" s="35"/>
      <c r="F835" s="36" t="str">
        <f>IF(LEN(B835)=0,"",ABS(RIGHT(Angebotsliste!$E$3,2)))</f>
        <v/>
      </c>
      <c r="G835" s="61" t="str">
        <f>IF(AND(LEN(B835)&gt;0,LEN(D835)=0),"",IF(AND(LEN(B835)=0,D835&gt;0),"",Angebotsliste!$H$5))</f>
        <v/>
      </c>
      <c r="H835" s="61" t="str">
        <f>IF(LEN(B835)=0,"",IF(VLOOKUP(B835,Angebotsliste!$A$12:$G$999,7,FALSE)=0,"",VLOOKUP(B835,Angebotsliste!$A$12:$G$999,7,FALSE)))</f>
        <v/>
      </c>
      <c r="I835" s="62"/>
      <c r="J835" s="62"/>
      <c r="K835" s="62"/>
      <c r="L835" s="62"/>
    </row>
    <row r="836" spans="1:12" x14ac:dyDescent="0.2">
      <c r="A836" s="36" t="str">
        <f t="shared" si="39"/>
        <v/>
      </c>
      <c r="B836" s="36" t="str">
        <f t="shared" si="40"/>
        <v/>
      </c>
      <c r="C836" s="38"/>
      <c r="D836" s="40" t="str">
        <f t="shared" si="41"/>
        <v/>
      </c>
      <c r="E836" s="35"/>
      <c r="F836" s="36" t="str">
        <f>IF(LEN(B836)=0,"",ABS(RIGHT(Angebotsliste!$E$3,2)))</f>
        <v/>
      </c>
      <c r="G836" s="61" t="str">
        <f>IF(AND(LEN(B836)&gt;0,LEN(D836)=0),"",IF(AND(LEN(B836)=0,D836&gt;0),"",Angebotsliste!$H$5))</f>
        <v/>
      </c>
      <c r="H836" s="61" t="str">
        <f>IF(LEN(B836)=0,"",IF(VLOOKUP(B836,Angebotsliste!$A$12:$G$999,7,FALSE)=0,"",VLOOKUP(B836,Angebotsliste!$A$12:$G$999,7,FALSE)))</f>
        <v/>
      </c>
      <c r="I836" s="62"/>
      <c r="J836" s="62"/>
      <c r="K836" s="62"/>
      <c r="L836" s="62"/>
    </row>
    <row r="837" spans="1:12" x14ac:dyDescent="0.2">
      <c r="A837" s="36" t="str">
        <f t="shared" si="39"/>
        <v/>
      </c>
      <c r="B837" s="36" t="str">
        <f t="shared" si="40"/>
        <v/>
      </c>
      <c r="C837" s="38"/>
      <c r="D837" s="40" t="str">
        <f t="shared" si="41"/>
        <v/>
      </c>
      <c r="E837" s="35"/>
      <c r="F837" s="36" t="str">
        <f>IF(LEN(B837)=0,"",ABS(RIGHT(Angebotsliste!$E$3,2)))</f>
        <v/>
      </c>
      <c r="G837" s="61" t="str">
        <f>IF(AND(LEN(B837)&gt;0,LEN(D837)=0),"",IF(AND(LEN(B837)=0,D837&gt;0),"",Angebotsliste!$H$5))</f>
        <v/>
      </c>
      <c r="H837" s="61" t="str">
        <f>IF(LEN(B837)=0,"",IF(VLOOKUP(B837,Angebotsliste!$A$12:$G$999,7,FALSE)=0,"",VLOOKUP(B837,Angebotsliste!$A$12:$G$999,7,FALSE)))</f>
        <v/>
      </c>
      <c r="I837" s="62"/>
      <c r="J837" s="62"/>
      <c r="K837" s="62"/>
      <c r="L837" s="62"/>
    </row>
    <row r="838" spans="1:12" x14ac:dyDescent="0.2">
      <c r="A838" s="36" t="str">
        <f t="shared" si="39"/>
        <v/>
      </c>
      <c r="B838" s="36" t="str">
        <f t="shared" si="40"/>
        <v/>
      </c>
      <c r="C838" s="38"/>
      <c r="D838" s="40" t="str">
        <f t="shared" si="41"/>
        <v/>
      </c>
      <c r="E838" s="35"/>
      <c r="F838" s="36" t="str">
        <f>IF(LEN(B838)=0,"",ABS(RIGHT(Angebotsliste!$E$3,2)))</f>
        <v/>
      </c>
      <c r="G838" s="61" t="str">
        <f>IF(AND(LEN(B838)&gt;0,LEN(D838)=0),"",IF(AND(LEN(B838)=0,D838&gt;0),"",Angebotsliste!$H$5))</f>
        <v/>
      </c>
      <c r="H838" s="61" t="str">
        <f>IF(LEN(B838)=0,"",IF(VLOOKUP(B838,Angebotsliste!$A$12:$G$999,7,FALSE)=0,"",VLOOKUP(B838,Angebotsliste!$A$12:$G$999,7,FALSE)))</f>
        <v/>
      </c>
      <c r="I838" s="62"/>
      <c r="J838" s="62"/>
      <c r="K838" s="62"/>
      <c r="L838" s="62"/>
    </row>
    <row r="839" spans="1:12" x14ac:dyDescent="0.2">
      <c r="A839" s="36" t="str">
        <f t="shared" si="39"/>
        <v/>
      </c>
      <c r="B839" s="36" t="str">
        <f t="shared" si="40"/>
        <v/>
      </c>
      <c r="C839" s="38"/>
      <c r="D839" s="40" t="str">
        <f t="shared" si="41"/>
        <v/>
      </c>
      <c r="E839" s="35"/>
      <c r="F839" s="36" t="str">
        <f>IF(LEN(B839)=0,"",ABS(RIGHT(Angebotsliste!$E$3,2)))</f>
        <v/>
      </c>
      <c r="G839" s="61" t="str">
        <f>IF(AND(LEN(B839)&gt;0,LEN(D839)=0),"",IF(AND(LEN(B839)=0,D839&gt;0),"",Angebotsliste!$H$5))</f>
        <v/>
      </c>
      <c r="H839" s="61" t="str">
        <f>IF(LEN(B839)=0,"",IF(VLOOKUP(B839,Angebotsliste!$A$12:$G$999,7,FALSE)=0,"",VLOOKUP(B839,Angebotsliste!$A$12:$G$999,7,FALSE)))</f>
        <v/>
      </c>
      <c r="I839" s="62"/>
      <c r="J839" s="62"/>
      <c r="K839" s="62"/>
      <c r="L839" s="62"/>
    </row>
    <row r="840" spans="1:12" x14ac:dyDescent="0.2">
      <c r="A840" s="36" t="str">
        <f t="shared" ref="A840:A903" si="42">IF(LEN(O840)=0,"",O840)</f>
        <v/>
      </c>
      <c r="B840" s="36" t="str">
        <f t="shared" ref="B840:B903" si="43">IF(LEN(N840)=0,"",N840)</f>
        <v/>
      </c>
      <c r="C840" s="38"/>
      <c r="D840" s="40" t="str">
        <f t="shared" ref="D840:D903" si="44">IF(LEN(P840)=0,"",P840)</f>
        <v/>
      </c>
      <c r="E840" s="35"/>
      <c r="F840" s="36" t="str">
        <f>IF(LEN(B840)=0,"",ABS(RIGHT(Angebotsliste!$E$3,2)))</f>
        <v/>
      </c>
      <c r="G840" s="61" t="str">
        <f>IF(AND(LEN(B840)&gt;0,LEN(D840)=0),"",IF(AND(LEN(B840)=0,D840&gt;0),"",Angebotsliste!$H$5))</f>
        <v/>
      </c>
      <c r="H840" s="61" t="str">
        <f>IF(LEN(B840)=0,"",IF(VLOOKUP(B840,Angebotsliste!$A$12:$G$999,7,FALSE)=0,"",VLOOKUP(B840,Angebotsliste!$A$12:$G$999,7,FALSE)))</f>
        <v/>
      </c>
      <c r="I840" s="62"/>
      <c r="J840" s="62"/>
      <c r="K840" s="62"/>
      <c r="L840" s="62"/>
    </row>
    <row r="841" spans="1:12" x14ac:dyDescent="0.2">
      <c r="A841" s="36" t="str">
        <f t="shared" si="42"/>
        <v/>
      </c>
      <c r="B841" s="36" t="str">
        <f t="shared" si="43"/>
        <v/>
      </c>
      <c r="C841" s="38"/>
      <c r="D841" s="40" t="str">
        <f t="shared" si="44"/>
        <v/>
      </c>
      <c r="E841" s="35"/>
      <c r="F841" s="36" t="str">
        <f>IF(LEN(B841)=0,"",ABS(RIGHT(Angebotsliste!$E$3,2)))</f>
        <v/>
      </c>
      <c r="G841" s="61" t="str">
        <f>IF(AND(LEN(B841)&gt;0,LEN(D841)=0),"",IF(AND(LEN(B841)=0,D841&gt;0),"",Angebotsliste!$H$5))</f>
        <v/>
      </c>
      <c r="H841" s="61" t="str">
        <f>IF(LEN(B841)=0,"",IF(VLOOKUP(B841,Angebotsliste!$A$12:$G$999,7,FALSE)=0,"",VLOOKUP(B841,Angebotsliste!$A$12:$G$999,7,FALSE)))</f>
        <v/>
      </c>
      <c r="I841" s="62"/>
      <c r="J841" s="62"/>
      <c r="K841" s="62"/>
      <c r="L841" s="62"/>
    </row>
    <row r="842" spans="1:12" x14ac:dyDescent="0.2">
      <c r="A842" s="36" t="str">
        <f t="shared" si="42"/>
        <v/>
      </c>
      <c r="B842" s="36" t="str">
        <f t="shared" si="43"/>
        <v/>
      </c>
      <c r="C842" s="38"/>
      <c r="D842" s="40" t="str">
        <f t="shared" si="44"/>
        <v/>
      </c>
      <c r="E842" s="35"/>
      <c r="F842" s="36" t="str">
        <f>IF(LEN(B842)=0,"",ABS(RIGHT(Angebotsliste!$E$3,2)))</f>
        <v/>
      </c>
      <c r="G842" s="61" t="str">
        <f>IF(AND(LEN(B842)&gt;0,LEN(D842)=0),"",IF(AND(LEN(B842)=0,D842&gt;0),"",Angebotsliste!$H$5))</f>
        <v/>
      </c>
      <c r="H842" s="61" t="str">
        <f>IF(LEN(B842)=0,"",IF(VLOOKUP(B842,Angebotsliste!$A$12:$G$999,7,FALSE)=0,"",VLOOKUP(B842,Angebotsliste!$A$12:$G$999,7,FALSE)))</f>
        <v/>
      </c>
      <c r="I842" s="62"/>
      <c r="J842" s="62"/>
      <c r="K842" s="62"/>
      <c r="L842" s="62"/>
    </row>
    <row r="843" spans="1:12" x14ac:dyDescent="0.2">
      <c r="A843" s="36" t="str">
        <f t="shared" si="42"/>
        <v/>
      </c>
      <c r="B843" s="36" t="str">
        <f t="shared" si="43"/>
        <v/>
      </c>
      <c r="C843" s="38"/>
      <c r="D843" s="40" t="str">
        <f t="shared" si="44"/>
        <v/>
      </c>
      <c r="E843" s="35"/>
      <c r="F843" s="36" t="str">
        <f>IF(LEN(B843)=0,"",ABS(RIGHT(Angebotsliste!$E$3,2)))</f>
        <v/>
      </c>
      <c r="G843" s="61" t="str">
        <f>IF(AND(LEN(B843)&gt;0,LEN(D843)=0),"",IF(AND(LEN(B843)=0,D843&gt;0),"",Angebotsliste!$H$5))</f>
        <v/>
      </c>
      <c r="H843" s="61" t="str">
        <f>IF(LEN(B843)=0,"",IF(VLOOKUP(B843,Angebotsliste!$A$12:$G$999,7,FALSE)=0,"",VLOOKUP(B843,Angebotsliste!$A$12:$G$999,7,FALSE)))</f>
        <v/>
      </c>
      <c r="I843" s="62"/>
      <c r="J843" s="62"/>
      <c r="K843" s="62"/>
      <c r="L843" s="62"/>
    </row>
    <row r="844" spans="1:12" x14ac:dyDescent="0.2">
      <c r="A844" s="36" t="str">
        <f t="shared" si="42"/>
        <v/>
      </c>
      <c r="B844" s="36" t="str">
        <f t="shared" si="43"/>
        <v/>
      </c>
      <c r="C844" s="38"/>
      <c r="D844" s="40" t="str">
        <f t="shared" si="44"/>
        <v/>
      </c>
      <c r="E844" s="35"/>
      <c r="F844" s="36" t="str">
        <f>IF(LEN(B844)=0,"",ABS(RIGHT(Angebotsliste!$E$3,2)))</f>
        <v/>
      </c>
      <c r="G844" s="61" t="str">
        <f>IF(AND(LEN(B844)&gt;0,LEN(D844)=0),"",IF(AND(LEN(B844)=0,D844&gt;0),"",Angebotsliste!$H$5))</f>
        <v/>
      </c>
      <c r="H844" s="61" t="str">
        <f>IF(LEN(B844)=0,"",IF(VLOOKUP(B844,Angebotsliste!$A$12:$G$999,7,FALSE)=0,"",VLOOKUP(B844,Angebotsliste!$A$12:$G$999,7,FALSE)))</f>
        <v/>
      </c>
      <c r="I844" s="62"/>
      <c r="J844" s="62"/>
      <c r="K844" s="62"/>
      <c r="L844" s="62"/>
    </row>
    <row r="845" spans="1:12" x14ac:dyDescent="0.2">
      <c r="A845" s="36" t="str">
        <f t="shared" si="42"/>
        <v/>
      </c>
      <c r="B845" s="36" t="str">
        <f t="shared" si="43"/>
        <v/>
      </c>
      <c r="C845" s="38"/>
      <c r="D845" s="40" t="str">
        <f t="shared" si="44"/>
        <v/>
      </c>
      <c r="E845" s="35"/>
      <c r="F845" s="36" t="str">
        <f>IF(LEN(B845)=0,"",ABS(RIGHT(Angebotsliste!$E$3,2)))</f>
        <v/>
      </c>
      <c r="G845" s="61" t="str">
        <f>IF(AND(LEN(B845)&gt;0,LEN(D845)=0),"",IF(AND(LEN(B845)=0,D845&gt;0),"",Angebotsliste!$H$5))</f>
        <v/>
      </c>
      <c r="H845" s="61" t="str">
        <f>IF(LEN(B845)=0,"",IF(VLOOKUP(B845,Angebotsliste!$A$12:$G$999,7,FALSE)=0,"",VLOOKUP(B845,Angebotsliste!$A$12:$G$999,7,FALSE)))</f>
        <v/>
      </c>
      <c r="I845" s="62"/>
      <c r="J845" s="62"/>
      <c r="K845" s="62"/>
      <c r="L845" s="62"/>
    </row>
    <row r="846" spans="1:12" x14ac:dyDescent="0.2">
      <c r="A846" s="36" t="str">
        <f t="shared" si="42"/>
        <v/>
      </c>
      <c r="B846" s="36" t="str">
        <f t="shared" si="43"/>
        <v/>
      </c>
      <c r="C846" s="38"/>
      <c r="D846" s="40" t="str">
        <f t="shared" si="44"/>
        <v/>
      </c>
      <c r="E846" s="35"/>
      <c r="F846" s="36" t="str">
        <f>IF(LEN(B846)=0,"",ABS(RIGHT(Angebotsliste!$E$3,2)))</f>
        <v/>
      </c>
      <c r="G846" s="61" t="str">
        <f>IF(AND(LEN(B846)&gt;0,LEN(D846)=0),"",IF(AND(LEN(B846)=0,D846&gt;0),"",Angebotsliste!$H$5))</f>
        <v/>
      </c>
      <c r="H846" s="61" t="str">
        <f>IF(LEN(B846)=0,"",IF(VLOOKUP(B846,Angebotsliste!$A$12:$G$999,7,FALSE)=0,"",VLOOKUP(B846,Angebotsliste!$A$12:$G$999,7,FALSE)))</f>
        <v/>
      </c>
      <c r="I846" s="62"/>
      <c r="J846" s="62"/>
      <c r="K846" s="62"/>
      <c r="L846" s="62"/>
    </row>
    <row r="847" spans="1:12" x14ac:dyDescent="0.2">
      <c r="A847" s="36" t="str">
        <f t="shared" si="42"/>
        <v/>
      </c>
      <c r="B847" s="36" t="str">
        <f t="shared" si="43"/>
        <v/>
      </c>
      <c r="C847" s="38"/>
      <c r="D847" s="40" t="str">
        <f t="shared" si="44"/>
        <v/>
      </c>
      <c r="E847" s="35"/>
      <c r="F847" s="36" t="str">
        <f>IF(LEN(B847)=0,"",ABS(RIGHT(Angebotsliste!$E$3,2)))</f>
        <v/>
      </c>
      <c r="G847" s="61" t="str">
        <f>IF(AND(LEN(B847)&gt;0,LEN(D847)=0),"",IF(AND(LEN(B847)=0,D847&gt;0),"",Angebotsliste!$H$5))</f>
        <v/>
      </c>
      <c r="H847" s="61" t="str">
        <f>IF(LEN(B847)=0,"",IF(VLOOKUP(B847,Angebotsliste!$A$12:$G$999,7,FALSE)=0,"",VLOOKUP(B847,Angebotsliste!$A$12:$G$999,7,FALSE)))</f>
        <v/>
      </c>
      <c r="I847" s="62"/>
      <c r="J847" s="62"/>
      <c r="K847" s="62"/>
      <c r="L847" s="62"/>
    </row>
    <row r="848" spans="1:12" x14ac:dyDescent="0.2">
      <c r="A848" s="36" t="str">
        <f t="shared" si="42"/>
        <v/>
      </c>
      <c r="B848" s="36" t="str">
        <f t="shared" si="43"/>
        <v/>
      </c>
      <c r="C848" s="38"/>
      <c r="D848" s="40" t="str">
        <f t="shared" si="44"/>
        <v/>
      </c>
      <c r="E848" s="35"/>
      <c r="F848" s="36" t="str">
        <f>IF(LEN(B848)=0,"",ABS(RIGHT(Angebotsliste!$E$3,2)))</f>
        <v/>
      </c>
      <c r="G848" s="61" t="str">
        <f>IF(AND(LEN(B848)&gt;0,LEN(D848)=0),"",IF(AND(LEN(B848)=0,D848&gt;0),"",Angebotsliste!$H$5))</f>
        <v/>
      </c>
      <c r="H848" s="61" t="str">
        <f>IF(LEN(B848)=0,"",IF(VLOOKUP(B848,Angebotsliste!$A$12:$G$999,7,FALSE)=0,"",VLOOKUP(B848,Angebotsliste!$A$12:$G$999,7,FALSE)))</f>
        <v/>
      </c>
      <c r="I848" s="62"/>
      <c r="J848" s="62"/>
      <c r="K848" s="62"/>
      <c r="L848" s="62"/>
    </row>
    <row r="849" spans="1:12" x14ac:dyDescent="0.2">
      <c r="A849" s="36" t="str">
        <f t="shared" si="42"/>
        <v/>
      </c>
      <c r="B849" s="36" t="str">
        <f t="shared" si="43"/>
        <v/>
      </c>
      <c r="C849" s="38"/>
      <c r="D849" s="40" t="str">
        <f t="shared" si="44"/>
        <v/>
      </c>
      <c r="E849" s="35"/>
      <c r="F849" s="36" t="str">
        <f>IF(LEN(B849)=0,"",ABS(RIGHT(Angebotsliste!$E$3,2)))</f>
        <v/>
      </c>
      <c r="G849" s="61" t="str">
        <f>IF(AND(LEN(B849)&gt;0,LEN(D849)=0),"",IF(AND(LEN(B849)=0,D849&gt;0),"",Angebotsliste!$H$5))</f>
        <v/>
      </c>
      <c r="H849" s="61" t="str">
        <f>IF(LEN(B849)=0,"",IF(VLOOKUP(B849,Angebotsliste!$A$12:$G$999,7,FALSE)=0,"",VLOOKUP(B849,Angebotsliste!$A$12:$G$999,7,FALSE)))</f>
        <v/>
      </c>
      <c r="I849" s="62"/>
      <c r="J849" s="62"/>
      <c r="K849" s="62"/>
      <c r="L849" s="62"/>
    </row>
    <row r="850" spans="1:12" x14ac:dyDescent="0.2">
      <c r="A850" s="36" t="str">
        <f t="shared" si="42"/>
        <v/>
      </c>
      <c r="B850" s="36" t="str">
        <f t="shared" si="43"/>
        <v/>
      </c>
      <c r="C850" s="38"/>
      <c r="D850" s="40" t="str">
        <f t="shared" si="44"/>
        <v/>
      </c>
      <c r="E850" s="35"/>
      <c r="F850" s="36" t="str">
        <f>IF(LEN(B850)=0,"",ABS(RIGHT(Angebotsliste!$E$3,2)))</f>
        <v/>
      </c>
      <c r="G850" s="61" t="str">
        <f>IF(AND(LEN(B850)&gt;0,LEN(D850)=0),"",IF(AND(LEN(B850)=0,D850&gt;0),"",Angebotsliste!$H$5))</f>
        <v/>
      </c>
      <c r="H850" s="61" t="str">
        <f>IF(LEN(B850)=0,"",IF(VLOOKUP(B850,Angebotsliste!$A$12:$G$999,7,FALSE)=0,"",VLOOKUP(B850,Angebotsliste!$A$12:$G$999,7,FALSE)))</f>
        <v/>
      </c>
      <c r="I850" s="62"/>
      <c r="J850" s="62"/>
      <c r="K850" s="62"/>
      <c r="L850" s="62"/>
    </row>
    <row r="851" spans="1:12" x14ac:dyDescent="0.2">
      <c r="A851" s="36" t="str">
        <f t="shared" si="42"/>
        <v/>
      </c>
      <c r="B851" s="36" t="str">
        <f t="shared" si="43"/>
        <v/>
      </c>
      <c r="C851" s="38"/>
      <c r="D851" s="40" t="str">
        <f t="shared" si="44"/>
        <v/>
      </c>
      <c r="E851" s="35"/>
      <c r="F851" s="36" t="str">
        <f>IF(LEN(B851)=0,"",ABS(RIGHT(Angebotsliste!$E$3,2)))</f>
        <v/>
      </c>
      <c r="G851" s="61" t="str">
        <f>IF(AND(LEN(B851)&gt;0,LEN(D851)=0),"",IF(AND(LEN(B851)=0,D851&gt;0),"",Angebotsliste!$H$5))</f>
        <v/>
      </c>
      <c r="H851" s="61" t="str">
        <f>IF(LEN(B851)=0,"",IF(VLOOKUP(B851,Angebotsliste!$A$12:$G$999,7,FALSE)=0,"",VLOOKUP(B851,Angebotsliste!$A$12:$G$999,7,FALSE)))</f>
        <v/>
      </c>
      <c r="I851" s="62"/>
      <c r="J851" s="62"/>
      <c r="K851" s="62"/>
      <c r="L851" s="62"/>
    </row>
    <row r="852" spans="1:12" x14ac:dyDescent="0.2">
      <c r="A852" s="36" t="str">
        <f t="shared" si="42"/>
        <v/>
      </c>
      <c r="B852" s="36" t="str">
        <f t="shared" si="43"/>
        <v/>
      </c>
      <c r="C852" s="38"/>
      <c r="D852" s="40" t="str">
        <f t="shared" si="44"/>
        <v/>
      </c>
      <c r="E852" s="35"/>
      <c r="F852" s="36" t="str">
        <f>IF(LEN(B852)=0,"",ABS(RIGHT(Angebotsliste!$E$3,2)))</f>
        <v/>
      </c>
      <c r="G852" s="61" t="str">
        <f>IF(AND(LEN(B852)&gt;0,LEN(D852)=0),"",IF(AND(LEN(B852)=0,D852&gt;0),"",Angebotsliste!$H$5))</f>
        <v/>
      </c>
      <c r="H852" s="61" t="str">
        <f>IF(LEN(B852)=0,"",IF(VLOOKUP(B852,Angebotsliste!$A$12:$G$999,7,FALSE)=0,"",VLOOKUP(B852,Angebotsliste!$A$12:$G$999,7,FALSE)))</f>
        <v/>
      </c>
      <c r="I852" s="62"/>
      <c r="J852" s="62"/>
      <c r="K852" s="62"/>
      <c r="L852" s="62"/>
    </row>
    <row r="853" spans="1:12" x14ac:dyDescent="0.2">
      <c r="A853" s="36" t="str">
        <f t="shared" si="42"/>
        <v/>
      </c>
      <c r="B853" s="36" t="str">
        <f t="shared" si="43"/>
        <v/>
      </c>
      <c r="C853" s="38"/>
      <c r="D853" s="40" t="str">
        <f t="shared" si="44"/>
        <v/>
      </c>
      <c r="E853" s="35"/>
      <c r="F853" s="36" t="str">
        <f>IF(LEN(B853)=0,"",ABS(RIGHT(Angebotsliste!$E$3,2)))</f>
        <v/>
      </c>
      <c r="G853" s="61" t="str">
        <f>IF(AND(LEN(B853)&gt;0,LEN(D853)=0),"",IF(AND(LEN(B853)=0,D853&gt;0),"",Angebotsliste!$H$5))</f>
        <v/>
      </c>
      <c r="H853" s="61" t="str">
        <f>IF(LEN(B853)=0,"",IF(VLOOKUP(B853,Angebotsliste!$A$12:$G$999,7,FALSE)=0,"",VLOOKUP(B853,Angebotsliste!$A$12:$G$999,7,FALSE)))</f>
        <v/>
      </c>
      <c r="I853" s="62"/>
      <c r="J853" s="62"/>
      <c r="K853" s="62"/>
      <c r="L853" s="62"/>
    </row>
    <row r="854" spans="1:12" x14ac:dyDescent="0.2">
      <c r="A854" s="36" t="str">
        <f t="shared" si="42"/>
        <v/>
      </c>
      <c r="B854" s="36" t="str">
        <f t="shared" si="43"/>
        <v/>
      </c>
      <c r="C854" s="38"/>
      <c r="D854" s="40" t="str">
        <f t="shared" si="44"/>
        <v/>
      </c>
      <c r="E854" s="35"/>
      <c r="F854" s="36" t="str">
        <f>IF(LEN(B854)=0,"",ABS(RIGHT(Angebotsliste!$E$3,2)))</f>
        <v/>
      </c>
      <c r="G854" s="61" t="str">
        <f>IF(AND(LEN(B854)&gt;0,LEN(D854)=0),"",IF(AND(LEN(B854)=0,D854&gt;0),"",Angebotsliste!$H$5))</f>
        <v/>
      </c>
      <c r="H854" s="61" t="str">
        <f>IF(LEN(B854)=0,"",IF(VLOOKUP(B854,Angebotsliste!$A$12:$G$999,7,FALSE)=0,"",VLOOKUP(B854,Angebotsliste!$A$12:$G$999,7,FALSE)))</f>
        <v/>
      </c>
      <c r="I854" s="62"/>
      <c r="J854" s="62"/>
      <c r="K854" s="62"/>
      <c r="L854" s="62"/>
    </row>
    <row r="855" spans="1:12" x14ac:dyDescent="0.2">
      <c r="A855" s="36" t="str">
        <f t="shared" si="42"/>
        <v/>
      </c>
      <c r="B855" s="36" t="str">
        <f t="shared" si="43"/>
        <v/>
      </c>
      <c r="C855" s="38"/>
      <c r="D855" s="40" t="str">
        <f t="shared" si="44"/>
        <v/>
      </c>
      <c r="E855" s="35"/>
      <c r="F855" s="36" t="str">
        <f>IF(LEN(B855)=0,"",ABS(RIGHT(Angebotsliste!$E$3,2)))</f>
        <v/>
      </c>
      <c r="G855" s="61" t="str">
        <f>IF(AND(LEN(B855)&gt;0,LEN(D855)=0),"",IF(AND(LEN(B855)=0,D855&gt;0),"",Angebotsliste!$H$5))</f>
        <v/>
      </c>
      <c r="H855" s="61" t="str">
        <f>IF(LEN(B855)=0,"",IF(VLOOKUP(B855,Angebotsliste!$A$12:$G$999,7,FALSE)=0,"",VLOOKUP(B855,Angebotsliste!$A$12:$G$999,7,FALSE)))</f>
        <v/>
      </c>
      <c r="I855" s="62"/>
      <c r="J855" s="62"/>
      <c r="K855" s="62"/>
      <c r="L855" s="62"/>
    </row>
    <row r="856" spans="1:12" x14ac:dyDescent="0.2">
      <c r="A856" s="36" t="str">
        <f t="shared" si="42"/>
        <v/>
      </c>
      <c r="B856" s="36" t="str">
        <f t="shared" si="43"/>
        <v/>
      </c>
      <c r="C856" s="38"/>
      <c r="D856" s="40" t="str">
        <f t="shared" si="44"/>
        <v/>
      </c>
      <c r="E856" s="35"/>
      <c r="F856" s="36" t="str">
        <f>IF(LEN(B856)=0,"",ABS(RIGHT(Angebotsliste!$E$3,2)))</f>
        <v/>
      </c>
      <c r="G856" s="61" t="str">
        <f>IF(AND(LEN(B856)&gt;0,LEN(D856)=0),"",IF(AND(LEN(B856)=0,D856&gt;0),"",Angebotsliste!$H$5))</f>
        <v/>
      </c>
      <c r="H856" s="61" t="str">
        <f>IF(LEN(B856)=0,"",IF(VLOOKUP(B856,Angebotsliste!$A$12:$G$999,7,FALSE)=0,"",VLOOKUP(B856,Angebotsliste!$A$12:$G$999,7,FALSE)))</f>
        <v/>
      </c>
      <c r="I856" s="62"/>
      <c r="J856" s="62"/>
      <c r="K856" s="62"/>
      <c r="L856" s="62"/>
    </row>
    <row r="857" spans="1:12" x14ac:dyDescent="0.2">
      <c r="A857" s="36" t="str">
        <f t="shared" si="42"/>
        <v/>
      </c>
      <c r="B857" s="36" t="str">
        <f t="shared" si="43"/>
        <v/>
      </c>
      <c r="C857" s="38"/>
      <c r="D857" s="40" t="str">
        <f t="shared" si="44"/>
        <v/>
      </c>
      <c r="E857" s="35"/>
      <c r="F857" s="36" t="str">
        <f>IF(LEN(B857)=0,"",ABS(RIGHT(Angebotsliste!$E$3,2)))</f>
        <v/>
      </c>
      <c r="G857" s="61" t="str">
        <f>IF(AND(LEN(B857)&gt;0,LEN(D857)=0),"",IF(AND(LEN(B857)=0,D857&gt;0),"",Angebotsliste!$H$5))</f>
        <v/>
      </c>
      <c r="H857" s="61" t="str">
        <f>IF(LEN(B857)=0,"",IF(VLOOKUP(B857,Angebotsliste!$A$12:$G$999,7,FALSE)=0,"",VLOOKUP(B857,Angebotsliste!$A$12:$G$999,7,FALSE)))</f>
        <v/>
      </c>
      <c r="I857" s="62"/>
      <c r="J857" s="62"/>
      <c r="K857" s="62"/>
      <c r="L857" s="62"/>
    </row>
    <row r="858" spans="1:12" x14ac:dyDescent="0.2">
      <c r="A858" s="36" t="str">
        <f t="shared" si="42"/>
        <v/>
      </c>
      <c r="B858" s="36" t="str">
        <f t="shared" si="43"/>
        <v/>
      </c>
      <c r="C858" s="38"/>
      <c r="D858" s="40" t="str">
        <f t="shared" si="44"/>
        <v/>
      </c>
      <c r="E858" s="35"/>
      <c r="F858" s="36" t="str">
        <f>IF(LEN(B858)=0,"",ABS(RIGHT(Angebotsliste!$E$3,2)))</f>
        <v/>
      </c>
      <c r="G858" s="61" t="str">
        <f>IF(AND(LEN(B858)&gt;0,LEN(D858)=0),"",IF(AND(LEN(B858)=0,D858&gt;0),"",Angebotsliste!$H$5))</f>
        <v/>
      </c>
      <c r="H858" s="61" t="str">
        <f>IF(LEN(B858)=0,"",IF(VLOOKUP(B858,Angebotsliste!$A$12:$G$999,7,FALSE)=0,"",VLOOKUP(B858,Angebotsliste!$A$12:$G$999,7,FALSE)))</f>
        <v/>
      </c>
      <c r="I858" s="62"/>
      <c r="J858" s="62"/>
      <c r="K858" s="62"/>
      <c r="L858" s="62"/>
    </row>
    <row r="859" spans="1:12" x14ac:dyDescent="0.2">
      <c r="A859" s="36" t="str">
        <f t="shared" si="42"/>
        <v/>
      </c>
      <c r="B859" s="36" t="str">
        <f t="shared" si="43"/>
        <v/>
      </c>
      <c r="C859" s="38"/>
      <c r="D859" s="40" t="str">
        <f t="shared" si="44"/>
        <v/>
      </c>
      <c r="E859" s="35"/>
      <c r="F859" s="36" t="str">
        <f>IF(LEN(B859)=0,"",ABS(RIGHT(Angebotsliste!$E$3,2)))</f>
        <v/>
      </c>
      <c r="G859" s="61" t="str">
        <f>IF(AND(LEN(B859)&gt;0,LEN(D859)=0),"",IF(AND(LEN(B859)=0,D859&gt;0),"",Angebotsliste!$H$5))</f>
        <v/>
      </c>
      <c r="H859" s="61" t="str">
        <f>IF(LEN(B859)=0,"",IF(VLOOKUP(B859,Angebotsliste!$A$12:$G$999,7,FALSE)=0,"",VLOOKUP(B859,Angebotsliste!$A$12:$G$999,7,FALSE)))</f>
        <v/>
      </c>
      <c r="I859" s="62"/>
      <c r="J859" s="62"/>
      <c r="K859" s="62"/>
      <c r="L859" s="62"/>
    </row>
    <row r="860" spans="1:12" x14ac:dyDescent="0.2">
      <c r="A860" s="36" t="str">
        <f t="shared" si="42"/>
        <v/>
      </c>
      <c r="B860" s="36" t="str">
        <f t="shared" si="43"/>
        <v/>
      </c>
      <c r="C860" s="38"/>
      <c r="D860" s="40" t="str">
        <f t="shared" si="44"/>
        <v/>
      </c>
      <c r="E860" s="35"/>
      <c r="F860" s="36" t="str">
        <f>IF(LEN(B860)=0,"",ABS(RIGHT(Angebotsliste!$E$3,2)))</f>
        <v/>
      </c>
      <c r="G860" s="61" t="str">
        <f>IF(AND(LEN(B860)&gt;0,LEN(D860)=0),"",IF(AND(LEN(B860)=0,D860&gt;0),"",Angebotsliste!$H$5))</f>
        <v/>
      </c>
      <c r="H860" s="61" t="str">
        <f>IF(LEN(B860)=0,"",IF(VLOOKUP(B860,Angebotsliste!$A$12:$G$999,7,FALSE)=0,"",VLOOKUP(B860,Angebotsliste!$A$12:$G$999,7,FALSE)))</f>
        <v/>
      </c>
      <c r="I860" s="62"/>
      <c r="J860" s="62"/>
      <c r="K860" s="62"/>
      <c r="L860" s="62"/>
    </row>
    <row r="861" spans="1:12" x14ac:dyDescent="0.2">
      <c r="A861" s="36" t="str">
        <f t="shared" si="42"/>
        <v/>
      </c>
      <c r="B861" s="36" t="str">
        <f t="shared" si="43"/>
        <v/>
      </c>
      <c r="C861" s="38"/>
      <c r="D861" s="40" t="str">
        <f t="shared" si="44"/>
        <v/>
      </c>
      <c r="E861" s="35"/>
      <c r="F861" s="36" t="str">
        <f>IF(LEN(B861)=0,"",ABS(RIGHT(Angebotsliste!$E$3,2)))</f>
        <v/>
      </c>
      <c r="G861" s="61" t="str">
        <f>IF(AND(LEN(B861)&gt;0,LEN(D861)=0),"",IF(AND(LEN(B861)=0,D861&gt;0),"",Angebotsliste!$H$5))</f>
        <v/>
      </c>
      <c r="H861" s="61" t="str">
        <f>IF(LEN(B861)=0,"",IF(VLOOKUP(B861,Angebotsliste!$A$12:$G$999,7,FALSE)=0,"",VLOOKUP(B861,Angebotsliste!$A$12:$G$999,7,FALSE)))</f>
        <v/>
      </c>
      <c r="I861" s="62"/>
      <c r="J861" s="62"/>
      <c r="K861" s="62"/>
      <c r="L861" s="62"/>
    </row>
    <row r="862" spans="1:12" x14ac:dyDescent="0.2">
      <c r="A862" s="36" t="str">
        <f t="shared" si="42"/>
        <v/>
      </c>
      <c r="B862" s="36" t="str">
        <f t="shared" si="43"/>
        <v/>
      </c>
      <c r="C862" s="38"/>
      <c r="D862" s="40" t="str">
        <f t="shared" si="44"/>
        <v/>
      </c>
      <c r="E862" s="35"/>
      <c r="F862" s="36" t="str">
        <f>IF(LEN(B862)=0,"",ABS(RIGHT(Angebotsliste!$E$3,2)))</f>
        <v/>
      </c>
      <c r="G862" s="61" t="str">
        <f>IF(AND(LEN(B862)&gt;0,LEN(D862)=0),"",IF(AND(LEN(B862)=0,D862&gt;0),"",Angebotsliste!$H$5))</f>
        <v/>
      </c>
      <c r="H862" s="61" t="str">
        <f>IF(LEN(B862)=0,"",IF(VLOOKUP(B862,Angebotsliste!$A$12:$G$999,7,FALSE)=0,"",VLOOKUP(B862,Angebotsliste!$A$12:$G$999,7,FALSE)))</f>
        <v/>
      </c>
      <c r="I862" s="62"/>
      <c r="J862" s="62"/>
      <c r="K862" s="62"/>
      <c r="L862" s="62"/>
    </row>
    <row r="863" spans="1:12" x14ac:dyDescent="0.2">
      <c r="A863" s="36" t="str">
        <f t="shared" si="42"/>
        <v/>
      </c>
      <c r="B863" s="36" t="str">
        <f t="shared" si="43"/>
        <v/>
      </c>
      <c r="C863" s="38"/>
      <c r="D863" s="40" t="str">
        <f t="shared" si="44"/>
        <v/>
      </c>
      <c r="E863" s="35"/>
      <c r="F863" s="36" t="str">
        <f>IF(LEN(B863)=0,"",ABS(RIGHT(Angebotsliste!$E$3,2)))</f>
        <v/>
      </c>
      <c r="G863" s="61" t="str">
        <f>IF(AND(LEN(B863)&gt;0,LEN(D863)=0),"",IF(AND(LEN(B863)=0,D863&gt;0),"",Angebotsliste!$H$5))</f>
        <v/>
      </c>
      <c r="H863" s="61" t="str">
        <f>IF(LEN(B863)=0,"",IF(VLOOKUP(B863,Angebotsliste!$A$12:$G$999,7,FALSE)=0,"",VLOOKUP(B863,Angebotsliste!$A$12:$G$999,7,FALSE)))</f>
        <v/>
      </c>
      <c r="I863" s="62"/>
      <c r="J863" s="62"/>
      <c r="K863" s="62"/>
      <c r="L863" s="62"/>
    </row>
    <row r="864" spans="1:12" x14ac:dyDescent="0.2">
      <c r="A864" s="36" t="str">
        <f t="shared" si="42"/>
        <v/>
      </c>
      <c r="B864" s="36" t="str">
        <f t="shared" si="43"/>
        <v/>
      </c>
      <c r="C864" s="38"/>
      <c r="D864" s="40" t="str">
        <f t="shared" si="44"/>
        <v/>
      </c>
      <c r="E864" s="35"/>
      <c r="F864" s="36" t="str">
        <f>IF(LEN(B864)=0,"",ABS(RIGHT(Angebotsliste!$E$3,2)))</f>
        <v/>
      </c>
      <c r="G864" s="61" t="str">
        <f>IF(AND(LEN(B864)&gt;0,LEN(D864)=0),"",IF(AND(LEN(B864)=0,D864&gt;0),"",Angebotsliste!$H$5))</f>
        <v/>
      </c>
      <c r="H864" s="61" t="str">
        <f>IF(LEN(B864)=0,"",IF(VLOOKUP(B864,Angebotsliste!$A$12:$G$999,7,FALSE)=0,"",VLOOKUP(B864,Angebotsliste!$A$12:$G$999,7,FALSE)))</f>
        <v/>
      </c>
      <c r="I864" s="62"/>
      <c r="J864" s="62"/>
      <c r="K864" s="62"/>
      <c r="L864" s="62"/>
    </row>
    <row r="865" spans="1:12" x14ac:dyDescent="0.2">
      <c r="A865" s="36" t="str">
        <f t="shared" si="42"/>
        <v/>
      </c>
      <c r="B865" s="36" t="str">
        <f t="shared" si="43"/>
        <v/>
      </c>
      <c r="C865" s="38"/>
      <c r="D865" s="40" t="str">
        <f t="shared" si="44"/>
        <v/>
      </c>
      <c r="E865" s="35"/>
      <c r="F865" s="36" t="str">
        <f>IF(LEN(B865)=0,"",ABS(RIGHT(Angebotsliste!$E$3,2)))</f>
        <v/>
      </c>
      <c r="G865" s="61" t="str">
        <f>IF(AND(LEN(B865)&gt;0,LEN(D865)=0),"",IF(AND(LEN(B865)=0,D865&gt;0),"",Angebotsliste!$H$5))</f>
        <v/>
      </c>
      <c r="H865" s="61" t="str">
        <f>IF(LEN(B865)=0,"",IF(VLOOKUP(B865,Angebotsliste!$A$12:$G$999,7,FALSE)=0,"",VLOOKUP(B865,Angebotsliste!$A$12:$G$999,7,FALSE)))</f>
        <v/>
      </c>
      <c r="I865" s="62"/>
      <c r="J865" s="62"/>
      <c r="K865" s="62"/>
      <c r="L865" s="62"/>
    </row>
    <row r="866" spans="1:12" x14ac:dyDescent="0.2">
      <c r="A866" s="36" t="str">
        <f t="shared" si="42"/>
        <v/>
      </c>
      <c r="B866" s="36" t="str">
        <f t="shared" si="43"/>
        <v/>
      </c>
      <c r="C866" s="38"/>
      <c r="D866" s="40" t="str">
        <f t="shared" si="44"/>
        <v/>
      </c>
      <c r="E866" s="35"/>
      <c r="F866" s="36" t="str">
        <f>IF(LEN(B866)=0,"",ABS(RIGHT(Angebotsliste!$E$3,2)))</f>
        <v/>
      </c>
      <c r="G866" s="61" t="str">
        <f>IF(AND(LEN(B866)&gt;0,LEN(D866)=0),"",IF(AND(LEN(B866)=0,D866&gt;0),"",Angebotsliste!$H$5))</f>
        <v/>
      </c>
      <c r="H866" s="61" t="str">
        <f>IF(LEN(B866)=0,"",IF(VLOOKUP(B866,Angebotsliste!$A$12:$G$999,7,FALSE)=0,"",VLOOKUP(B866,Angebotsliste!$A$12:$G$999,7,FALSE)))</f>
        <v/>
      </c>
      <c r="I866" s="62"/>
      <c r="J866" s="62"/>
      <c r="K866" s="62"/>
      <c r="L866" s="62"/>
    </row>
    <row r="867" spans="1:12" x14ac:dyDescent="0.2">
      <c r="A867" s="36" t="str">
        <f t="shared" si="42"/>
        <v/>
      </c>
      <c r="B867" s="36" t="str">
        <f t="shared" si="43"/>
        <v/>
      </c>
      <c r="C867" s="38"/>
      <c r="D867" s="40" t="str">
        <f t="shared" si="44"/>
        <v/>
      </c>
      <c r="E867" s="35"/>
      <c r="F867" s="36" t="str">
        <f>IF(LEN(B867)=0,"",ABS(RIGHT(Angebotsliste!$E$3,2)))</f>
        <v/>
      </c>
      <c r="G867" s="61" t="str">
        <f>IF(AND(LEN(B867)&gt;0,LEN(D867)=0),"",IF(AND(LEN(B867)=0,D867&gt;0),"",Angebotsliste!$H$5))</f>
        <v/>
      </c>
      <c r="H867" s="61" t="str">
        <f>IF(LEN(B867)=0,"",IF(VLOOKUP(B867,Angebotsliste!$A$12:$G$999,7,FALSE)=0,"",VLOOKUP(B867,Angebotsliste!$A$12:$G$999,7,FALSE)))</f>
        <v/>
      </c>
      <c r="I867" s="62"/>
      <c r="J867" s="62"/>
      <c r="K867" s="62"/>
      <c r="L867" s="62"/>
    </row>
    <row r="868" spans="1:12" x14ac:dyDescent="0.2">
      <c r="A868" s="36" t="str">
        <f t="shared" si="42"/>
        <v/>
      </c>
      <c r="B868" s="36" t="str">
        <f t="shared" si="43"/>
        <v/>
      </c>
      <c r="C868" s="38"/>
      <c r="D868" s="40" t="str">
        <f t="shared" si="44"/>
        <v/>
      </c>
      <c r="E868" s="35"/>
      <c r="F868" s="36" t="str">
        <f>IF(LEN(B868)=0,"",ABS(RIGHT(Angebotsliste!$E$3,2)))</f>
        <v/>
      </c>
      <c r="G868" s="61" t="str">
        <f>IF(AND(LEN(B868)&gt;0,LEN(D868)=0),"",IF(AND(LEN(B868)=0,D868&gt;0),"",Angebotsliste!$H$5))</f>
        <v/>
      </c>
      <c r="H868" s="61" t="str">
        <f>IF(LEN(B868)=0,"",IF(VLOOKUP(B868,Angebotsliste!$A$12:$G$999,7,FALSE)=0,"",VLOOKUP(B868,Angebotsliste!$A$12:$G$999,7,FALSE)))</f>
        <v/>
      </c>
      <c r="I868" s="62"/>
      <c r="J868" s="62"/>
      <c r="K868" s="62"/>
      <c r="L868" s="62"/>
    </row>
    <row r="869" spans="1:12" x14ac:dyDescent="0.2">
      <c r="A869" s="36" t="str">
        <f t="shared" si="42"/>
        <v/>
      </c>
      <c r="B869" s="36" t="str">
        <f t="shared" si="43"/>
        <v/>
      </c>
      <c r="C869" s="38"/>
      <c r="D869" s="40" t="str">
        <f t="shared" si="44"/>
        <v/>
      </c>
      <c r="E869" s="35"/>
      <c r="F869" s="36" t="str">
        <f>IF(LEN(B869)=0,"",ABS(RIGHT(Angebotsliste!$E$3,2)))</f>
        <v/>
      </c>
      <c r="G869" s="61" t="str">
        <f>IF(AND(LEN(B869)&gt;0,LEN(D869)=0),"",IF(AND(LEN(B869)=0,D869&gt;0),"",Angebotsliste!$H$5))</f>
        <v/>
      </c>
      <c r="H869" s="61" t="str">
        <f>IF(LEN(B869)=0,"",IF(VLOOKUP(B869,Angebotsliste!$A$12:$G$999,7,FALSE)=0,"",VLOOKUP(B869,Angebotsliste!$A$12:$G$999,7,FALSE)))</f>
        <v/>
      </c>
      <c r="I869" s="62"/>
      <c r="J869" s="62"/>
      <c r="K869" s="62"/>
      <c r="L869" s="62"/>
    </row>
    <row r="870" spans="1:12" x14ac:dyDescent="0.2">
      <c r="A870" s="36" t="str">
        <f t="shared" si="42"/>
        <v/>
      </c>
      <c r="B870" s="36" t="str">
        <f t="shared" si="43"/>
        <v/>
      </c>
      <c r="C870" s="38"/>
      <c r="D870" s="40" t="str">
        <f t="shared" si="44"/>
        <v/>
      </c>
      <c r="E870" s="35"/>
      <c r="F870" s="36" t="str">
        <f>IF(LEN(B870)=0,"",ABS(RIGHT(Angebotsliste!$E$3,2)))</f>
        <v/>
      </c>
      <c r="G870" s="61" t="str">
        <f>IF(AND(LEN(B870)&gt;0,LEN(D870)=0),"",IF(AND(LEN(B870)=0,D870&gt;0),"",Angebotsliste!$H$5))</f>
        <v/>
      </c>
      <c r="H870" s="61" t="str">
        <f>IF(LEN(B870)=0,"",IF(VLOOKUP(B870,Angebotsliste!$A$12:$G$999,7,FALSE)=0,"",VLOOKUP(B870,Angebotsliste!$A$12:$G$999,7,FALSE)))</f>
        <v/>
      </c>
      <c r="I870" s="62"/>
      <c r="J870" s="62"/>
      <c r="K870" s="62"/>
      <c r="L870" s="62"/>
    </row>
    <row r="871" spans="1:12" x14ac:dyDescent="0.2">
      <c r="A871" s="36" t="str">
        <f t="shared" si="42"/>
        <v/>
      </c>
      <c r="B871" s="36" t="str">
        <f t="shared" si="43"/>
        <v/>
      </c>
      <c r="C871" s="38"/>
      <c r="D871" s="40" t="str">
        <f t="shared" si="44"/>
        <v/>
      </c>
      <c r="E871" s="35"/>
      <c r="F871" s="36" t="str">
        <f>IF(LEN(B871)=0,"",ABS(RIGHT(Angebotsliste!$E$3,2)))</f>
        <v/>
      </c>
      <c r="G871" s="61" t="str">
        <f>IF(AND(LEN(B871)&gt;0,LEN(D871)=0),"",IF(AND(LEN(B871)=0,D871&gt;0),"",Angebotsliste!$H$5))</f>
        <v/>
      </c>
      <c r="H871" s="61" t="str">
        <f>IF(LEN(B871)=0,"",IF(VLOOKUP(B871,Angebotsliste!$A$12:$G$999,7,FALSE)=0,"",VLOOKUP(B871,Angebotsliste!$A$12:$G$999,7,FALSE)))</f>
        <v/>
      </c>
      <c r="I871" s="62"/>
      <c r="J871" s="62"/>
      <c r="K871" s="62"/>
      <c r="L871" s="62"/>
    </row>
    <row r="872" spans="1:12" x14ac:dyDescent="0.2">
      <c r="A872" s="36" t="str">
        <f t="shared" si="42"/>
        <v/>
      </c>
      <c r="B872" s="36" t="str">
        <f t="shared" si="43"/>
        <v/>
      </c>
      <c r="C872" s="38"/>
      <c r="D872" s="40" t="str">
        <f t="shared" si="44"/>
        <v/>
      </c>
      <c r="E872" s="35"/>
      <c r="F872" s="36" t="str">
        <f>IF(LEN(B872)=0,"",ABS(RIGHT(Angebotsliste!$E$3,2)))</f>
        <v/>
      </c>
      <c r="G872" s="61" t="str">
        <f>IF(AND(LEN(B872)&gt;0,LEN(D872)=0),"",IF(AND(LEN(B872)=0,D872&gt;0),"",Angebotsliste!$H$5))</f>
        <v/>
      </c>
      <c r="H872" s="61" t="str">
        <f>IF(LEN(B872)=0,"",IF(VLOOKUP(B872,Angebotsliste!$A$12:$G$999,7,FALSE)=0,"",VLOOKUP(B872,Angebotsliste!$A$12:$G$999,7,FALSE)))</f>
        <v/>
      </c>
      <c r="I872" s="62"/>
      <c r="J872" s="62"/>
      <c r="K872" s="62"/>
      <c r="L872" s="62"/>
    </row>
    <row r="873" spans="1:12" x14ac:dyDescent="0.2">
      <c r="A873" s="36" t="str">
        <f t="shared" si="42"/>
        <v/>
      </c>
      <c r="B873" s="36" t="str">
        <f t="shared" si="43"/>
        <v/>
      </c>
      <c r="C873" s="38"/>
      <c r="D873" s="40" t="str">
        <f t="shared" si="44"/>
        <v/>
      </c>
      <c r="E873" s="35"/>
      <c r="F873" s="36" t="str">
        <f>IF(LEN(B873)=0,"",ABS(RIGHT(Angebotsliste!$E$3,2)))</f>
        <v/>
      </c>
      <c r="G873" s="61" t="str">
        <f>IF(AND(LEN(B873)&gt;0,LEN(D873)=0),"",IF(AND(LEN(B873)=0,D873&gt;0),"",Angebotsliste!$H$5))</f>
        <v/>
      </c>
      <c r="H873" s="61" t="str">
        <f>IF(LEN(B873)=0,"",IF(VLOOKUP(B873,Angebotsliste!$A$12:$G$999,7,FALSE)=0,"",VLOOKUP(B873,Angebotsliste!$A$12:$G$999,7,FALSE)))</f>
        <v/>
      </c>
      <c r="I873" s="62"/>
      <c r="J873" s="62"/>
      <c r="K873" s="62"/>
      <c r="L873" s="62"/>
    </row>
    <row r="874" spans="1:12" x14ac:dyDescent="0.2">
      <c r="A874" s="36" t="str">
        <f t="shared" si="42"/>
        <v/>
      </c>
      <c r="B874" s="36" t="str">
        <f t="shared" si="43"/>
        <v/>
      </c>
      <c r="C874" s="38"/>
      <c r="D874" s="40" t="str">
        <f t="shared" si="44"/>
        <v/>
      </c>
      <c r="E874" s="35"/>
      <c r="F874" s="36" t="str">
        <f>IF(LEN(B874)=0,"",ABS(RIGHT(Angebotsliste!$E$3,2)))</f>
        <v/>
      </c>
      <c r="G874" s="61" t="str">
        <f>IF(AND(LEN(B874)&gt;0,LEN(D874)=0),"",IF(AND(LEN(B874)=0,D874&gt;0),"",Angebotsliste!$H$5))</f>
        <v/>
      </c>
      <c r="H874" s="61" t="str">
        <f>IF(LEN(B874)=0,"",IF(VLOOKUP(B874,Angebotsliste!$A$12:$G$999,7,FALSE)=0,"",VLOOKUP(B874,Angebotsliste!$A$12:$G$999,7,FALSE)))</f>
        <v/>
      </c>
      <c r="I874" s="62"/>
      <c r="J874" s="62"/>
      <c r="K874" s="62"/>
      <c r="L874" s="62"/>
    </row>
    <row r="875" spans="1:12" x14ac:dyDescent="0.2">
      <c r="A875" s="36" t="str">
        <f t="shared" si="42"/>
        <v/>
      </c>
      <c r="B875" s="36" t="str">
        <f t="shared" si="43"/>
        <v/>
      </c>
      <c r="C875" s="38"/>
      <c r="D875" s="40" t="str">
        <f t="shared" si="44"/>
        <v/>
      </c>
      <c r="E875" s="35"/>
      <c r="F875" s="36" t="str">
        <f>IF(LEN(B875)=0,"",ABS(RIGHT(Angebotsliste!$E$3,2)))</f>
        <v/>
      </c>
      <c r="G875" s="61" t="str">
        <f>IF(AND(LEN(B875)&gt;0,LEN(D875)=0),"",IF(AND(LEN(B875)=0,D875&gt;0),"",Angebotsliste!$H$5))</f>
        <v/>
      </c>
      <c r="H875" s="61" t="str">
        <f>IF(LEN(B875)=0,"",IF(VLOOKUP(B875,Angebotsliste!$A$12:$G$999,7,FALSE)=0,"",VLOOKUP(B875,Angebotsliste!$A$12:$G$999,7,FALSE)))</f>
        <v/>
      </c>
      <c r="I875" s="62"/>
      <c r="J875" s="62"/>
      <c r="K875" s="62"/>
      <c r="L875" s="62"/>
    </row>
    <row r="876" spans="1:12" x14ac:dyDescent="0.2">
      <c r="A876" s="36" t="str">
        <f t="shared" si="42"/>
        <v/>
      </c>
      <c r="B876" s="36" t="str">
        <f t="shared" si="43"/>
        <v/>
      </c>
      <c r="C876" s="38"/>
      <c r="D876" s="40" t="str">
        <f t="shared" si="44"/>
        <v/>
      </c>
      <c r="E876" s="35"/>
      <c r="F876" s="36" t="str">
        <f>IF(LEN(B876)=0,"",ABS(RIGHT(Angebotsliste!$E$3,2)))</f>
        <v/>
      </c>
      <c r="G876" s="61" t="str">
        <f>IF(AND(LEN(B876)&gt;0,LEN(D876)=0),"",IF(AND(LEN(B876)=0,D876&gt;0),"",Angebotsliste!$H$5))</f>
        <v/>
      </c>
      <c r="H876" s="61" t="str">
        <f>IF(LEN(B876)=0,"",IF(VLOOKUP(B876,Angebotsliste!$A$12:$G$999,7,FALSE)=0,"",VLOOKUP(B876,Angebotsliste!$A$12:$G$999,7,FALSE)))</f>
        <v/>
      </c>
      <c r="I876" s="62"/>
      <c r="J876" s="62"/>
      <c r="K876" s="62"/>
      <c r="L876" s="62"/>
    </row>
    <row r="877" spans="1:12" x14ac:dyDescent="0.2">
      <c r="A877" s="36" t="str">
        <f t="shared" si="42"/>
        <v/>
      </c>
      <c r="B877" s="36" t="str">
        <f t="shared" si="43"/>
        <v/>
      </c>
      <c r="C877" s="38"/>
      <c r="D877" s="40" t="str">
        <f t="shared" si="44"/>
        <v/>
      </c>
      <c r="E877" s="35"/>
      <c r="F877" s="36" t="str">
        <f>IF(LEN(B877)=0,"",ABS(RIGHT(Angebotsliste!$E$3,2)))</f>
        <v/>
      </c>
      <c r="G877" s="61" t="str">
        <f>IF(AND(LEN(B877)&gt;0,LEN(D877)=0),"",IF(AND(LEN(B877)=0,D877&gt;0),"",Angebotsliste!$H$5))</f>
        <v/>
      </c>
      <c r="H877" s="61" t="str">
        <f>IF(LEN(B877)=0,"",IF(VLOOKUP(B877,Angebotsliste!$A$12:$G$999,7,FALSE)=0,"",VLOOKUP(B877,Angebotsliste!$A$12:$G$999,7,FALSE)))</f>
        <v/>
      </c>
      <c r="I877" s="62"/>
      <c r="J877" s="62"/>
      <c r="K877" s="62"/>
      <c r="L877" s="62"/>
    </row>
    <row r="878" spans="1:12" x14ac:dyDescent="0.2">
      <c r="A878" s="36" t="str">
        <f t="shared" si="42"/>
        <v/>
      </c>
      <c r="B878" s="36" t="str">
        <f t="shared" si="43"/>
        <v/>
      </c>
      <c r="C878" s="38"/>
      <c r="D878" s="40" t="str">
        <f t="shared" si="44"/>
        <v/>
      </c>
      <c r="E878" s="35"/>
      <c r="F878" s="36" t="str">
        <f>IF(LEN(B878)=0,"",ABS(RIGHT(Angebotsliste!$E$3,2)))</f>
        <v/>
      </c>
      <c r="G878" s="61" t="str">
        <f>IF(AND(LEN(B878)&gt;0,LEN(D878)=0),"",IF(AND(LEN(B878)=0,D878&gt;0),"",Angebotsliste!$H$5))</f>
        <v/>
      </c>
      <c r="H878" s="61" t="str">
        <f>IF(LEN(B878)=0,"",IF(VLOOKUP(B878,Angebotsliste!$A$12:$G$999,7,FALSE)=0,"",VLOOKUP(B878,Angebotsliste!$A$12:$G$999,7,FALSE)))</f>
        <v/>
      </c>
      <c r="I878" s="62"/>
      <c r="J878" s="62"/>
      <c r="K878" s="62"/>
      <c r="L878" s="62"/>
    </row>
    <row r="879" spans="1:12" x14ac:dyDescent="0.2">
      <c r="A879" s="36" t="str">
        <f t="shared" si="42"/>
        <v/>
      </c>
      <c r="B879" s="36" t="str">
        <f t="shared" si="43"/>
        <v/>
      </c>
      <c r="C879" s="38"/>
      <c r="D879" s="40" t="str">
        <f t="shared" si="44"/>
        <v/>
      </c>
      <c r="E879" s="35"/>
      <c r="F879" s="36" t="str">
        <f>IF(LEN(B879)=0,"",ABS(RIGHT(Angebotsliste!$E$3,2)))</f>
        <v/>
      </c>
      <c r="G879" s="61" t="str">
        <f>IF(AND(LEN(B879)&gt;0,LEN(D879)=0),"",IF(AND(LEN(B879)=0,D879&gt;0),"",Angebotsliste!$H$5))</f>
        <v/>
      </c>
      <c r="H879" s="61" t="str">
        <f>IF(LEN(B879)=0,"",IF(VLOOKUP(B879,Angebotsliste!$A$12:$G$999,7,FALSE)=0,"",VLOOKUP(B879,Angebotsliste!$A$12:$G$999,7,FALSE)))</f>
        <v/>
      </c>
      <c r="I879" s="62"/>
      <c r="J879" s="62"/>
      <c r="K879" s="62"/>
      <c r="L879" s="62"/>
    </row>
    <row r="880" spans="1:12" x14ac:dyDescent="0.2">
      <c r="A880" s="36" t="str">
        <f t="shared" si="42"/>
        <v/>
      </c>
      <c r="B880" s="36" t="str">
        <f t="shared" si="43"/>
        <v/>
      </c>
      <c r="C880" s="38"/>
      <c r="D880" s="40" t="str">
        <f t="shared" si="44"/>
        <v/>
      </c>
      <c r="E880" s="35"/>
      <c r="F880" s="36" t="str">
        <f>IF(LEN(B880)=0,"",ABS(RIGHT(Angebotsliste!$E$3,2)))</f>
        <v/>
      </c>
      <c r="G880" s="61" t="str">
        <f>IF(AND(LEN(B880)&gt;0,LEN(D880)=0),"",IF(AND(LEN(B880)=0,D880&gt;0),"",Angebotsliste!$H$5))</f>
        <v/>
      </c>
      <c r="H880" s="61" t="str">
        <f>IF(LEN(B880)=0,"",IF(VLOOKUP(B880,Angebotsliste!$A$12:$G$999,7,FALSE)=0,"",VLOOKUP(B880,Angebotsliste!$A$12:$G$999,7,FALSE)))</f>
        <v/>
      </c>
      <c r="I880" s="62"/>
      <c r="J880" s="62"/>
      <c r="K880" s="62"/>
      <c r="L880" s="62"/>
    </row>
    <row r="881" spans="1:12" x14ac:dyDescent="0.2">
      <c r="A881" s="36" t="str">
        <f t="shared" si="42"/>
        <v/>
      </c>
      <c r="B881" s="36" t="str">
        <f t="shared" si="43"/>
        <v/>
      </c>
      <c r="C881" s="38"/>
      <c r="D881" s="40" t="str">
        <f t="shared" si="44"/>
        <v/>
      </c>
      <c r="E881" s="35"/>
      <c r="F881" s="36" t="str">
        <f>IF(LEN(B881)=0,"",ABS(RIGHT(Angebotsliste!$E$3,2)))</f>
        <v/>
      </c>
      <c r="G881" s="61" t="str">
        <f>IF(AND(LEN(B881)&gt;0,LEN(D881)=0),"",IF(AND(LEN(B881)=0,D881&gt;0),"",Angebotsliste!$H$5))</f>
        <v/>
      </c>
      <c r="H881" s="61" t="str">
        <f>IF(LEN(B881)=0,"",IF(VLOOKUP(B881,Angebotsliste!$A$12:$G$999,7,FALSE)=0,"",VLOOKUP(B881,Angebotsliste!$A$12:$G$999,7,FALSE)))</f>
        <v/>
      </c>
      <c r="I881" s="62"/>
      <c r="J881" s="62"/>
      <c r="K881" s="62"/>
      <c r="L881" s="62"/>
    </row>
    <row r="882" spans="1:12" x14ac:dyDescent="0.2">
      <c r="A882" s="36" t="str">
        <f t="shared" si="42"/>
        <v/>
      </c>
      <c r="B882" s="36" t="str">
        <f t="shared" si="43"/>
        <v/>
      </c>
      <c r="C882" s="38"/>
      <c r="D882" s="40" t="str">
        <f t="shared" si="44"/>
        <v/>
      </c>
      <c r="E882" s="35"/>
      <c r="F882" s="36" t="str">
        <f>IF(LEN(B882)=0,"",ABS(RIGHT(Angebotsliste!$E$3,2)))</f>
        <v/>
      </c>
      <c r="G882" s="61" t="str">
        <f>IF(AND(LEN(B882)&gt;0,LEN(D882)=0),"",IF(AND(LEN(B882)=0,D882&gt;0),"",Angebotsliste!$H$5))</f>
        <v/>
      </c>
      <c r="H882" s="61" t="str">
        <f>IF(LEN(B882)=0,"",IF(VLOOKUP(B882,Angebotsliste!$A$12:$G$999,7,FALSE)=0,"",VLOOKUP(B882,Angebotsliste!$A$12:$G$999,7,FALSE)))</f>
        <v/>
      </c>
      <c r="I882" s="62"/>
      <c r="J882" s="62"/>
      <c r="K882" s="62"/>
      <c r="L882" s="62"/>
    </row>
    <row r="883" spans="1:12" x14ac:dyDescent="0.2">
      <c r="A883" s="36" t="str">
        <f t="shared" si="42"/>
        <v/>
      </c>
      <c r="B883" s="36" t="str">
        <f t="shared" si="43"/>
        <v/>
      </c>
      <c r="C883" s="38"/>
      <c r="D883" s="40" t="str">
        <f t="shared" si="44"/>
        <v/>
      </c>
      <c r="E883" s="35"/>
      <c r="F883" s="36" t="str">
        <f>IF(LEN(B883)=0,"",ABS(RIGHT(Angebotsliste!$E$3,2)))</f>
        <v/>
      </c>
      <c r="G883" s="61" t="str">
        <f>IF(AND(LEN(B883)&gt;0,LEN(D883)=0),"",IF(AND(LEN(B883)=0,D883&gt;0),"",Angebotsliste!$H$5))</f>
        <v/>
      </c>
      <c r="H883" s="61" t="str">
        <f>IF(LEN(B883)=0,"",IF(VLOOKUP(B883,Angebotsliste!$A$12:$G$999,7,FALSE)=0,"",VLOOKUP(B883,Angebotsliste!$A$12:$G$999,7,FALSE)))</f>
        <v/>
      </c>
      <c r="I883" s="62"/>
      <c r="J883" s="62"/>
      <c r="K883" s="62"/>
      <c r="L883" s="62"/>
    </row>
    <row r="884" spans="1:12" x14ac:dyDescent="0.2">
      <c r="A884" s="36" t="str">
        <f t="shared" si="42"/>
        <v/>
      </c>
      <c r="B884" s="36" t="str">
        <f t="shared" si="43"/>
        <v/>
      </c>
      <c r="C884" s="38"/>
      <c r="D884" s="40" t="str">
        <f t="shared" si="44"/>
        <v/>
      </c>
      <c r="E884" s="35"/>
      <c r="F884" s="36" t="str">
        <f>IF(LEN(B884)=0,"",ABS(RIGHT(Angebotsliste!$E$3,2)))</f>
        <v/>
      </c>
      <c r="G884" s="61" t="str">
        <f>IF(AND(LEN(B884)&gt;0,LEN(D884)=0),"",IF(AND(LEN(B884)=0,D884&gt;0),"",Angebotsliste!$H$5))</f>
        <v/>
      </c>
      <c r="H884" s="61" t="str">
        <f>IF(LEN(B884)=0,"",IF(VLOOKUP(B884,Angebotsliste!$A$12:$G$999,7,FALSE)=0,"",VLOOKUP(B884,Angebotsliste!$A$12:$G$999,7,FALSE)))</f>
        <v/>
      </c>
      <c r="I884" s="62"/>
      <c r="J884" s="62"/>
      <c r="K884" s="62"/>
      <c r="L884" s="62"/>
    </row>
    <row r="885" spans="1:12" x14ac:dyDescent="0.2">
      <c r="A885" s="36" t="str">
        <f t="shared" si="42"/>
        <v/>
      </c>
      <c r="B885" s="36" t="str">
        <f t="shared" si="43"/>
        <v/>
      </c>
      <c r="C885" s="38"/>
      <c r="D885" s="40" t="str">
        <f t="shared" si="44"/>
        <v/>
      </c>
      <c r="E885" s="35"/>
      <c r="F885" s="36" t="str">
        <f>IF(LEN(B885)=0,"",ABS(RIGHT(Angebotsliste!$E$3,2)))</f>
        <v/>
      </c>
      <c r="G885" s="61" t="str">
        <f>IF(AND(LEN(B885)&gt;0,LEN(D885)=0),"",IF(AND(LEN(B885)=0,D885&gt;0),"",Angebotsliste!$H$5))</f>
        <v/>
      </c>
      <c r="H885" s="61" t="str">
        <f>IF(LEN(B885)=0,"",IF(VLOOKUP(B885,Angebotsliste!$A$12:$G$999,7,FALSE)=0,"",VLOOKUP(B885,Angebotsliste!$A$12:$G$999,7,FALSE)))</f>
        <v/>
      </c>
      <c r="I885" s="62"/>
      <c r="J885" s="62"/>
      <c r="K885" s="62"/>
      <c r="L885" s="62"/>
    </row>
    <row r="886" spans="1:12" x14ac:dyDescent="0.2">
      <c r="A886" s="36" t="str">
        <f t="shared" si="42"/>
        <v/>
      </c>
      <c r="B886" s="36" t="str">
        <f t="shared" si="43"/>
        <v/>
      </c>
      <c r="C886" s="38"/>
      <c r="D886" s="40" t="str">
        <f t="shared" si="44"/>
        <v/>
      </c>
      <c r="E886" s="35"/>
      <c r="F886" s="36" t="str">
        <f>IF(LEN(B886)=0,"",ABS(RIGHT(Angebotsliste!$E$3,2)))</f>
        <v/>
      </c>
      <c r="G886" s="61" t="str">
        <f>IF(AND(LEN(B886)&gt;0,LEN(D886)=0),"",IF(AND(LEN(B886)=0,D886&gt;0),"",Angebotsliste!$H$5))</f>
        <v/>
      </c>
      <c r="H886" s="61" t="str">
        <f>IF(LEN(B886)=0,"",IF(VLOOKUP(B886,Angebotsliste!$A$12:$G$999,7,FALSE)=0,"",VLOOKUP(B886,Angebotsliste!$A$12:$G$999,7,FALSE)))</f>
        <v/>
      </c>
      <c r="I886" s="62"/>
      <c r="J886" s="62"/>
      <c r="K886" s="62"/>
      <c r="L886" s="62"/>
    </row>
    <row r="887" spans="1:12" x14ac:dyDescent="0.2">
      <c r="A887" s="36" t="str">
        <f t="shared" si="42"/>
        <v/>
      </c>
      <c r="B887" s="36" t="str">
        <f t="shared" si="43"/>
        <v/>
      </c>
      <c r="C887" s="38"/>
      <c r="D887" s="40" t="str">
        <f t="shared" si="44"/>
        <v/>
      </c>
      <c r="E887" s="35"/>
      <c r="F887" s="36" t="str">
        <f>IF(LEN(B887)=0,"",ABS(RIGHT(Angebotsliste!$E$3,2)))</f>
        <v/>
      </c>
      <c r="G887" s="61" t="str">
        <f>IF(AND(LEN(B887)&gt;0,LEN(D887)=0),"",IF(AND(LEN(B887)=0,D887&gt;0),"",Angebotsliste!$H$5))</f>
        <v/>
      </c>
      <c r="H887" s="61" t="str">
        <f>IF(LEN(B887)=0,"",IF(VLOOKUP(B887,Angebotsliste!$A$12:$G$999,7,FALSE)=0,"",VLOOKUP(B887,Angebotsliste!$A$12:$G$999,7,FALSE)))</f>
        <v/>
      </c>
      <c r="I887" s="62"/>
      <c r="J887" s="62"/>
      <c r="K887" s="62"/>
      <c r="L887" s="62"/>
    </row>
    <row r="888" spans="1:12" x14ac:dyDescent="0.2">
      <c r="A888" s="36" t="str">
        <f t="shared" si="42"/>
        <v/>
      </c>
      <c r="B888" s="36" t="str">
        <f t="shared" si="43"/>
        <v/>
      </c>
      <c r="C888" s="38"/>
      <c r="D888" s="40" t="str">
        <f t="shared" si="44"/>
        <v/>
      </c>
      <c r="E888" s="35"/>
      <c r="F888" s="36" t="str">
        <f>IF(LEN(B888)=0,"",ABS(RIGHT(Angebotsliste!$E$3,2)))</f>
        <v/>
      </c>
      <c r="G888" s="61" t="str">
        <f>IF(AND(LEN(B888)&gt;0,LEN(D888)=0),"",IF(AND(LEN(B888)=0,D888&gt;0),"",Angebotsliste!$H$5))</f>
        <v/>
      </c>
      <c r="H888" s="61" t="str">
        <f>IF(LEN(B888)=0,"",IF(VLOOKUP(B888,Angebotsliste!$A$12:$G$999,7,FALSE)=0,"",VLOOKUP(B888,Angebotsliste!$A$12:$G$999,7,FALSE)))</f>
        <v/>
      </c>
      <c r="I888" s="62"/>
      <c r="J888" s="62"/>
      <c r="K888" s="62"/>
      <c r="L888" s="62"/>
    </row>
    <row r="889" spans="1:12" x14ac:dyDescent="0.2">
      <c r="A889" s="36" t="str">
        <f t="shared" si="42"/>
        <v/>
      </c>
      <c r="B889" s="36" t="str">
        <f t="shared" si="43"/>
        <v/>
      </c>
      <c r="C889" s="38"/>
      <c r="D889" s="40" t="str">
        <f t="shared" si="44"/>
        <v/>
      </c>
      <c r="E889" s="35"/>
      <c r="F889" s="36" t="str">
        <f>IF(LEN(B889)=0,"",ABS(RIGHT(Angebotsliste!$E$3,2)))</f>
        <v/>
      </c>
      <c r="G889" s="61" t="str">
        <f>IF(AND(LEN(B889)&gt;0,LEN(D889)=0),"",IF(AND(LEN(B889)=0,D889&gt;0),"",Angebotsliste!$H$5))</f>
        <v/>
      </c>
      <c r="H889" s="61" t="str">
        <f>IF(LEN(B889)=0,"",IF(VLOOKUP(B889,Angebotsliste!$A$12:$G$999,7,FALSE)=0,"",VLOOKUP(B889,Angebotsliste!$A$12:$G$999,7,FALSE)))</f>
        <v/>
      </c>
      <c r="I889" s="62"/>
      <c r="J889" s="62"/>
      <c r="K889" s="62"/>
      <c r="L889" s="62"/>
    </row>
    <row r="890" spans="1:12" x14ac:dyDescent="0.2">
      <c r="A890" s="36" t="str">
        <f t="shared" si="42"/>
        <v/>
      </c>
      <c r="B890" s="36" t="str">
        <f t="shared" si="43"/>
        <v/>
      </c>
      <c r="C890" s="38"/>
      <c r="D890" s="40" t="str">
        <f t="shared" si="44"/>
        <v/>
      </c>
      <c r="E890" s="35"/>
      <c r="F890" s="36" t="str">
        <f>IF(LEN(B890)=0,"",ABS(RIGHT(Angebotsliste!$E$3,2)))</f>
        <v/>
      </c>
      <c r="G890" s="61" t="str">
        <f>IF(AND(LEN(B890)&gt;0,LEN(D890)=0),"",IF(AND(LEN(B890)=0,D890&gt;0),"",Angebotsliste!$H$5))</f>
        <v/>
      </c>
      <c r="H890" s="61" t="str">
        <f>IF(LEN(B890)=0,"",IF(VLOOKUP(B890,Angebotsliste!$A$12:$G$999,7,FALSE)=0,"",VLOOKUP(B890,Angebotsliste!$A$12:$G$999,7,FALSE)))</f>
        <v/>
      </c>
      <c r="I890" s="62"/>
      <c r="J890" s="62"/>
      <c r="K890" s="62"/>
      <c r="L890" s="62"/>
    </row>
    <row r="891" spans="1:12" x14ac:dyDescent="0.2">
      <c r="A891" s="36" t="str">
        <f t="shared" si="42"/>
        <v/>
      </c>
      <c r="B891" s="36" t="str">
        <f t="shared" si="43"/>
        <v/>
      </c>
      <c r="C891" s="38"/>
      <c r="D891" s="40" t="str">
        <f t="shared" si="44"/>
        <v/>
      </c>
      <c r="E891" s="35"/>
      <c r="F891" s="36" t="str">
        <f>IF(LEN(B891)=0,"",ABS(RIGHT(Angebotsliste!$E$3,2)))</f>
        <v/>
      </c>
      <c r="G891" s="61" t="str">
        <f>IF(AND(LEN(B891)&gt;0,LEN(D891)=0),"",IF(AND(LEN(B891)=0,D891&gt;0),"",Angebotsliste!$H$5))</f>
        <v/>
      </c>
      <c r="H891" s="61" t="str">
        <f>IF(LEN(B891)=0,"",IF(VLOOKUP(B891,Angebotsliste!$A$12:$G$999,7,FALSE)=0,"",VLOOKUP(B891,Angebotsliste!$A$12:$G$999,7,FALSE)))</f>
        <v/>
      </c>
      <c r="I891" s="62"/>
      <c r="J891" s="62"/>
      <c r="K891" s="62"/>
      <c r="L891" s="62"/>
    </row>
    <row r="892" spans="1:12" x14ac:dyDescent="0.2">
      <c r="A892" s="36" t="str">
        <f t="shared" si="42"/>
        <v/>
      </c>
      <c r="B892" s="36" t="str">
        <f t="shared" si="43"/>
        <v/>
      </c>
      <c r="C892" s="38"/>
      <c r="D892" s="40" t="str">
        <f t="shared" si="44"/>
        <v/>
      </c>
      <c r="E892" s="35"/>
      <c r="F892" s="36" t="str">
        <f>IF(LEN(B892)=0,"",ABS(RIGHT(Angebotsliste!$E$3,2)))</f>
        <v/>
      </c>
      <c r="G892" s="61" t="str">
        <f>IF(AND(LEN(B892)&gt;0,LEN(D892)=0),"",IF(AND(LEN(B892)=0,D892&gt;0),"",Angebotsliste!$H$5))</f>
        <v/>
      </c>
      <c r="H892" s="61" t="str">
        <f>IF(LEN(B892)=0,"",IF(VLOOKUP(B892,Angebotsliste!$A$12:$G$999,7,FALSE)=0,"",VLOOKUP(B892,Angebotsliste!$A$12:$G$999,7,FALSE)))</f>
        <v/>
      </c>
      <c r="I892" s="62"/>
      <c r="J892" s="62"/>
      <c r="K892" s="62"/>
      <c r="L892" s="62"/>
    </row>
    <row r="893" spans="1:12" x14ac:dyDescent="0.2">
      <c r="A893" s="36" t="str">
        <f t="shared" si="42"/>
        <v/>
      </c>
      <c r="B893" s="36" t="str">
        <f t="shared" si="43"/>
        <v/>
      </c>
      <c r="C893" s="38"/>
      <c r="D893" s="40" t="str">
        <f t="shared" si="44"/>
        <v/>
      </c>
      <c r="E893" s="35"/>
      <c r="F893" s="36" t="str">
        <f>IF(LEN(B893)=0,"",ABS(RIGHT(Angebotsliste!$E$3,2)))</f>
        <v/>
      </c>
      <c r="G893" s="61" t="str">
        <f>IF(AND(LEN(B893)&gt;0,LEN(D893)=0),"",IF(AND(LEN(B893)=0,D893&gt;0),"",Angebotsliste!$H$5))</f>
        <v/>
      </c>
      <c r="H893" s="61" t="str">
        <f>IF(LEN(B893)=0,"",IF(VLOOKUP(B893,Angebotsliste!$A$12:$G$999,7,FALSE)=0,"",VLOOKUP(B893,Angebotsliste!$A$12:$G$999,7,FALSE)))</f>
        <v/>
      </c>
      <c r="I893" s="62"/>
      <c r="J893" s="62"/>
      <c r="K893" s="62"/>
      <c r="L893" s="62"/>
    </row>
    <row r="894" spans="1:12" x14ac:dyDescent="0.2">
      <c r="A894" s="36" t="str">
        <f t="shared" si="42"/>
        <v/>
      </c>
      <c r="B894" s="36" t="str">
        <f t="shared" si="43"/>
        <v/>
      </c>
      <c r="C894" s="38"/>
      <c r="D894" s="40" t="str">
        <f t="shared" si="44"/>
        <v/>
      </c>
      <c r="E894" s="35"/>
      <c r="F894" s="36" t="str">
        <f>IF(LEN(B894)=0,"",ABS(RIGHT(Angebotsliste!$E$3,2)))</f>
        <v/>
      </c>
      <c r="G894" s="61" t="str">
        <f>IF(AND(LEN(B894)&gt;0,LEN(D894)=0),"",IF(AND(LEN(B894)=0,D894&gt;0),"",Angebotsliste!$H$5))</f>
        <v/>
      </c>
      <c r="H894" s="61" t="str">
        <f>IF(LEN(B894)=0,"",IF(VLOOKUP(B894,Angebotsliste!$A$12:$G$999,7,FALSE)=0,"",VLOOKUP(B894,Angebotsliste!$A$12:$G$999,7,FALSE)))</f>
        <v/>
      </c>
      <c r="I894" s="62"/>
      <c r="J894" s="62"/>
      <c r="K894" s="62"/>
      <c r="L894" s="62"/>
    </row>
    <row r="895" spans="1:12" x14ac:dyDescent="0.2">
      <c r="A895" s="36" t="str">
        <f t="shared" si="42"/>
        <v/>
      </c>
      <c r="B895" s="36" t="str">
        <f t="shared" si="43"/>
        <v/>
      </c>
      <c r="C895" s="38"/>
      <c r="D895" s="40" t="str">
        <f t="shared" si="44"/>
        <v/>
      </c>
      <c r="E895" s="35"/>
      <c r="F895" s="36" t="str">
        <f>IF(LEN(B895)=0,"",ABS(RIGHT(Angebotsliste!$E$3,2)))</f>
        <v/>
      </c>
      <c r="G895" s="61" t="str">
        <f>IF(AND(LEN(B895)&gt;0,LEN(D895)=0),"",IF(AND(LEN(B895)=0,D895&gt;0),"",Angebotsliste!$H$5))</f>
        <v/>
      </c>
      <c r="H895" s="61" t="str">
        <f>IF(LEN(B895)=0,"",IF(VLOOKUP(B895,Angebotsliste!$A$12:$G$999,7,FALSE)=0,"",VLOOKUP(B895,Angebotsliste!$A$12:$G$999,7,FALSE)))</f>
        <v/>
      </c>
      <c r="I895" s="62"/>
      <c r="J895" s="62"/>
      <c r="K895" s="62"/>
      <c r="L895" s="62"/>
    </row>
    <row r="896" spans="1:12" x14ac:dyDescent="0.2">
      <c r="A896" s="36" t="str">
        <f t="shared" si="42"/>
        <v/>
      </c>
      <c r="B896" s="36" t="str">
        <f t="shared" si="43"/>
        <v/>
      </c>
      <c r="C896" s="38"/>
      <c r="D896" s="40" t="str">
        <f t="shared" si="44"/>
        <v/>
      </c>
      <c r="E896" s="35"/>
      <c r="F896" s="36" t="str">
        <f>IF(LEN(B896)=0,"",ABS(RIGHT(Angebotsliste!$E$3,2)))</f>
        <v/>
      </c>
      <c r="G896" s="61" t="str">
        <f>IF(AND(LEN(B896)&gt;0,LEN(D896)=0),"",IF(AND(LEN(B896)=0,D896&gt;0),"",Angebotsliste!$H$5))</f>
        <v/>
      </c>
      <c r="H896" s="61" t="str">
        <f>IF(LEN(B896)=0,"",IF(VLOOKUP(B896,Angebotsliste!$A$12:$G$999,7,FALSE)=0,"",VLOOKUP(B896,Angebotsliste!$A$12:$G$999,7,FALSE)))</f>
        <v/>
      </c>
      <c r="I896" s="62"/>
      <c r="J896" s="62"/>
      <c r="K896" s="62"/>
      <c r="L896" s="62"/>
    </row>
    <row r="897" spans="1:12" x14ac:dyDescent="0.2">
      <c r="A897" s="36" t="str">
        <f t="shared" si="42"/>
        <v/>
      </c>
      <c r="B897" s="36" t="str">
        <f t="shared" si="43"/>
        <v/>
      </c>
      <c r="C897" s="38"/>
      <c r="D897" s="40" t="str">
        <f t="shared" si="44"/>
        <v/>
      </c>
      <c r="E897" s="35"/>
      <c r="F897" s="36" t="str">
        <f>IF(LEN(B897)=0,"",ABS(RIGHT(Angebotsliste!$E$3,2)))</f>
        <v/>
      </c>
      <c r="G897" s="61" t="str">
        <f>IF(AND(LEN(B897)&gt;0,LEN(D897)=0),"",IF(AND(LEN(B897)=0,D897&gt;0),"",Angebotsliste!$H$5))</f>
        <v/>
      </c>
      <c r="H897" s="61" t="str">
        <f>IF(LEN(B897)=0,"",IF(VLOOKUP(B897,Angebotsliste!$A$12:$G$999,7,FALSE)=0,"",VLOOKUP(B897,Angebotsliste!$A$12:$G$999,7,FALSE)))</f>
        <v/>
      </c>
      <c r="I897" s="62"/>
      <c r="J897" s="62"/>
      <c r="K897" s="62"/>
      <c r="L897" s="62"/>
    </row>
    <row r="898" spans="1:12" x14ac:dyDescent="0.2">
      <c r="A898" s="36" t="str">
        <f t="shared" si="42"/>
        <v/>
      </c>
      <c r="B898" s="36" t="str">
        <f t="shared" si="43"/>
        <v/>
      </c>
      <c r="C898" s="38"/>
      <c r="D898" s="40" t="str">
        <f t="shared" si="44"/>
        <v/>
      </c>
      <c r="E898" s="35"/>
      <c r="F898" s="36" t="str">
        <f>IF(LEN(B898)=0,"",ABS(RIGHT(Angebotsliste!$E$3,2)))</f>
        <v/>
      </c>
      <c r="G898" s="61" t="str">
        <f>IF(AND(LEN(B898)&gt;0,LEN(D898)=0),"",IF(AND(LEN(B898)=0,D898&gt;0),"",Angebotsliste!$H$5))</f>
        <v/>
      </c>
      <c r="H898" s="61" t="str">
        <f>IF(LEN(B898)=0,"",IF(VLOOKUP(B898,Angebotsliste!$A$12:$G$999,7,FALSE)=0,"",VLOOKUP(B898,Angebotsliste!$A$12:$G$999,7,FALSE)))</f>
        <v/>
      </c>
      <c r="I898" s="62"/>
      <c r="J898" s="62"/>
      <c r="K898" s="62"/>
      <c r="L898" s="62"/>
    </row>
    <row r="899" spans="1:12" x14ac:dyDescent="0.2">
      <c r="A899" s="36" t="str">
        <f t="shared" si="42"/>
        <v/>
      </c>
      <c r="B899" s="36" t="str">
        <f t="shared" si="43"/>
        <v/>
      </c>
      <c r="C899" s="38"/>
      <c r="D899" s="40" t="str">
        <f t="shared" si="44"/>
        <v/>
      </c>
      <c r="E899" s="35"/>
      <c r="F899" s="36" t="str">
        <f>IF(LEN(B899)=0,"",ABS(RIGHT(Angebotsliste!$E$3,2)))</f>
        <v/>
      </c>
      <c r="G899" s="61" t="str">
        <f>IF(AND(LEN(B899)&gt;0,LEN(D899)=0),"",IF(AND(LEN(B899)=0,D899&gt;0),"",Angebotsliste!$H$5))</f>
        <v/>
      </c>
      <c r="H899" s="61" t="str">
        <f>IF(LEN(B899)=0,"",IF(VLOOKUP(B899,Angebotsliste!$A$12:$G$999,7,FALSE)=0,"",VLOOKUP(B899,Angebotsliste!$A$12:$G$999,7,FALSE)))</f>
        <v/>
      </c>
      <c r="I899" s="62"/>
      <c r="J899" s="62"/>
      <c r="K899" s="62"/>
      <c r="L899" s="62"/>
    </row>
    <row r="900" spans="1:12" x14ac:dyDescent="0.2">
      <c r="A900" s="36" t="str">
        <f t="shared" si="42"/>
        <v/>
      </c>
      <c r="B900" s="36" t="str">
        <f t="shared" si="43"/>
        <v/>
      </c>
      <c r="C900" s="38"/>
      <c r="D900" s="40" t="str">
        <f t="shared" si="44"/>
        <v/>
      </c>
      <c r="E900" s="35"/>
      <c r="F900" s="36" t="str">
        <f>IF(LEN(B900)=0,"",ABS(RIGHT(Angebotsliste!$E$3,2)))</f>
        <v/>
      </c>
      <c r="G900" s="61" t="str">
        <f>IF(AND(LEN(B900)&gt;0,LEN(D900)=0),"",IF(AND(LEN(B900)=0,D900&gt;0),"",Angebotsliste!$H$5))</f>
        <v/>
      </c>
      <c r="H900" s="61" t="str">
        <f>IF(LEN(B900)=0,"",IF(VLOOKUP(B900,Angebotsliste!$A$12:$G$999,7,FALSE)=0,"",VLOOKUP(B900,Angebotsliste!$A$12:$G$999,7,FALSE)))</f>
        <v/>
      </c>
      <c r="I900" s="62"/>
      <c r="J900" s="62"/>
      <c r="K900" s="62"/>
      <c r="L900" s="62"/>
    </row>
    <row r="901" spans="1:12" x14ac:dyDescent="0.2">
      <c r="A901" s="36" t="str">
        <f t="shared" si="42"/>
        <v/>
      </c>
      <c r="B901" s="36" t="str">
        <f t="shared" si="43"/>
        <v/>
      </c>
      <c r="C901" s="38"/>
      <c r="D901" s="40" t="str">
        <f t="shared" si="44"/>
        <v/>
      </c>
      <c r="E901" s="35"/>
      <c r="F901" s="36" t="str">
        <f>IF(LEN(B901)=0,"",ABS(RIGHT(Angebotsliste!$E$3,2)))</f>
        <v/>
      </c>
      <c r="G901" s="61" t="str">
        <f>IF(AND(LEN(B901)&gt;0,LEN(D901)=0),"",IF(AND(LEN(B901)=0,D901&gt;0),"",Angebotsliste!$H$5))</f>
        <v/>
      </c>
      <c r="H901" s="61" t="str">
        <f>IF(LEN(B901)=0,"",IF(VLOOKUP(B901,Angebotsliste!$A$12:$G$999,7,FALSE)=0,"",VLOOKUP(B901,Angebotsliste!$A$12:$G$999,7,FALSE)))</f>
        <v/>
      </c>
      <c r="I901" s="62"/>
      <c r="J901" s="62"/>
      <c r="K901" s="62"/>
      <c r="L901" s="62"/>
    </row>
    <row r="902" spans="1:12" x14ac:dyDescent="0.2">
      <c r="A902" s="36" t="str">
        <f t="shared" si="42"/>
        <v/>
      </c>
      <c r="B902" s="36" t="str">
        <f t="shared" si="43"/>
        <v/>
      </c>
      <c r="C902" s="38"/>
      <c r="D902" s="40" t="str">
        <f t="shared" si="44"/>
        <v/>
      </c>
      <c r="E902" s="35"/>
      <c r="F902" s="36" t="str">
        <f>IF(LEN(B902)=0,"",ABS(RIGHT(Angebotsliste!$E$3,2)))</f>
        <v/>
      </c>
      <c r="G902" s="61" t="str">
        <f>IF(AND(LEN(B902)&gt;0,LEN(D902)=0),"",IF(AND(LEN(B902)=0,D902&gt;0),"",Angebotsliste!$H$5))</f>
        <v/>
      </c>
      <c r="H902" s="61" t="str">
        <f>IF(LEN(B902)=0,"",IF(VLOOKUP(B902,Angebotsliste!$A$12:$G$999,7,FALSE)=0,"",VLOOKUP(B902,Angebotsliste!$A$12:$G$999,7,FALSE)))</f>
        <v/>
      </c>
      <c r="I902" s="62"/>
      <c r="J902" s="62"/>
      <c r="K902" s="62"/>
      <c r="L902" s="62"/>
    </row>
    <row r="903" spans="1:12" x14ac:dyDescent="0.2">
      <c r="A903" s="36" t="str">
        <f t="shared" si="42"/>
        <v/>
      </c>
      <c r="B903" s="36" t="str">
        <f t="shared" si="43"/>
        <v/>
      </c>
      <c r="C903" s="38"/>
      <c r="D903" s="40" t="str">
        <f t="shared" si="44"/>
        <v/>
      </c>
      <c r="E903" s="35"/>
      <c r="F903" s="36" t="str">
        <f>IF(LEN(B903)=0,"",ABS(RIGHT(Angebotsliste!$E$3,2)))</f>
        <v/>
      </c>
      <c r="G903" s="61" t="str">
        <f>IF(AND(LEN(B903)&gt;0,LEN(D903)=0),"",IF(AND(LEN(B903)=0,D903&gt;0),"",Angebotsliste!$H$5))</f>
        <v/>
      </c>
      <c r="H903" s="61" t="str">
        <f>IF(LEN(B903)=0,"",IF(VLOOKUP(B903,Angebotsliste!$A$12:$G$999,7,FALSE)=0,"",VLOOKUP(B903,Angebotsliste!$A$12:$G$999,7,FALSE)))</f>
        <v/>
      </c>
      <c r="I903" s="62"/>
      <c r="J903" s="62"/>
      <c r="K903" s="62"/>
      <c r="L903" s="62"/>
    </row>
    <row r="904" spans="1:12" x14ac:dyDescent="0.2">
      <c r="A904" s="36" t="str">
        <f t="shared" ref="A904:A967" si="45">IF(LEN(O904)=0,"",O904)</f>
        <v/>
      </c>
      <c r="B904" s="36" t="str">
        <f t="shared" ref="B904:B967" si="46">IF(LEN(N904)=0,"",N904)</f>
        <v/>
      </c>
      <c r="C904" s="38"/>
      <c r="D904" s="40" t="str">
        <f t="shared" ref="D904:D967" si="47">IF(LEN(P904)=0,"",P904)</f>
        <v/>
      </c>
      <c r="E904" s="35"/>
      <c r="F904" s="36" t="str">
        <f>IF(LEN(B904)=0,"",ABS(RIGHT(Angebotsliste!$E$3,2)))</f>
        <v/>
      </c>
      <c r="G904" s="61" t="str">
        <f>IF(AND(LEN(B904)&gt;0,LEN(D904)=0),"",IF(AND(LEN(B904)=0,D904&gt;0),"",Angebotsliste!$H$5))</f>
        <v/>
      </c>
      <c r="H904" s="61" t="str">
        <f>IF(LEN(B904)=0,"",IF(VLOOKUP(B904,Angebotsliste!$A$12:$G$999,7,FALSE)=0,"",VLOOKUP(B904,Angebotsliste!$A$12:$G$999,7,FALSE)))</f>
        <v/>
      </c>
      <c r="I904" s="62"/>
      <c r="J904" s="62"/>
      <c r="K904" s="62"/>
      <c r="L904" s="62"/>
    </row>
    <row r="905" spans="1:12" x14ac:dyDescent="0.2">
      <c r="A905" s="36" t="str">
        <f t="shared" si="45"/>
        <v/>
      </c>
      <c r="B905" s="36" t="str">
        <f t="shared" si="46"/>
        <v/>
      </c>
      <c r="C905" s="38"/>
      <c r="D905" s="40" t="str">
        <f t="shared" si="47"/>
        <v/>
      </c>
      <c r="E905" s="35"/>
      <c r="F905" s="36" t="str">
        <f>IF(LEN(B905)=0,"",ABS(RIGHT(Angebotsliste!$E$3,2)))</f>
        <v/>
      </c>
      <c r="G905" s="61" t="str">
        <f>IF(AND(LEN(B905)&gt;0,LEN(D905)=0),"",IF(AND(LEN(B905)=0,D905&gt;0),"",Angebotsliste!$H$5))</f>
        <v/>
      </c>
      <c r="H905" s="61" t="str">
        <f>IF(LEN(B905)=0,"",IF(VLOOKUP(B905,Angebotsliste!$A$12:$G$999,7,FALSE)=0,"",VLOOKUP(B905,Angebotsliste!$A$12:$G$999,7,FALSE)))</f>
        <v/>
      </c>
      <c r="I905" s="62"/>
      <c r="J905" s="62"/>
      <c r="K905" s="62"/>
      <c r="L905" s="62"/>
    </row>
    <row r="906" spans="1:12" x14ac:dyDescent="0.2">
      <c r="A906" s="36" t="str">
        <f t="shared" si="45"/>
        <v/>
      </c>
      <c r="B906" s="36" t="str">
        <f t="shared" si="46"/>
        <v/>
      </c>
      <c r="C906" s="38"/>
      <c r="D906" s="40" t="str">
        <f t="shared" si="47"/>
        <v/>
      </c>
      <c r="E906" s="35"/>
      <c r="F906" s="36" t="str">
        <f>IF(LEN(B906)=0,"",ABS(RIGHT(Angebotsliste!$E$3,2)))</f>
        <v/>
      </c>
      <c r="G906" s="61" t="str">
        <f>IF(AND(LEN(B906)&gt;0,LEN(D906)=0),"",IF(AND(LEN(B906)=0,D906&gt;0),"",Angebotsliste!$H$5))</f>
        <v/>
      </c>
      <c r="H906" s="61" t="str">
        <f>IF(LEN(B906)=0,"",IF(VLOOKUP(B906,Angebotsliste!$A$12:$G$999,7,FALSE)=0,"",VLOOKUP(B906,Angebotsliste!$A$12:$G$999,7,FALSE)))</f>
        <v/>
      </c>
      <c r="I906" s="62"/>
      <c r="J906" s="62"/>
      <c r="K906" s="62"/>
      <c r="L906" s="62"/>
    </row>
    <row r="907" spans="1:12" x14ac:dyDescent="0.2">
      <c r="A907" s="36" t="str">
        <f t="shared" si="45"/>
        <v/>
      </c>
      <c r="B907" s="36" t="str">
        <f t="shared" si="46"/>
        <v/>
      </c>
      <c r="C907" s="38"/>
      <c r="D907" s="40" t="str">
        <f t="shared" si="47"/>
        <v/>
      </c>
      <c r="E907" s="35"/>
      <c r="F907" s="36" t="str">
        <f>IF(LEN(B907)=0,"",ABS(RIGHT(Angebotsliste!$E$3,2)))</f>
        <v/>
      </c>
      <c r="G907" s="61" t="str">
        <f>IF(AND(LEN(B907)&gt;0,LEN(D907)=0),"",IF(AND(LEN(B907)=0,D907&gt;0),"",Angebotsliste!$H$5))</f>
        <v/>
      </c>
      <c r="H907" s="61" t="str">
        <f>IF(LEN(B907)=0,"",IF(VLOOKUP(B907,Angebotsliste!$A$12:$G$999,7,FALSE)=0,"",VLOOKUP(B907,Angebotsliste!$A$12:$G$999,7,FALSE)))</f>
        <v/>
      </c>
      <c r="I907" s="62"/>
      <c r="J907" s="62"/>
      <c r="K907" s="62"/>
      <c r="L907" s="62"/>
    </row>
    <row r="908" spans="1:12" x14ac:dyDescent="0.2">
      <c r="A908" s="36" t="str">
        <f t="shared" si="45"/>
        <v/>
      </c>
      <c r="B908" s="36" t="str">
        <f t="shared" si="46"/>
        <v/>
      </c>
      <c r="C908" s="38"/>
      <c r="D908" s="40" t="str">
        <f t="shared" si="47"/>
        <v/>
      </c>
      <c r="E908" s="35"/>
      <c r="F908" s="36" t="str">
        <f>IF(LEN(B908)=0,"",ABS(RIGHT(Angebotsliste!$E$3,2)))</f>
        <v/>
      </c>
      <c r="G908" s="61" t="str">
        <f>IF(AND(LEN(B908)&gt;0,LEN(D908)=0),"",IF(AND(LEN(B908)=0,D908&gt;0),"",Angebotsliste!$H$5))</f>
        <v/>
      </c>
      <c r="H908" s="61" t="str">
        <f>IF(LEN(B908)=0,"",IF(VLOOKUP(B908,Angebotsliste!$A$12:$G$999,7,FALSE)=0,"",VLOOKUP(B908,Angebotsliste!$A$12:$G$999,7,FALSE)))</f>
        <v/>
      </c>
      <c r="I908" s="62"/>
      <c r="J908" s="62"/>
      <c r="K908" s="62"/>
      <c r="L908" s="62"/>
    </row>
    <row r="909" spans="1:12" x14ac:dyDescent="0.2">
      <c r="A909" s="36" t="str">
        <f t="shared" si="45"/>
        <v/>
      </c>
      <c r="B909" s="36" t="str">
        <f t="shared" si="46"/>
        <v/>
      </c>
      <c r="C909" s="38"/>
      <c r="D909" s="40" t="str">
        <f t="shared" si="47"/>
        <v/>
      </c>
      <c r="E909" s="35"/>
      <c r="F909" s="36" t="str">
        <f>IF(LEN(B909)=0,"",ABS(RIGHT(Angebotsliste!$E$3,2)))</f>
        <v/>
      </c>
      <c r="G909" s="61" t="str">
        <f>IF(AND(LEN(B909)&gt;0,LEN(D909)=0),"",IF(AND(LEN(B909)=0,D909&gt;0),"",Angebotsliste!$H$5))</f>
        <v/>
      </c>
      <c r="H909" s="61" t="str">
        <f>IF(LEN(B909)=0,"",IF(VLOOKUP(B909,Angebotsliste!$A$12:$G$999,7,FALSE)=0,"",VLOOKUP(B909,Angebotsliste!$A$12:$G$999,7,FALSE)))</f>
        <v/>
      </c>
      <c r="I909" s="62"/>
      <c r="J909" s="62"/>
      <c r="K909" s="62"/>
      <c r="L909" s="62"/>
    </row>
    <row r="910" spans="1:12" x14ac:dyDescent="0.2">
      <c r="A910" s="36" t="str">
        <f t="shared" si="45"/>
        <v/>
      </c>
      <c r="B910" s="36" t="str">
        <f t="shared" si="46"/>
        <v/>
      </c>
      <c r="C910" s="38"/>
      <c r="D910" s="40" t="str">
        <f t="shared" si="47"/>
        <v/>
      </c>
      <c r="E910" s="35"/>
      <c r="F910" s="36" t="str">
        <f>IF(LEN(B910)=0,"",ABS(RIGHT(Angebotsliste!$E$3,2)))</f>
        <v/>
      </c>
      <c r="G910" s="61" t="str">
        <f>IF(AND(LEN(B910)&gt;0,LEN(D910)=0),"",IF(AND(LEN(B910)=0,D910&gt;0),"",Angebotsliste!$H$5))</f>
        <v/>
      </c>
      <c r="H910" s="61" t="str">
        <f>IF(LEN(B910)=0,"",IF(VLOOKUP(B910,Angebotsliste!$A$12:$G$999,7,FALSE)=0,"",VLOOKUP(B910,Angebotsliste!$A$12:$G$999,7,FALSE)))</f>
        <v/>
      </c>
      <c r="I910" s="62"/>
      <c r="J910" s="62"/>
      <c r="K910" s="62"/>
      <c r="L910" s="62"/>
    </row>
    <row r="911" spans="1:12" x14ac:dyDescent="0.2">
      <c r="A911" s="36" t="str">
        <f t="shared" si="45"/>
        <v/>
      </c>
      <c r="B911" s="36" t="str">
        <f t="shared" si="46"/>
        <v/>
      </c>
      <c r="C911" s="38"/>
      <c r="D911" s="40" t="str">
        <f t="shared" si="47"/>
        <v/>
      </c>
      <c r="E911" s="35"/>
      <c r="F911" s="36" t="str">
        <f>IF(LEN(B911)=0,"",ABS(RIGHT(Angebotsliste!$E$3,2)))</f>
        <v/>
      </c>
      <c r="G911" s="61" t="str">
        <f>IF(AND(LEN(B911)&gt;0,LEN(D911)=0),"",IF(AND(LEN(B911)=0,D911&gt;0),"",Angebotsliste!$H$5))</f>
        <v/>
      </c>
      <c r="H911" s="61" t="str">
        <f>IF(LEN(B911)=0,"",IF(VLOOKUP(B911,Angebotsliste!$A$12:$G$999,7,FALSE)=0,"",VLOOKUP(B911,Angebotsliste!$A$12:$G$999,7,FALSE)))</f>
        <v/>
      </c>
      <c r="I911" s="62"/>
      <c r="J911" s="62"/>
      <c r="K911" s="62"/>
      <c r="L911" s="62"/>
    </row>
    <row r="912" spans="1:12" x14ac:dyDescent="0.2">
      <c r="A912" s="36" t="str">
        <f t="shared" si="45"/>
        <v/>
      </c>
      <c r="B912" s="36" t="str">
        <f t="shared" si="46"/>
        <v/>
      </c>
      <c r="C912" s="38"/>
      <c r="D912" s="40" t="str">
        <f t="shared" si="47"/>
        <v/>
      </c>
      <c r="E912" s="35"/>
      <c r="F912" s="36" t="str">
        <f>IF(LEN(B912)=0,"",ABS(RIGHT(Angebotsliste!$E$3,2)))</f>
        <v/>
      </c>
      <c r="G912" s="61" t="str">
        <f>IF(AND(LEN(B912)&gt;0,LEN(D912)=0),"",IF(AND(LEN(B912)=0,D912&gt;0),"",Angebotsliste!$H$5))</f>
        <v/>
      </c>
      <c r="H912" s="61" t="str">
        <f>IF(LEN(B912)=0,"",IF(VLOOKUP(B912,Angebotsliste!$A$12:$G$999,7,FALSE)=0,"",VLOOKUP(B912,Angebotsliste!$A$12:$G$999,7,FALSE)))</f>
        <v/>
      </c>
      <c r="I912" s="62"/>
      <c r="J912" s="62"/>
      <c r="K912" s="62"/>
      <c r="L912" s="62"/>
    </row>
    <row r="913" spans="1:12" x14ac:dyDescent="0.2">
      <c r="A913" s="36" t="str">
        <f t="shared" si="45"/>
        <v/>
      </c>
      <c r="B913" s="36" t="str">
        <f t="shared" si="46"/>
        <v/>
      </c>
      <c r="C913" s="38"/>
      <c r="D913" s="40" t="str">
        <f t="shared" si="47"/>
        <v/>
      </c>
      <c r="E913" s="35"/>
      <c r="F913" s="36" t="str">
        <f>IF(LEN(B913)=0,"",ABS(RIGHT(Angebotsliste!$E$3,2)))</f>
        <v/>
      </c>
      <c r="G913" s="61" t="str">
        <f>IF(AND(LEN(B913)&gt;0,LEN(D913)=0),"",IF(AND(LEN(B913)=0,D913&gt;0),"",Angebotsliste!$H$5))</f>
        <v/>
      </c>
      <c r="H913" s="61" t="str">
        <f>IF(LEN(B913)=0,"",IF(VLOOKUP(B913,Angebotsliste!$A$12:$G$999,7,FALSE)=0,"",VLOOKUP(B913,Angebotsliste!$A$12:$G$999,7,FALSE)))</f>
        <v/>
      </c>
      <c r="I913" s="62"/>
      <c r="J913" s="62"/>
      <c r="K913" s="62"/>
      <c r="L913" s="62"/>
    </row>
    <row r="914" spans="1:12" x14ac:dyDescent="0.2">
      <c r="A914" s="36" t="str">
        <f t="shared" si="45"/>
        <v/>
      </c>
      <c r="B914" s="36" t="str">
        <f t="shared" si="46"/>
        <v/>
      </c>
      <c r="C914" s="38"/>
      <c r="D914" s="40" t="str">
        <f t="shared" si="47"/>
        <v/>
      </c>
      <c r="E914" s="35"/>
      <c r="F914" s="36" t="str">
        <f>IF(LEN(B914)=0,"",ABS(RIGHT(Angebotsliste!$E$3,2)))</f>
        <v/>
      </c>
      <c r="G914" s="61" t="str">
        <f>IF(AND(LEN(B914)&gt;0,LEN(D914)=0),"",IF(AND(LEN(B914)=0,D914&gt;0),"",Angebotsliste!$H$5))</f>
        <v/>
      </c>
      <c r="H914" s="61" t="str">
        <f>IF(LEN(B914)=0,"",IF(VLOOKUP(B914,Angebotsliste!$A$12:$G$999,7,FALSE)=0,"",VLOOKUP(B914,Angebotsliste!$A$12:$G$999,7,FALSE)))</f>
        <v/>
      </c>
      <c r="I914" s="62"/>
      <c r="J914" s="62"/>
      <c r="K914" s="62"/>
      <c r="L914" s="62"/>
    </row>
    <row r="915" spans="1:12" x14ac:dyDescent="0.2">
      <c r="A915" s="36" t="str">
        <f t="shared" si="45"/>
        <v/>
      </c>
      <c r="B915" s="36" t="str">
        <f t="shared" si="46"/>
        <v/>
      </c>
      <c r="C915" s="38"/>
      <c r="D915" s="40" t="str">
        <f t="shared" si="47"/>
        <v/>
      </c>
      <c r="E915" s="35"/>
      <c r="F915" s="36" t="str">
        <f>IF(LEN(B915)=0,"",ABS(RIGHT(Angebotsliste!$E$3,2)))</f>
        <v/>
      </c>
      <c r="G915" s="61" t="str">
        <f>IF(AND(LEN(B915)&gt;0,LEN(D915)=0),"",IF(AND(LEN(B915)=0,D915&gt;0),"",Angebotsliste!$H$5))</f>
        <v/>
      </c>
      <c r="H915" s="61" t="str">
        <f>IF(LEN(B915)=0,"",IF(VLOOKUP(B915,Angebotsliste!$A$12:$G$999,7,FALSE)=0,"",VLOOKUP(B915,Angebotsliste!$A$12:$G$999,7,FALSE)))</f>
        <v/>
      </c>
      <c r="I915" s="62"/>
      <c r="J915" s="62"/>
      <c r="K915" s="62"/>
      <c r="L915" s="62"/>
    </row>
    <row r="916" spans="1:12" x14ac:dyDescent="0.2">
      <c r="A916" s="36" t="str">
        <f t="shared" si="45"/>
        <v/>
      </c>
      <c r="B916" s="36" t="str">
        <f t="shared" si="46"/>
        <v/>
      </c>
      <c r="C916" s="38"/>
      <c r="D916" s="40" t="str">
        <f t="shared" si="47"/>
        <v/>
      </c>
      <c r="E916" s="35"/>
      <c r="F916" s="36" t="str">
        <f>IF(LEN(B916)=0,"",ABS(RIGHT(Angebotsliste!$E$3,2)))</f>
        <v/>
      </c>
      <c r="G916" s="61" t="str">
        <f>IF(AND(LEN(B916)&gt;0,LEN(D916)=0),"",IF(AND(LEN(B916)=0,D916&gt;0),"",Angebotsliste!$H$5))</f>
        <v/>
      </c>
      <c r="H916" s="61" t="str">
        <f>IF(LEN(B916)=0,"",IF(VLOOKUP(B916,Angebotsliste!$A$12:$G$999,7,FALSE)=0,"",VLOOKUP(B916,Angebotsliste!$A$12:$G$999,7,FALSE)))</f>
        <v/>
      </c>
      <c r="I916" s="62"/>
      <c r="J916" s="62"/>
      <c r="K916" s="62"/>
      <c r="L916" s="62"/>
    </row>
    <row r="917" spans="1:12" x14ac:dyDescent="0.2">
      <c r="A917" s="36" t="str">
        <f t="shared" si="45"/>
        <v/>
      </c>
      <c r="B917" s="36" t="str">
        <f t="shared" si="46"/>
        <v/>
      </c>
      <c r="C917" s="38"/>
      <c r="D917" s="40" t="str">
        <f t="shared" si="47"/>
        <v/>
      </c>
      <c r="E917" s="35"/>
      <c r="F917" s="36" t="str">
        <f>IF(LEN(B917)=0,"",ABS(RIGHT(Angebotsliste!$E$3,2)))</f>
        <v/>
      </c>
      <c r="G917" s="61" t="str">
        <f>IF(AND(LEN(B917)&gt;0,LEN(D917)=0),"",IF(AND(LEN(B917)=0,D917&gt;0),"",Angebotsliste!$H$5))</f>
        <v/>
      </c>
      <c r="H917" s="61" t="str">
        <f>IF(LEN(B917)=0,"",IF(VLOOKUP(B917,Angebotsliste!$A$12:$G$999,7,FALSE)=0,"",VLOOKUP(B917,Angebotsliste!$A$12:$G$999,7,FALSE)))</f>
        <v/>
      </c>
      <c r="I917" s="62"/>
      <c r="J917" s="62"/>
      <c r="K917" s="62"/>
      <c r="L917" s="62"/>
    </row>
    <row r="918" spans="1:12" x14ac:dyDescent="0.2">
      <c r="A918" s="36" t="str">
        <f t="shared" si="45"/>
        <v/>
      </c>
      <c r="B918" s="36" t="str">
        <f t="shared" si="46"/>
        <v/>
      </c>
      <c r="C918" s="38"/>
      <c r="D918" s="40" t="str">
        <f t="shared" si="47"/>
        <v/>
      </c>
      <c r="E918" s="35"/>
      <c r="F918" s="36" t="str">
        <f>IF(LEN(B918)=0,"",ABS(RIGHT(Angebotsliste!$E$3,2)))</f>
        <v/>
      </c>
      <c r="G918" s="61" t="str">
        <f>IF(AND(LEN(B918)&gt;0,LEN(D918)=0),"",IF(AND(LEN(B918)=0,D918&gt;0),"",Angebotsliste!$H$5))</f>
        <v/>
      </c>
      <c r="H918" s="61" t="str">
        <f>IF(LEN(B918)=0,"",IF(VLOOKUP(B918,Angebotsliste!$A$12:$G$999,7,FALSE)=0,"",VLOOKUP(B918,Angebotsliste!$A$12:$G$999,7,FALSE)))</f>
        <v/>
      </c>
      <c r="I918" s="62"/>
      <c r="J918" s="62"/>
      <c r="K918" s="62"/>
      <c r="L918" s="62"/>
    </row>
    <row r="919" spans="1:12" x14ac:dyDescent="0.2">
      <c r="A919" s="36" t="str">
        <f t="shared" si="45"/>
        <v/>
      </c>
      <c r="B919" s="36" t="str">
        <f t="shared" si="46"/>
        <v/>
      </c>
      <c r="C919" s="38"/>
      <c r="D919" s="40" t="str">
        <f t="shared" si="47"/>
        <v/>
      </c>
      <c r="E919" s="35"/>
      <c r="F919" s="36" t="str">
        <f>IF(LEN(B919)=0,"",ABS(RIGHT(Angebotsliste!$E$3,2)))</f>
        <v/>
      </c>
      <c r="G919" s="61" t="str">
        <f>IF(AND(LEN(B919)&gt;0,LEN(D919)=0),"",IF(AND(LEN(B919)=0,D919&gt;0),"",Angebotsliste!$H$5))</f>
        <v/>
      </c>
      <c r="H919" s="61" t="str">
        <f>IF(LEN(B919)=0,"",IF(VLOOKUP(B919,Angebotsliste!$A$12:$G$999,7,FALSE)=0,"",VLOOKUP(B919,Angebotsliste!$A$12:$G$999,7,FALSE)))</f>
        <v/>
      </c>
      <c r="I919" s="62"/>
      <c r="J919" s="62"/>
      <c r="K919" s="62"/>
      <c r="L919" s="62"/>
    </row>
    <row r="920" spans="1:12" x14ac:dyDescent="0.2">
      <c r="A920" s="36" t="str">
        <f t="shared" si="45"/>
        <v/>
      </c>
      <c r="B920" s="36" t="str">
        <f t="shared" si="46"/>
        <v/>
      </c>
      <c r="C920" s="38"/>
      <c r="D920" s="40" t="str">
        <f t="shared" si="47"/>
        <v/>
      </c>
      <c r="E920" s="35"/>
      <c r="F920" s="36" t="str">
        <f>IF(LEN(B920)=0,"",ABS(RIGHT(Angebotsliste!$E$3,2)))</f>
        <v/>
      </c>
      <c r="G920" s="61" t="str">
        <f>IF(AND(LEN(B920)&gt;0,LEN(D920)=0),"",IF(AND(LEN(B920)=0,D920&gt;0),"",Angebotsliste!$H$5))</f>
        <v/>
      </c>
      <c r="H920" s="61" t="str">
        <f>IF(LEN(B920)=0,"",IF(VLOOKUP(B920,Angebotsliste!$A$12:$G$999,7,FALSE)=0,"",VLOOKUP(B920,Angebotsliste!$A$12:$G$999,7,FALSE)))</f>
        <v/>
      </c>
      <c r="I920" s="62"/>
      <c r="J920" s="62"/>
      <c r="K920" s="62"/>
      <c r="L920" s="62"/>
    </row>
    <row r="921" spans="1:12" x14ac:dyDescent="0.2">
      <c r="A921" s="36" t="str">
        <f t="shared" si="45"/>
        <v/>
      </c>
      <c r="B921" s="36" t="str">
        <f t="shared" si="46"/>
        <v/>
      </c>
      <c r="C921" s="38"/>
      <c r="D921" s="40" t="str">
        <f t="shared" si="47"/>
        <v/>
      </c>
      <c r="E921" s="35"/>
      <c r="F921" s="36" t="str">
        <f>IF(LEN(B921)=0,"",ABS(RIGHT(Angebotsliste!$E$3,2)))</f>
        <v/>
      </c>
      <c r="G921" s="61" t="str">
        <f>IF(AND(LEN(B921)&gt;0,LEN(D921)=0),"",IF(AND(LEN(B921)=0,D921&gt;0),"",Angebotsliste!$H$5))</f>
        <v/>
      </c>
      <c r="H921" s="61" t="str">
        <f>IF(LEN(B921)=0,"",IF(VLOOKUP(B921,Angebotsliste!$A$12:$G$999,7,FALSE)=0,"",VLOOKUP(B921,Angebotsliste!$A$12:$G$999,7,FALSE)))</f>
        <v/>
      </c>
      <c r="I921" s="62"/>
      <c r="J921" s="62"/>
      <c r="K921" s="62"/>
      <c r="L921" s="62"/>
    </row>
    <row r="922" spans="1:12" x14ac:dyDescent="0.2">
      <c r="A922" s="36" t="str">
        <f t="shared" si="45"/>
        <v/>
      </c>
      <c r="B922" s="36" t="str">
        <f t="shared" si="46"/>
        <v/>
      </c>
      <c r="C922" s="38"/>
      <c r="D922" s="40" t="str">
        <f t="shared" si="47"/>
        <v/>
      </c>
      <c r="E922" s="35"/>
      <c r="F922" s="36" t="str">
        <f>IF(LEN(B922)=0,"",ABS(RIGHT(Angebotsliste!$E$3,2)))</f>
        <v/>
      </c>
      <c r="G922" s="61" t="str">
        <f>IF(AND(LEN(B922)&gt;0,LEN(D922)=0),"",IF(AND(LEN(B922)=0,D922&gt;0),"",Angebotsliste!$H$5))</f>
        <v/>
      </c>
      <c r="H922" s="61" t="str">
        <f>IF(LEN(B922)=0,"",IF(VLOOKUP(B922,Angebotsliste!$A$12:$G$999,7,FALSE)=0,"",VLOOKUP(B922,Angebotsliste!$A$12:$G$999,7,FALSE)))</f>
        <v/>
      </c>
      <c r="I922" s="62"/>
      <c r="J922" s="62"/>
      <c r="K922" s="62"/>
      <c r="L922" s="62"/>
    </row>
    <row r="923" spans="1:12" x14ac:dyDescent="0.2">
      <c r="A923" s="36" t="str">
        <f t="shared" si="45"/>
        <v/>
      </c>
      <c r="B923" s="36" t="str">
        <f t="shared" si="46"/>
        <v/>
      </c>
      <c r="C923" s="38"/>
      <c r="D923" s="40" t="str">
        <f t="shared" si="47"/>
        <v/>
      </c>
      <c r="E923" s="35"/>
      <c r="F923" s="36" t="str">
        <f>IF(LEN(B923)=0,"",ABS(RIGHT(Angebotsliste!$E$3,2)))</f>
        <v/>
      </c>
      <c r="G923" s="61" t="str">
        <f>IF(AND(LEN(B923)&gt;0,LEN(D923)=0),"",IF(AND(LEN(B923)=0,D923&gt;0),"",Angebotsliste!$H$5))</f>
        <v/>
      </c>
      <c r="H923" s="61" t="str">
        <f>IF(LEN(B923)=0,"",IF(VLOOKUP(B923,Angebotsliste!$A$12:$G$999,7,FALSE)=0,"",VLOOKUP(B923,Angebotsliste!$A$12:$G$999,7,FALSE)))</f>
        <v/>
      </c>
      <c r="I923" s="62"/>
      <c r="J923" s="62"/>
      <c r="K923" s="62"/>
      <c r="L923" s="62"/>
    </row>
    <row r="924" spans="1:12" x14ac:dyDescent="0.2">
      <c r="A924" s="36" t="str">
        <f t="shared" si="45"/>
        <v/>
      </c>
      <c r="B924" s="36" t="str">
        <f t="shared" si="46"/>
        <v/>
      </c>
      <c r="C924" s="38"/>
      <c r="D924" s="40" t="str">
        <f t="shared" si="47"/>
        <v/>
      </c>
      <c r="E924" s="35"/>
      <c r="F924" s="36" t="str">
        <f>IF(LEN(B924)=0,"",ABS(RIGHT(Angebotsliste!$E$3,2)))</f>
        <v/>
      </c>
      <c r="G924" s="61" t="str">
        <f>IF(AND(LEN(B924)&gt;0,LEN(D924)=0),"",IF(AND(LEN(B924)=0,D924&gt;0),"",Angebotsliste!$H$5))</f>
        <v/>
      </c>
      <c r="H924" s="61" t="str">
        <f>IF(LEN(B924)=0,"",IF(VLOOKUP(B924,Angebotsliste!$A$12:$G$999,7,FALSE)=0,"",VLOOKUP(B924,Angebotsliste!$A$12:$G$999,7,FALSE)))</f>
        <v/>
      </c>
      <c r="I924" s="62"/>
      <c r="J924" s="62"/>
      <c r="K924" s="62"/>
      <c r="L924" s="62"/>
    </row>
    <row r="925" spans="1:12" x14ac:dyDescent="0.2">
      <c r="A925" s="36" t="str">
        <f t="shared" si="45"/>
        <v/>
      </c>
      <c r="B925" s="36" t="str">
        <f t="shared" si="46"/>
        <v/>
      </c>
      <c r="C925" s="38"/>
      <c r="D925" s="40" t="str">
        <f t="shared" si="47"/>
        <v/>
      </c>
      <c r="E925" s="35"/>
      <c r="F925" s="36" t="str">
        <f>IF(LEN(B925)=0,"",ABS(RIGHT(Angebotsliste!$E$3,2)))</f>
        <v/>
      </c>
      <c r="G925" s="61" t="str">
        <f>IF(AND(LEN(B925)&gt;0,LEN(D925)=0),"",IF(AND(LEN(B925)=0,D925&gt;0),"",Angebotsliste!$H$5))</f>
        <v/>
      </c>
      <c r="H925" s="61" t="str">
        <f>IF(LEN(B925)=0,"",IF(VLOOKUP(B925,Angebotsliste!$A$12:$G$999,7,FALSE)=0,"",VLOOKUP(B925,Angebotsliste!$A$12:$G$999,7,FALSE)))</f>
        <v/>
      </c>
      <c r="I925" s="62"/>
      <c r="J925" s="62"/>
      <c r="K925" s="62"/>
      <c r="L925" s="62"/>
    </row>
    <row r="926" spans="1:12" x14ac:dyDescent="0.2">
      <c r="A926" s="36" t="str">
        <f t="shared" si="45"/>
        <v/>
      </c>
      <c r="B926" s="36" t="str">
        <f t="shared" si="46"/>
        <v/>
      </c>
      <c r="C926" s="38"/>
      <c r="D926" s="40" t="str">
        <f t="shared" si="47"/>
        <v/>
      </c>
      <c r="E926" s="35"/>
      <c r="F926" s="36" t="str">
        <f>IF(LEN(B926)=0,"",ABS(RIGHT(Angebotsliste!$E$3,2)))</f>
        <v/>
      </c>
      <c r="G926" s="61" t="str">
        <f>IF(AND(LEN(B926)&gt;0,LEN(D926)=0),"",IF(AND(LEN(B926)=0,D926&gt;0),"",Angebotsliste!$H$5))</f>
        <v/>
      </c>
      <c r="H926" s="61" t="str">
        <f>IF(LEN(B926)=0,"",IF(VLOOKUP(B926,Angebotsliste!$A$12:$G$999,7,FALSE)=0,"",VLOOKUP(B926,Angebotsliste!$A$12:$G$999,7,FALSE)))</f>
        <v/>
      </c>
      <c r="I926" s="62"/>
      <c r="J926" s="62"/>
      <c r="K926" s="62"/>
      <c r="L926" s="62"/>
    </row>
    <row r="927" spans="1:12" x14ac:dyDescent="0.2">
      <c r="A927" s="36" t="str">
        <f t="shared" si="45"/>
        <v/>
      </c>
      <c r="B927" s="36" t="str">
        <f t="shared" si="46"/>
        <v/>
      </c>
      <c r="C927" s="38"/>
      <c r="D927" s="40" t="str">
        <f t="shared" si="47"/>
        <v/>
      </c>
      <c r="E927" s="35"/>
      <c r="F927" s="36" t="str">
        <f>IF(LEN(B927)=0,"",ABS(RIGHT(Angebotsliste!$E$3,2)))</f>
        <v/>
      </c>
      <c r="G927" s="61" t="str">
        <f>IF(AND(LEN(B927)&gt;0,LEN(D927)=0),"",IF(AND(LEN(B927)=0,D927&gt;0),"",Angebotsliste!$H$5))</f>
        <v/>
      </c>
      <c r="H927" s="61" t="str">
        <f>IF(LEN(B927)=0,"",IF(VLOOKUP(B927,Angebotsliste!$A$12:$G$999,7,FALSE)=0,"",VLOOKUP(B927,Angebotsliste!$A$12:$G$999,7,FALSE)))</f>
        <v/>
      </c>
      <c r="I927" s="62"/>
      <c r="J927" s="62"/>
      <c r="K927" s="62"/>
      <c r="L927" s="62"/>
    </row>
    <row r="928" spans="1:12" x14ac:dyDescent="0.2">
      <c r="A928" s="36" t="str">
        <f t="shared" si="45"/>
        <v/>
      </c>
      <c r="B928" s="36" t="str">
        <f t="shared" si="46"/>
        <v/>
      </c>
      <c r="C928" s="38"/>
      <c r="D928" s="40" t="str">
        <f t="shared" si="47"/>
        <v/>
      </c>
      <c r="E928" s="35"/>
      <c r="F928" s="36" t="str">
        <f>IF(LEN(B928)=0,"",ABS(RIGHT(Angebotsliste!$E$3,2)))</f>
        <v/>
      </c>
      <c r="G928" s="61" t="str">
        <f>IF(AND(LEN(B928)&gt;0,LEN(D928)=0),"",IF(AND(LEN(B928)=0,D928&gt;0),"",Angebotsliste!$H$5))</f>
        <v/>
      </c>
      <c r="H928" s="61" t="str">
        <f>IF(LEN(B928)=0,"",IF(VLOOKUP(B928,Angebotsliste!$A$12:$G$999,7,FALSE)=0,"",VLOOKUP(B928,Angebotsliste!$A$12:$G$999,7,FALSE)))</f>
        <v/>
      </c>
      <c r="I928" s="62"/>
      <c r="J928" s="62"/>
      <c r="K928" s="62"/>
      <c r="L928" s="62"/>
    </row>
    <row r="929" spans="1:12" x14ac:dyDescent="0.2">
      <c r="A929" s="36" t="str">
        <f t="shared" si="45"/>
        <v/>
      </c>
      <c r="B929" s="36" t="str">
        <f t="shared" si="46"/>
        <v/>
      </c>
      <c r="C929" s="38"/>
      <c r="D929" s="40" t="str">
        <f t="shared" si="47"/>
        <v/>
      </c>
      <c r="E929" s="35"/>
      <c r="F929" s="36" t="str">
        <f>IF(LEN(B929)=0,"",ABS(RIGHT(Angebotsliste!$E$3,2)))</f>
        <v/>
      </c>
      <c r="G929" s="61" t="str">
        <f>IF(AND(LEN(B929)&gt;0,LEN(D929)=0),"",IF(AND(LEN(B929)=0,D929&gt;0),"",Angebotsliste!$H$5))</f>
        <v/>
      </c>
      <c r="H929" s="61" t="str">
        <f>IF(LEN(B929)=0,"",IF(VLOOKUP(B929,Angebotsliste!$A$12:$G$999,7,FALSE)=0,"",VLOOKUP(B929,Angebotsliste!$A$12:$G$999,7,FALSE)))</f>
        <v/>
      </c>
      <c r="I929" s="62"/>
      <c r="J929" s="62"/>
      <c r="K929" s="62"/>
      <c r="L929" s="62"/>
    </row>
    <row r="930" spans="1:12" x14ac:dyDescent="0.2">
      <c r="A930" s="36" t="str">
        <f t="shared" si="45"/>
        <v/>
      </c>
      <c r="B930" s="36" t="str">
        <f t="shared" si="46"/>
        <v/>
      </c>
      <c r="C930" s="38"/>
      <c r="D930" s="40" t="str">
        <f t="shared" si="47"/>
        <v/>
      </c>
      <c r="E930" s="35"/>
      <c r="F930" s="36" t="str">
        <f>IF(LEN(B930)=0,"",ABS(RIGHT(Angebotsliste!$E$3,2)))</f>
        <v/>
      </c>
      <c r="G930" s="61" t="str">
        <f>IF(AND(LEN(B930)&gt;0,LEN(D930)=0),"",IF(AND(LEN(B930)=0,D930&gt;0),"",Angebotsliste!$H$5))</f>
        <v/>
      </c>
      <c r="H930" s="61" t="str">
        <f>IF(LEN(B930)=0,"",IF(VLOOKUP(B930,Angebotsliste!$A$12:$G$999,7,FALSE)=0,"",VLOOKUP(B930,Angebotsliste!$A$12:$G$999,7,FALSE)))</f>
        <v/>
      </c>
      <c r="I930" s="62"/>
      <c r="J930" s="62"/>
      <c r="K930" s="62"/>
      <c r="L930" s="62"/>
    </row>
    <row r="931" spans="1:12" x14ac:dyDescent="0.2">
      <c r="A931" s="36" t="str">
        <f t="shared" si="45"/>
        <v/>
      </c>
      <c r="B931" s="36" t="str">
        <f t="shared" si="46"/>
        <v/>
      </c>
      <c r="C931" s="38"/>
      <c r="D931" s="40" t="str">
        <f t="shared" si="47"/>
        <v/>
      </c>
      <c r="E931" s="35"/>
      <c r="F931" s="36" t="str">
        <f>IF(LEN(B931)=0,"",ABS(RIGHT(Angebotsliste!$E$3,2)))</f>
        <v/>
      </c>
      <c r="G931" s="61" t="str">
        <f>IF(AND(LEN(B931)&gt;0,LEN(D931)=0),"",IF(AND(LEN(B931)=0,D931&gt;0),"",Angebotsliste!$H$5))</f>
        <v/>
      </c>
      <c r="H931" s="61" t="str">
        <f>IF(LEN(B931)=0,"",IF(VLOOKUP(B931,Angebotsliste!$A$12:$G$999,7,FALSE)=0,"",VLOOKUP(B931,Angebotsliste!$A$12:$G$999,7,FALSE)))</f>
        <v/>
      </c>
      <c r="I931" s="62"/>
      <c r="J931" s="62"/>
      <c r="K931" s="62"/>
      <c r="L931" s="62"/>
    </row>
    <row r="932" spans="1:12" x14ac:dyDescent="0.2">
      <c r="A932" s="36" t="str">
        <f t="shared" si="45"/>
        <v/>
      </c>
      <c r="B932" s="36" t="str">
        <f t="shared" si="46"/>
        <v/>
      </c>
      <c r="C932" s="38"/>
      <c r="D932" s="40" t="str">
        <f t="shared" si="47"/>
        <v/>
      </c>
      <c r="E932" s="35"/>
      <c r="F932" s="36" t="str">
        <f>IF(LEN(B932)=0,"",ABS(RIGHT(Angebotsliste!$E$3,2)))</f>
        <v/>
      </c>
      <c r="G932" s="61" t="str">
        <f>IF(AND(LEN(B932)&gt;0,LEN(D932)=0),"",IF(AND(LEN(B932)=0,D932&gt;0),"",Angebotsliste!$H$5))</f>
        <v/>
      </c>
      <c r="H932" s="61" t="str">
        <f>IF(LEN(B932)=0,"",IF(VLOOKUP(B932,Angebotsliste!$A$12:$G$999,7,FALSE)=0,"",VLOOKUP(B932,Angebotsliste!$A$12:$G$999,7,FALSE)))</f>
        <v/>
      </c>
      <c r="I932" s="62"/>
      <c r="J932" s="62"/>
      <c r="K932" s="62"/>
      <c r="L932" s="62"/>
    </row>
    <row r="933" spans="1:12" x14ac:dyDescent="0.2">
      <c r="A933" s="36" t="str">
        <f t="shared" si="45"/>
        <v/>
      </c>
      <c r="B933" s="36" t="str">
        <f t="shared" si="46"/>
        <v/>
      </c>
      <c r="C933" s="38"/>
      <c r="D933" s="40" t="str">
        <f t="shared" si="47"/>
        <v/>
      </c>
      <c r="E933" s="35"/>
      <c r="F933" s="36" t="str">
        <f>IF(LEN(B933)=0,"",ABS(RIGHT(Angebotsliste!$E$3,2)))</f>
        <v/>
      </c>
      <c r="G933" s="61" t="str">
        <f>IF(AND(LEN(B933)&gt;0,LEN(D933)=0),"",IF(AND(LEN(B933)=0,D933&gt;0),"",Angebotsliste!$H$5))</f>
        <v/>
      </c>
      <c r="H933" s="61" t="str">
        <f>IF(LEN(B933)=0,"",IF(VLOOKUP(B933,Angebotsliste!$A$12:$G$999,7,FALSE)=0,"",VLOOKUP(B933,Angebotsliste!$A$12:$G$999,7,FALSE)))</f>
        <v/>
      </c>
      <c r="I933" s="62"/>
      <c r="J933" s="62"/>
      <c r="K933" s="62"/>
      <c r="L933" s="62"/>
    </row>
    <row r="934" spans="1:12" x14ac:dyDescent="0.2">
      <c r="A934" s="36" t="str">
        <f t="shared" si="45"/>
        <v/>
      </c>
      <c r="B934" s="36" t="str">
        <f t="shared" si="46"/>
        <v/>
      </c>
      <c r="C934" s="38"/>
      <c r="D934" s="40" t="str">
        <f t="shared" si="47"/>
        <v/>
      </c>
      <c r="E934" s="35"/>
      <c r="F934" s="36" t="str">
        <f>IF(LEN(B934)=0,"",ABS(RIGHT(Angebotsliste!$E$3,2)))</f>
        <v/>
      </c>
      <c r="G934" s="61" t="str">
        <f>IF(AND(LEN(B934)&gt;0,LEN(D934)=0),"",IF(AND(LEN(B934)=0,D934&gt;0),"",Angebotsliste!$H$5))</f>
        <v/>
      </c>
      <c r="H934" s="61" t="str">
        <f>IF(LEN(B934)=0,"",IF(VLOOKUP(B934,Angebotsliste!$A$12:$G$999,7,FALSE)=0,"",VLOOKUP(B934,Angebotsliste!$A$12:$G$999,7,FALSE)))</f>
        <v/>
      </c>
      <c r="I934" s="62"/>
      <c r="J934" s="62"/>
      <c r="K934" s="62"/>
      <c r="L934" s="62"/>
    </row>
    <row r="935" spans="1:12" x14ac:dyDescent="0.2">
      <c r="A935" s="36" t="str">
        <f t="shared" si="45"/>
        <v/>
      </c>
      <c r="B935" s="36" t="str">
        <f t="shared" si="46"/>
        <v/>
      </c>
      <c r="C935" s="38"/>
      <c r="D935" s="40" t="str">
        <f t="shared" si="47"/>
        <v/>
      </c>
      <c r="E935" s="35"/>
      <c r="F935" s="36" t="str">
        <f>IF(LEN(B935)=0,"",ABS(RIGHT(Angebotsliste!$E$3,2)))</f>
        <v/>
      </c>
      <c r="G935" s="61" t="str">
        <f>IF(AND(LEN(B935)&gt;0,LEN(D935)=0),"",IF(AND(LEN(B935)=0,D935&gt;0),"",Angebotsliste!$H$5))</f>
        <v/>
      </c>
      <c r="H935" s="61" t="str">
        <f>IF(LEN(B935)=0,"",IF(VLOOKUP(B935,Angebotsliste!$A$12:$G$999,7,FALSE)=0,"",VLOOKUP(B935,Angebotsliste!$A$12:$G$999,7,FALSE)))</f>
        <v/>
      </c>
      <c r="I935" s="62"/>
      <c r="J935" s="62"/>
      <c r="K935" s="62"/>
      <c r="L935" s="62"/>
    </row>
    <row r="936" spans="1:12" x14ac:dyDescent="0.2">
      <c r="A936" s="36" t="str">
        <f t="shared" si="45"/>
        <v/>
      </c>
      <c r="B936" s="36" t="str">
        <f t="shared" si="46"/>
        <v/>
      </c>
      <c r="C936" s="38"/>
      <c r="D936" s="40" t="str">
        <f t="shared" si="47"/>
        <v/>
      </c>
      <c r="E936" s="35"/>
      <c r="F936" s="36" t="str">
        <f>IF(LEN(B936)=0,"",ABS(RIGHT(Angebotsliste!$E$3,2)))</f>
        <v/>
      </c>
      <c r="G936" s="61" t="str">
        <f>IF(AND(LEN(B936)&gt;0,LEN(D936)=0),"",IF(AND(LEN(B936)=0,D936&gt;0),"",Angebotsliste!$H$5))</f>
        <v/>
      </c>
      <c r="H936" s="61" t="str">
        <f>IF(LEN(B936)=0,"",IF(VLOOKUP(B936,Angebotsliste!$A$12:$G$999,7,FALSE)=0,"",VLOOKUP(B936,Angebotsliste!$A$12:$G$999,7,FALSE)))</f>
        <v/>
      </c>
      <c r="I936" s="62"/>
      <c r="J936" s="62"/>
      <c r="K936" s="62"/>
      <c r="L936" s="62"/>
    </row>
    <row r="937" spans="1:12" x14ac:dyDescent="0.2">
      <c r="A937" s="36" t="str">
        <f t="shared" si="45"/>
        <v/>
      </c>
      <c r="B937" s="36" t="str">
        <f t="shared" si="46"/>
        <v/>
      </c>
      <c r="C937" s="38"/>
      <c r="D937" s="40" t="str">
        <f t="shared" si="47"/>
        <v/>
      </c>
      <c r="E937" s="35"/>
      <c r="F937" s="36" t="str">
        <f>IF(LEN(B937)=0,"",ABS(RIGHT(Angebotsliste!$E$3,2)))</f>
        <v/>
      </c>
      <c r="G937" s="61" t="str">
        <f>IF(AND(LEN(B937)&gt;0,LEN(D937)=0),"",IF(AND(LEN(B937)=0,D937&gt;0),"",Angebotsliste!$H$5))</f>
        <v/>
      </c>
      <c r="H937" s="61" t="str">
        <f>IF(LEN(B937)=0,"",IF(VLOOKUP(B937,Angebotsliste!$A$12:$G$999,7,FALSE)=0,"",VLOOKUP(B937,Angebotsliste!$A$12:$G$999,7,FALSE)))</f>
        <v/>
      </c>
      <c r="I937" s="62"/>
      <c r="J937" s="62"/>
      <c r="K937" s="62"/>
      <c r="L937" s="62"/>
    </row>
    <row r="938" spans="1:12" x14ac:dyDescent="0.2">
      <c r="A938" s="36" t="str">
        <f t="shared" si="45"/>
        <v/>
      </c>
      <c r="B938" s="36" t="str">
        <f t="shared" si="46"/>
        <v/>
      </c>
      <c r="C938" s="38"/>
      <c r="D938" s="40" t="str">
        <f t="shared" si="47"/>
        <v/>
      </c>
      <c r="E938" s="35"/>
      <c r="F938" s="36" t="str">
        <f>IF(LEN(B938)=0,"",ABS(RIGHT(Angebotsliste!$E$3,2)))</f>
        <v/>
      </c>
      <c r="G938" s="61" t="str">
        <f>IF(AND(LEN(B938)&gt;0,LEN(D938)=0),"",IF(AND(LEN(B938)=0,D938&gt;0),"",Angebotsliste!$H$5))</f>
        <v/>
      </c>
      <c r="H938" s="61" t="str">
        <f>IF(LEN(B938)=0,"",IF(VLOOKUP(B938,Angebotsliste!$A$12:$G$999,7,FALSE)=0,"",VLOOKUP(B938,Angebotsliste!$A$12:$G$999,7,FALSE)))</f>
        <v/>
      </c>
      <c r="I938" s="62"/>
      <c r="J938" s="62"/>
      <c r="K938" s="62"/>
      <c r="L938" s="62"/>
    </row>
    <row r="939" spans="1:12" x14ac:dyDescent="0.2">
      <c r="A939" s="36" t="str">
        <f t="shared" si="45"/>
        <v/>
      </c>
      <c r="B939" s="36" t="str">
        <f t="shared" si="46"/>
        <v/>
      </c>
      <c r="C939" s="38"/>
      <c r="D939" s="40" t="str">
        <f t="shared" si="47"/>
        <v/>
      </c>
      <c r="E939" s="35"/>
      <c r="F939" s="36" t="str">
        <f>IF(LEN(B939)=0,"",ABS(RIGHT(Angebotsliste!$E$3,2)))</f>
        <v/>
      </c>
      <c r="G939" s="61" t="str">
        <f>IF(AND(LEN(B939)&gt;0,LEN(D939)=0),"",IF(AND(LEN(B939)=0,D939&gt;0),"",Angebotsliste!$H$5))</f>
        <v/>
      </c>
      <c r="H939" s="61" t="str">
        <f>IF(LEN(B939)=0,"",IF(VLOOKUP(B939,Angebotsliste!$A$12:$G$999,7,FALSE)=0,"",VLOOKUP(B939,Angebotsliste!$A$12:$G$999,7,FALSE)))</f>
        <v/>
      </c>
      <c r="I939" s="62"/>
      <c r="J939" s="62"/>
      <c r="K939" s="62"/>
      <c r="L939" s="62"/>
    </row>
    <row r="940" spans="1:12" x14ac:dyDescent="0.2">
      <c r="A940" s="36" t="str">
        <f t="shared" si="45"/>
        <v/>
      </c>
      <c r="B940" s="36" t="str">
        <f t="shared" si="46"/>
        <v/>
      </c>
      <c r="C940" s="38"/>
      <c r="D940" s="40" t="str">
        <f t="shared" si="47"/>
        <v/>
      </c>
      <c r="E940" s="35"/>
      <c r="F940" s="36" t="str">
        <f>IF(LEN(B940)=0,"",ABS(RIGHT(Angebotsliste!$E$3,2)))</f>
        <v/>
      </c>
      <c r="G940" s="61" t="str">
        <f>IF(AND(LEN(B940)&gt;0,LEN(D940)=0),"",IF(AND(LEN(B940)=0,D940&gt;0),"",Angebotsliste!$H$5))</f>
        <v/>
      </c>
      <c r="H940" s="61" t="str">
        <f>IF(LEN(B940)=0,"",IF(VLOOKUP(B940,Angebotsliste!$A$12:$G$999,7,FALSE)=0,"",VLOOKUP(B940,Angebotsliste!$A$12:$G$999,7,FALSE)))</f>
        <v/>
      </c>
      <c r="I940" s="62"/>
      <c r="J940" s="62"/>
      <c r="K940" s="62"/>
      <c r="L940" s="62"/>
    </row>
    <row r="941" spans="1:12" x14ac:dyDescent="0.2">
      <c r="A941" s="36" t="str">
        <f t="shared" si="45"/>
        <v/>
      </c>
      <c r="B941" s="36" t="str">
        <f t="shared" si="46"/>
        <v/>
      </c>
      <c r="C941" s="38"/>
      <c r="D941" s="40" t="str">
        <f t="shared" si="47"/>
        <v/>
      </c>
      <c r="E941" s="35"/>
      <c r="F941" s="36" t="str">
        <f>IF(LEN(B941)=0,"",ABS(RIGHT(Angebotsliste!$E$3,2)))</f>
        <v/>
      </c>
      <c r="G941" s="61" t="str">
        <f>IF(AND(LEN(B941)&gt;0,LEN(D941)=0),"",IF(AND(LEN(B941)=0,D941&gt;0),"",Angebotsliste!$H$5))</f>
        <v/>
      </c>
      <c r="H941" s="61" t="str">
        <f>IF(LEN(B941)=0,"",IF(VLOOKUP(B941,Angebotsliste!$A$12:$G$999,7,FALSE)=0,"",VLOOKUP(B941,Angebotsliste!$A$12:$G$999,7,FALSE)))</f>
        <v/>
      </c>
      <c r="I941" s="62"/>
      <c r="J941" s="62"/>
      <c r="K941" s="62"/>
      <c r="L941" s="62"/>
    </row>
    <row r="942" spans="1:12" x14ac:dyDescent="0.2">
      <c r="A942" s="36" t="str">
        <f t="shared" si="45"/>
        <v/>
      </c>
      <c r="B942" s="36" t="str">
        <f t="shared" si="46"/>
        <v/>
      </c>
      <c r="C942" s="38"/>
      <c r="D942" s="40" t="str">
        <f t="shared" si="47"/>
        <v/>
      </c>
      <c r="E942" s="35"/>
      <c r="F942" s="36" t="str">
        <f>IF(LEN(B942)=0,"",ABS(RIGHT(Angebotsliste!$E$3,2)))</f>
        <v/>
      </c>
      <c r="G942" s="61" t="str">
        <f>IF(AND(LEN(B942)&gt;0,LEN(D942)=0),"",IF(AND(LEN(B942)=0,D942&gt;0),"",Angebotsliste!$H$5))</f>
        <v/>
      </c>
      <c r="H942" s="61" t="str">
        <f>IF(LEN(B942)=0,"",IF(VLOOKUP(B942,Angebotsliste!$A$12:$G$999,7,FALSE)=0,"",VLOOKUP(B942,Angebotsliste!$A$12:$G$999,7,FALSE)))</f>
        <v/>
      </c>
      <c r="I942" s="62"/>
      <c r="J942" s="62"/>
      <c r="K942" s="62"/>
      <c r="L942" s="62"/>
    </row>
    <row r="943" spans="1:12" x14ac:dyDescent="0.2">
      <c r="A943" s="36" t="str">
        <f t="shared" si="45"/>
        <v/>
      </c>
      <c r="B943" s="36" t="str">
        <f t="shared" si="46"/>
        <v/>
      </c>
      <c r="C943" s="38"/>
      <c r="D943" s="40" t="str">
        <f t="shared" si="47"/>
        <v/>
      </c>
      <c r="E943" s="35"/>
      <c r="F943" s="36" t="str">
        <f>IF(LEN(B943)=0,"",ABS(RIGHT(Angebotsliste!$E$3,2)))</f>
        <v/>
      </c>
      <c r="G943" s="61" t="str">
        <f>IF(AND(LEN(B943)&gt;0,LEN(D943)=0),"",IF(AND(LEN(B943)=0,D943&gt;0),"",Angebotsliste!$H$5))</f>
        <v/>
      </c>
      <c r="H943" s="61" t="str">
        <f>IF(LEN(B943)=0,"",IF(VLOOKUP(B943,Angebotsliste!$A$12:$G$999,7,FALSE)=0,"",VLOOKUP(B943,Angebotsliste!$A$12:$G$999,7,FALSE)))</f>
        <v/>
      </c>
      <c r="I943" s="62"/>
      <c r="J943" s="62"/>
      <c r="K943" s="62"/>
      <c r="L943" s="62"/>
    </row>
    <row r="944" spans="1:12" x14ac:dyDescent="0.2">
      <c r="A944" s="36" t="str">
        <f t="shared" si="45"/>
        <v/>
      </c>
      <c r="B944" s="36" t="str">
        <f t="shared" si="46"/>
        <v/>
      </c>
      <c r="C944" s="38"/>
      <c r="D944" s="40" t="str">
        <f t="shared" si="47"/>
        <v/>
      </c>
      <c r="E944" s="35"/>
      <c r="F944" s="36" t="str">
        <f>IF(LEN(B944)=0,"",ABS(RIGHT(Angebotsliste!$E$3,2)))</f>
        <v/>
      </c>
      <c r="G944" s="61" t="str">
        <f>IF(AND(LEN(B944)&gt;0,LEN(D944)=0),"",IF(AND(LEN(B944)=0,D944&gt;0),"",Angebotsliste!$H$5))</f>
        <v/>
      </c>
      <c r="H944" s="61" t="str">
        <f>IF(LEN(B944)=0,"",IF(VLOOKUP(B944,Angebotsliste!$A$12:$G$999,7,FALSE)=0,"",VLOOKUP(B944,Angebotsliste!$A$12:$G$999,7,FALSE)))</f>
        <v/>
      </c>
      <c r="I944" s="62"/>
      <c r="J944" s="62"/>
      <c r="K944" s="62"/>
      <c r="L944" s="62"/>
    </row>
    <row r="945" spans="1:12" x14ac:dyDescent="0.2">
      <c r="A945" s="36" t="str">
        <f t="shared" si="45"/>
        <v/>
      </c>
      <c r="B945" s="36" t="str">
        <f t="shared" si="46"/>
        <v/>
      </c>
      <c r="C945" s="38"/>
      <c r="D945" s="40" t="str">
        <f t="shared" si="47"/>
        <v/>
      </c>
      <c r="E945" s="35"/>
      <c r="F945" s="36" t="str">
        <f>IF(LEN(B945)=0,"",ABS(RIGHT(Angebotsliste!$E$3,2)))</f>
        <v/>
      </c>
      <c r="G945" s="61" t="str">
        <f>IF(AND(LEN(B945)&gt;0,LEN(D945)=0),"",IF(AND(LEN(B945)=0,D945&gt;0),"",Angebotsliste!$H$5))</f>
        <v/>
      </c>
      <c r="H945" s="61" t="str">
        <f>IF(LEN(B945)=0,"",IF(VLOOKUP(B945,Angebotsliste!$A$12:$G$999,7,FALSE)=0,"",VLOOKUP(B945,Angebotsliste!$A$12:$G$999,7,FALSE)))</f>
        <v/>
      </c>
      <c r="I945" s="62"/>
      <c r="J945" s="62"/>
      <c r="K945" s="62"/>
      <c r="L945" s="62"/>
    </row>
    <row r="946" spans="1:12" x14ac:dyDescent="0.2">
      <c r="A946" s="36" t="str">
        <f t="shared" si="45"/>
        <v/>
      </c>
      <c r="B946" s="36" t="str">
        <f t="shared" si="46"/>
        <v/>
      </c>
      <c r="C946" s="38"/>
      <c r="D946" s="40" t="str">
        <f t="shared" si="47"/>
        <v/>
      </c>
      <c r="E946" s="35"/>
      <c r="F946" s="36" t="str">
        <f>IF(LEN(B946)=0,"",ABS(RIGHT(Angebotsliste!$E$3,2)))</f>
        <v/>
      </c>
      <c r="G946" s="61" t="str">
        <f>IF(AND(LEN(B946)&gt;0,LEN(D946)=0),"",IF(AND(LEN(B946)=0,D946&gt;0),"",Angebotsliste!$H$5))</f>
        <v/>
      </c>
      <c r="H946" s="61" t="str">
        <f>IF(LEN(B946)=0,"",IF(VLOOKUP(B946,Angebotsliste!$A$12:$G$999,7,FALSE)=0,"",VLOOKUP(B946,Angebotsliste!$A$12:$G$999,7,FALSE)))</f>
        <v/>
      </c>
      <c r="I946" s="62"/>
      <c r="J946" s="62"/>
      <c r="K946" s="62"/>
      <c r="L946" s="62"/>
    </row>
    <row r="947" spans="1:12" x14ac:dyDescent="0.2">
      <c r="A947" s="36" t="str">
        <f t="shared" si="45"/>
        <v/>
      </c>
      <c r="B947" s="36" t="str">
        <f t="shared" si="46"/>
        <v/>
      </c>
      <c r="C947" s="38"/>
      <c r="D947" s="40" t="str">
        <f t="shared" si="47"/>
        <v/>
      </c>
      <c r="E947" s="35"/>
      <c r="F947" s="36" t="str">
        <f>IF(LEN(B947)=0,"",ABS(RIGHT(Angebotsliste!$E$3,2)))</f>
        <v/>
      </c>
      <c r="G947" s="61" t="str">
        <f>IF(AND(LEN(B947)&gt;0,LEN(D947)=0),"",IF(AND(LEN(B947)=0,D947&gt;0),"",Angebotsliste!$H$5))</f>
        <v/>
      </c>
      <c r="H947" s="61" t="str">
        <f>IF(LEN(B947)=0,"",IF(VLOOKUP(B947,Angebotsliste!$A$12:$G$999,7,FALSE)=0,"",VLOOKUP(B947,Angebotsliste!$A$12:$G$999,7,FALSE)))</f>
        <v/>
      </c>
      <c r="I947" s="62"/>
      <c r="J947" s="62"/>
      <c r="K947" s="62"/>
      <c r="L947" s="62"/>
    </row>
    <row r="948" spans="1:12" x14ac:dyDescent="0.2">
      <c r="A948" s="36" t="str">
        <f t="shared" si="45"/>
        <v/>
      </c>
      <c r="B948" s="36" t="str">
        <f t="shared" si="46"/>
        <v/>
      </c>
      <c r="C948" s="38"/>
      <c r="D948" s="40" t="str">
        <f t="shared" si="47"/>
        <v/>
      </c>
      <c r="E948" s="35"/>
      <c r="F948" s="36" t="str">
        <f>IF(LEN(B948)=0,"",ABS(RIGHT(Angebotsliste!$E$3,2)))</f>
        <v/>
      </c>
      <c r="G948" s="61" t="str">
        <f>IF(AND(LEN(B948)&gt;0,LEN(D948)=0),"",IF(AND(LEN(B948)=0,D948&gt;0),"",Angebotsliste!$H$5))</f>
        <v/>
      </c>
      <c r="H948" s="61" t="str">
        <f>IF(LEN(B948)=0,"",IF(VLOOKUP(B948,Angebotsliste!$A$12:$G$999,7,FALSE)=0,"",VLOOKUP(B948,Angebotsliste!$A$12:$G$999,7,FALSE)))</f>
        <v/>
      </c>
      <c r="I948" s="62"/>
      <c r="J948" s="62"/>
      <c r="K948" s="62"/>
      <c r="L948" s="62"/>
    </row>
    <row r="949" spans="1:12" x14ac:dyDescent="0.2">
      <c r="A949" s="36" t="str">
        <f t="shared" si="45"/>
        <v/>
      </c>
      <c r="B949" s="36" t="str">
        <f t="shared" si="46"/>
        <v/>
      </c>
      <c r="C949" s="38"/>
      <c r="D949" s="40" t="str">
        <f t="shared" si="47"/>
        <v/>
      </c>
      <c r="E949" s="35"/>
      <c r="F949" s="36" t="str">
        <f>IF(LEN(B949)=0,"",ABS(RIGHT(Angebotsliste!$E$3,2)))</f>
        <v/>
      </c>
      <c r="G949" s="61" t="str">
        <f>IF(AND(LEN(B949)&gt;0,LEN(D949)=0),"",IF(AND(LEN(B949)=0,D949&gt;0),"",Angebotsliste!$H$5))</f>
        <v/>
      </c>
      <c r="H949" s="61" t="str">
        <f>IF(LEN(B949)=0,"",IF(VLOOKUP(B949,Angebotsliste!$A$12:$G$999,7,FALSE)=0,"",VLOOKUP(B949,Angebotsliste!$A$12:$G$999,7,FALSE)))</f>
        <v/>
      </c>
      <c r="I949" s="62"/>
      <c r="J949" s="62"/>
      <c r="K949" s="62"/>
      <c r="L949" s="62"/>
    </row>
    <row r="950" spans="1:12" x14ac:dyDescent="0.2">
      <c r="A950" s="36" t="str">
        <f t="shared" si="45"/>
        <v/>
      </c>
      <c r="B950" s="36" t="str">
        <f t="shared" si="46"/>
        <v/>
      </c>
      <c r="C950" s="38"/>
      <c r="D950" s="40" t="str">
        <f t="shared" si="47"/>
        <v/>
      </c>
      <c r="E950" s="35"/>
      <c r="F950" s="36" t="str">
        <f>IF(LEN(B950)=0,"",ABS(RIGHT(Angebotsliste!$E$3,2)))</f>
        <v/>
      </c>
      <c r="G950" s="61" t="str">
        <f>IF(AND(LEN(B950)&gt;0,LEN(D950)=0),"",IF(AND(LEN(B950)=0,D950&gt;0),"",Angebotsliste!$H$5))</f>
        <v/>
      </c>
      <c r="H950" s="61" t="str">
        <f>IF(LEN(B950)=0,"",IF(VLOOKUP(B950,Angebotsliste!$A$12:$G$999,7,FALSE)=0,"",VLOOKUP(B950,Angebotsliste!$A$12:$G$999,7,FALSE)))</f>
        <v/>
      </c>
      <c r="I950" s="62"/>
      <c r="J950" s="62"/>
      <c r="K950" s="62"/>
      <c r="L950" s="62"/>
    </row>
    <row r="951" spans="1:12" x14ac:dyDescent="0.2">
      <c r="A951" s="36" t="str">
        <f t="shared" si="45"/>
        <v/>
      </c>
      <c r="B951" s="36" t="str">
        <f t="shared" si="46"/>
        <v/>
      </c>
      <c r="C951" s="38"/>
      <c r="D951" s="40" t="str">
        <f t="shared" si="47"/>
        <v/>
      </c>
      <c r="E951" s="35"/>
      <c r="F951" s="36" t="str">
        <f>IF(LEN(B951)=0,"",ABS(RIGHT(Angebotsliste!$E$3,2)))</f>
        <v/>
      </c>
      <c r="G951" s="61" t="str">
        <f>IF(AND(LEN(B951)&gt;0,LEN(D951)=0),"",IF(AND(LEN(B951)=0,D951&gt;0),"",Angebotsliste!$H$5))</f>
        <v/>
      </c>
      <c r="H951" s="61" t="str">
        <f>IF(LEN(B951)=0,"",IF(VLOOKUP(B951,Angebotsliste!$A$12:$G$999,7,FALSE)=0,"",VLOOKUP(B951,Angebotsliste!$A$12:$G$999,7,FALSE)))</f>
        <v/>
      </c>
      <c r="I951" s="62"/>
      <c r="J951" s="62"/>
      <c r="K951" s="62"/>
      <c r="L951" s="62"/>
    </row>
    <row r="952" spans="1:12" x14ac:dyDescent="0.2">
      <c r="A952" s="36" t="str">
        <f t="shared" si="45"/>
        <v/>
      </c>
      <c r="B952" s="36" t="str">
        <f t="shared" si="46"/>
        <v/>
      </c>
      <c r="C952" s="38"/>
      <c r="D952" s="40" t="str">
        <f t="shared" si="47"/>
        <v/>
      </c>
      <c r="E952" s="35"/>
      <c r="F952" s="36" t="str">
        <f>IF(LEN(B952)=0,"",ABS(RIGHT(Angebotsliste!$E$3,2)))</f>
        <v/>
      </c>
      <c r="G952" s="61" t="str">
        <f>IF(AND(LEN(B952)&gt;0,LEN(D952)=0),"",IF(AND(LEN(B952)=0,D952&gt;0),"",Angebotsliste!$H$5))</f>
        <v/>
      </c>
      <c r="H952" s="61" t="str">
        <f>IF(LEN(B952)=0,"",IF(VLOOKUP(B952,Angebotsliste!$A$12:$G$999,7,FALSE)=0,"",VLOOKUP(B952,Angebotsliste!$A$12:$G$999,7,FALSE)))</f>
        <v/>
      </c>
      <c r="I952" s="62"/>
      <c r="J952" s="62"/>
      <c r="K952" s="62"/>
      <c r="L952" s="62"/>
    </row>
    <row r="953" spans="1:12" x14ac:dyDescent="0.2">
      <c r="A953" s="36" t="str">
        <f t="shared" si="45"/>
        <v/>
      </c>
      <c r="B953" s="36" t="str">
        <f t="shared" si="46"/>
        <v/>
      </c>
      <c r="C953" s="38"/>
      <c r="D953" s="40" t="str">
        <f t="shared" si="47"/>
        <v/>
      </c>
      <c r="E953" s="35"/>
      <c r="F953" s="36" t="str">
        <f>IF(LEN(B953)=0,"",ABS(RIGHT(Angebotsliste!$E$3,2)))</f>
        <v/>
      </c>
      <c r="G953" s="61" t="str">
        <f>IF(AND(LEN(B953)&gt;0,LEN(D953)=0),"",IF(AND(LEN(B953)=0,D953&gt;0),"",Angebotsliste!$H$5))</f>
        <v/>
      </c>
      <c r="H953" s="61" t="str">
        <f>IF(LEN(B953)=0,"",IF(VLOOKUP(B953,Angebotsliste!$A$12:$G$999,7,FALSE)=0,"",VLOOKUP(B953,Angebotsliste!$A$12:$G$999,7,FALSE)))</f>
        <v/>
      </c>
      <c r="I953" s="62"/>
      <c r="J953" s="62"/>
      <c r="K953" s="62"/>
      <c r="L953" s="62"/>
    </row>
    <row r="954" spans="1:12" x14ac:dyDescent="0.2">
      <c r="A954" s="36" t="str">
        <f t="shared" si="45"/>
        <v/>
      </c>
      <c r="B954" s="36" t="str">
        <f t="shared" si="46"/>
        <v/>
      </c>
      <c r="C954" s="38"/>
      <c r="D954" s="40" t="str">
        <f t="shared" si="47"/>
        <v/>
      </c>
      <c r="E954" s="35"/>
      <c r="F954" s="36" t="str">
        <f>IF(LEN(B954)=0,"",ABS(RIGHT(Angebotsliste!$E$3,2)))</f>
        <v/>
      </c>
      <c r="G954" s="61" t="str">
        <f>IF(AND(LEN(B954)&gt;0,LEN(D954)=0),"",IF(AND(LEN(B954)=0,D954&gt;0),"",Angebotsliste!$H$5))</f>
        <v/>
      </c>
      <c r="H954" s="61" t="str">
        <f>IF(LEN(B954)=0,"",IF(VLOOKUP(B954,Angebotsliste!$A$12:$G$999,7,FALSE)=0,"",VLOOKUP(B954,Angebotsliste!$A$12:$G$999,7,FALSE)))</f>
        <v/>
      </c>
      <c r="I954" s="62"/>
      <c r="J954" s="62"/>
      <c r="K954" s="62"/>
      <c r="L954" s="62"/>
    </row>
    <row r="955" spans="1:12" x14ac:dyDescent="0.2">
      <c r="A955" s="36" t="str">
        <f t="shared" si="45"/>
        <v/>
      </c>
      <c r="B955" s="36" t="str">
        <f t="shared" si="46"/>
        <v/>
      </c>
      <c r="C955" s="38"/>
      <c r="D955" s="40" t="str">
        <f t="shared" si="47"/>
        <v/>
      </c>
      <c r="E955" s="35"/>
      <c r="F955" s="36" t="str">
        <f>IF(LEN(B955)=0,"",ABS(RIGHT(Angebotsliste!$E$3,2)))</f>
        <v/>
      </c>
      <c r="G955" s="61" t="str">
        <f>IF(AND(LEN(B955)&gt;0,LEN(D955)=0),"",IF(AND(LEN(B955)=0,D955&gt;0),"",Angebotsliste!$H$5))</f>
        <v/>
      </c>
      <c r="H955" s="61" t="str">
        <f>IF(LEN(B955)=0,"",IF(VLOOKUP(B955,Angebotsliste!$A$12:$G$999,7,FALSE)=0,"",VLOOKUP(B955,Angebotsliste!$A$12:$G$999,7,FALSE)))</f>
        <v/>
      </c>
      <c r="I955" s="62"/>
      <c r="J955" s="62"/>
      <c r="K955" s="62"/>
      <c r="L955" s="62"/>
    </row>
    <row r="956" spans="1:12" x14ac:dyDescent="0.2">
      <c r="A956" s="36" t="str">
        <f t="shared" si="45"/>
        <v/>
      </c>
      <c r="B956" s="36" t="str">
        <f t="shared" si="46"/>
        <v/>
      </c>
      <c r="C956" s="38"/>
      <c r="D956" s="40" t="str">
        <f t="shared" si="47"/>
        <v/>
      </c>
      <c r="E956" s="35"/>
      <c r="F956" s="36" t="str">
        <f>IF(LEN(B956)=0,"",ABS(RIGHT(Angebotsliste!$E$3,2)))</f>
        <v/>
      </c>
      <c r="G956" s="61" t="str">
        <f>IF(AND(LEN(B956)&gt;0,LEN(D956)=0),"",IF(AND(LEN(B956)=0,D956&gt;0),"",Angebotsliste!$H$5))</f>
        <v/>
      </c>
      <c r="H956" s="61" t="str">
        <f>IF(LEN(B956)=0,"",IF(VLOOKUP(B956,Angebotsliste!$A$12:$G$999,7,FALSE)=0,"",VLOOKUP(B956,Angebotsliste!$A$12:$G$999,7,FALSE)))</f>
        <v/>
      </c>
      <c r="I956" s="62"/>
      <c r="J956" s="62"/>
      <c r="K956" s="62"/>
      <c r="L956" s="62"/>
    </row>
    <row r="957" spans="1:12" x14ac:dyDescent="0.2">
      <c r="A957" s="36" t="str">
        <f t="shared" si="45"/>
        <v/>
      </c>
      <c r="B957" s="36" t="str">
        <f t="shared" si="46"/>
        <v/>
      </c>
      <c r="C957" s="38"/>
      <c r="D957" s="40" t="str">
        <f t="shared" si="47"/>
        <v/>
      </c>
      <c r="E957" s="35"/>
      <c r="F957" s="36" t="str">
        <f>IF(LEN(B957)=0,"",ABS(RIGHT(Angebotsliste!$E$3,2)))</f>
        <v/>
      </c>
      <c r="G957" s="61" t="str">
        <f>IF(AND(LEN(B957)&gt;0,LEN(D957)=0),"",IF(AND(LEN(B957)=0,D957&gt;0),"",Angebotsliste!$H$5))</f>
        <v/>
      </c>
      <c r="H957" s="61" t="str">
        <f>IF(LEN(B957)=0,"",IF(VLOOKUP(B957,Angebotsliste!$A$12:$G$999,7,FALSE)=0,"",VLOOKUP(B957,Angebotsliste!$A$12:$G$999,7,FALSE)))</f>
        <v/>
      </c>
      <c r="I957" s="62"/>
      <c r="J957" s="62"/>
      <c r="K957" s="62"/>
      <c r="L957" s="62"/>
    </row>
    <row r="958" spans="1:12" x14ac:dyDescent="0.2">
      <c r="A958" s="36" t="str">
        <f t="shared" si="45"/>
        <v/>
      </c>
      <c r="B958" s="36" t="str">
        <f t="shared" si="46"/>
        <v/>
      </c>
      <c r="C958" s="38"/>
      <c r="D958" s="40" t="str">
        <f t="shared" si="47"/>
        <v/>
      </c>
      <c r="E958" s="35"/>
      <c r="F958" s="36" t="str">
        <f>IF(LEN(B958)=0,"",ABS(RIGHT(Angebotsliste!$E$3,2)))</f>
        <v/>
      </c>
      <c r="G958" s="61" t="str">
        <f>IF(AND(LEN(B958)&gt;0,LEN(D958)=0),"",IF(AND(LEN(B958)=0,D958&gt;0),"",Angebotsliste!$H$5))</f>
        <v/>
      </c>
      <c r="H958" s="61" t="str">
        <f>IF(LEN(B958)=0,"",IF(VLOOKUP(B958,Angebotsliste!$A$12:$G$999,7,FALSE)=0,"",VLOOKUP(B958,Angebotsliste!$A$12:$G$999,7,FALSE)))</f>
        <v/>
      </c>
      <c r="I958" s="62"/>
      <c r="J958" s="62"/>
      <c r="K958" s="62"/>
      <c r="L958" s="62"/>
    </row>
    <row r="959" spans="1:12" x14ac:dyDescent="0.2">
      <c r="A959" s="36" t="str">
        <f t="shared" si="45"/>
        <v/>
      </c>
      <c r="B959" s="36" t="str">
        <f t="shared" si="46"/>
        <v/>
      </c>
      <c r="C959" s="38"/>
      <c r="D959" s="40" t="str">
        <f t="shared" si="47"/>
        <v/>
      </c>
      <c r="E959" s="35"/>
      <c r="F959" s="36" t="str">
        <f>IF(LEN(B959)=0,"",ABS(RIGHT(Angebotsliste!$E$3,2)))</f>
        <v/>
      </c>
      <c r="G959" s="61" t="str">
        <f>IF(AND(LEN(B959)&gt;0,LEN(D959)=0),"",IF(AND(LEN(B959)=0,D959&gt;0),"",Angebotsliste!$H$5))</f>
        <v/>
      </c>
      <c r="H959" s="61" t="str">
        <f>IF(LEN(B959)=0,"",IF(VLOOKUP(B959,Angebotsliste!$A$12:$G$999,7,FALSE)=0,"",VLOOKUP(B959,Angebotsliste!$A$12:$G$999,7,FALSE)))</f>
        <v/>
      </c>
      <c r="I959" s="62"/>
      <c r="J959" s="62"/>
      <c r="K959" s="62"/>
      <c r="L959" s="62"/>
    </row>
    <row r="960" spans="1:12" x14ac:dyDescent="0.2">
      <c r="A960" s="36" t="str">
        <f t="shared" si="45"/>
        <v/>
      </c>
      <c r="B960" s="36" t="str">
        <f t="shared" si="46"/>
        <v/>
      </c>
      <c r="C960" s="38"/>
      <c r="D960" s="40" t="str">
        <f t="shared" si="47"/>
        <v/>
      </c>
      <c r="E960" s="35"/>
      <c r="F960" s="36" t="str">
        <f>IF(LEN(B960)=0,"",ABS(RIGHT(Angebotsliste!$E$3,2)))</f>
        <v/>
      </c>
      <c r="G960" s="61" t="str">
        <f>IF(AND(LEN(B960)&gt;0,LEN(D960)=0),"",IF(AND(LEN(B960)=0,D960&gt;0),"",Angebotsliste!$H$5))</f>
        <v/>
      </c>
      <c r="H960" s="61" t="str">
        <f>IF(LEN(B960)=0,"",IF(VLOOKUP(B960,Angebotsliste!$A$12:$G$999,7,FALSE)=0,"",VLOOKUP(B960,Angebotsliste!$A$12:$G$999,7,FALSE)))</f>
        <v/>
      </c>
      <c r="I960" s="62"/>
      <c r="J960" s="62"/>
      <c r="K960" s="62"/>
      <c r="L960" s="62"/>
    </row>
    <row r="961" spans="1:12" x14ac:dyDescent="0.2">
      <c r="A961" s="36" t="str">
        <f t="shared" si="45"/>
        <v/>
      </c>
      <c r="B961" s="36" t="str">
        <f t="shared" si="46"/>
        <v/>
      </c>
      <c r="C961" s="38"/>
      <c r="D961" s="40" t="str">
        <f t="shared" si="47"/>
        <v/>
      </c>
      <c r="E961" s="35"/>
      <c r="F961" s="36" t="str">
        <f>IF(LEN(B961)=0,"",ABS(RIGHT(Angebotsliste!$E$3,2)))</f>
        <v/>
      </c>
      <c r="G961" s="61" t="str">
        <f>IF(AND(LEN(B961)&gt;0,LEN(D961)=0),"",IF(AND(LEN(B961)=0,D961&gt;0),"",Angebotsliste!$H$5))</f>
        <v/>
      </c>
      <c r="H961" s="61" t="str">
        <f>IF(LEN(B961)=0,"",IF(VLOOKUP(B961,Angebotsliste!$A$12:$G$999,7,FALSE)=0,"",VLOOKUP(B961,Angebotsliste!$A$12:$G$999,7,FALSE)))</f>
        <v/>
      </c>
      <c r="I961" s="62"/>
      <c r="J961" s="62"/>
      <c r="K961" s="62"/>
      <c r="L961" s="62"/>
    </row>
    <row r="962" spans="1:12" x14ac:dyDescent="0.2">
      <c r="A962" s="36" t="str">
        <f t="shared" si="45"/>
        <v/>
      </c>
      <c r="B962" s="36" t="str">
        <f t="shared" si="46"/>
        <v/>
      </c>
      <c r="C962" s="38"/>
      <c r="D962" s="40" t="str">
        <f t="shared" si="47"/>
        <v/>
      </c>
      <c r="E962" s="35"/>
      <c r="F962" s="36" t="str">
        <f>IF(LEN(B962)=0,"",ABS(RIGHT(Angebotsliste!$E$3,2)))</f>
        <v/>
      </c>
      <c r="G962" s="61" t="str">
        <f>IF(AND(LEN(B962)&gt;0,LEN(D962)=0),"",IF(AND(LEN(B962)=0,D962&gt;0),"",Angebotsliste!$H$5))</f>
        <v/>
      </c>
      <c r="H962" s="61" t="str">
        <f>IF(LEN(B962)=0,"",IF(VLOOKUP(B962,Angebotsliste!$A$12:$G$999,7,FALSE)=0,"",VLOOKUP(B962,Angebotsliste!$A$12:$G$999,7,FALSE)))</f>
        <v/>
      </c>
      <c r="I962" s="62"/>
      <c r="J962" s="62"/>
      <c r="K962" s="62"/>
      <c r="L962" s="62"/>
    </row>
    <row r="963" spans="1:12" x14ac:dyDescent="0.2">
      <c r="A963" s="36" t="str">
        <f t="shared" si="45"/>
        <v/>
      </c>
      <c r="B963" s="36" t="str">
        <f t="shared" si="46"/>
        <v/>
      </c>
      <c r="C963" s="38"/>
      <c r="D963" s="40" t="str">
        <f t="shared" si="47"/>
        <v/>
      </c>
      <c r="E963" s="35"/>
      <c r="F963" s="36" t="str">
        <f>IF(LEN(B963)=0,"",ABS(RIGHT(Angebotsliste!$E$3,2)))</f>
        <v/>
      </c>
      <c r="G963" s="61" t="str">
        <f>IF(AND(LEN(B963)&gt;0,LEN(D963)=0),"",IF(AND(LEN(B963)=0,D963&gt;0),"",Angebotsliste!$H$5))</f>
        <v/>
      </c>
      <c r="H963" s="61" t="str">
        <f>IF(LEN(B963)=0,"",IF(VLOOKUP(B963,Angebotsliste!$A$12:$G$999,7,FALSE)=0,"",VLOOKUP(B963,Angebotsliste!$A$12:$G$999,7,FALSE)))</f>
        <v/>
      </c>
      <c r="I963" s="62"/>
      <c r="J963" s="62"/>
      <c r="K963" s="62"/>
      <c r="L963" s="62"/>
    </row>
    <row r="964" spans="1:12" x14ac:dyDescent="0.2">
      <c r="A964" s="36" t="str">
        <f t="shared" si="45"/>
        <v/>
      </c>
      <c r="B964" s="36" t="str">
        <f t="shared" si="46"/>
        <v/>
      </c>
      <c r="C964" s="38"/>
      <c r="D964" s="40" t="str">
        <f t="shared" si="47"/>
        <v/>
      </c>
      <c r="E964" s="35"/>
      <c r="F964" s="36" t="str">
        <f>IF(LEN(B964)=0,"",ABS(RIGHT(Angebotsliste!$E$3,2)))</f>
        <v/>
      </c>
      <c r="G964" s="61" t="str">
        <f>IF(AND(LEN(B964)&gt;0,LEN(D964)=0),"",IF(AND(LEN(B964)=0,D964&gt;0),"",Angebotsliste!$H$5))</f>
        <v/>
      </c>
      <c r="H964" s="61" t="str">
        <f>IF(LEN(B964)=0,"",IF(VLOOKUP(B964,Angebotsliste!$A$12:$G$999,7,FALSE)=0,"",VLOOKUP(B964,Angebotsliste!$A$12:$G$999,7,FALSE)))</f>
        <v/>
      </c>
      <c r="I964" s="62"/>
      <c r="J964" s="62"/>
      <c r="K964" s="62"/>
      <c r="L964" s="62"/>
    </row>
    <row r="965" spans="1:12" x14ac:dyDescent="0.2">
      <c r="A965" s="36" t="str">
        <f t="shared" si="45"/>
        <v/>
      </c>
      <c r="B965" s="36" t="str">
        <f t="shared" si="46"/>
        <v/>
      </c>
      <c r="C965" s="38"/>
      <c r="D965" s="40" t="str">
        <f t="shared" si="47"/>
        <v/>
      </c>
      <c r="E965" s="35"/>
      <c r="F965" s="36" t="str">
        <f>IF(LEN(B965)=0,"",ABS(RIGHT(Angebotsliste!$E$3,2)))</f>
        <v/>
      </c>
      <c r="G965" s="61" t="str">
        <f>IF(AND(LEN(B965)&gt;0,LEN(D965)=0),"",IF(AND(LEN(B965)=0,D965&gt;0),"",Angebotsliste!$H$5))</f>
        <v/>
      </c>
      <c r="H965" s="61" t="str">
        <f>IF(LEN(B965)=0,"",IF(VLOOKUP(B965,Angebotsliste!$A$12:$G$999,7,FALSE)=0,"",VLOOKUP(B965,Angebotsliste!$A$12:$G$999,7,FALSE)))</f>
        <v/>
      </c>
      <c r="I965" s="62"/>
      <c r="J965" s="62"/>
      <c r="K965" s="62"/>
      <c r="L965" s="62"/>
    </row>
    <row r="966" spans="1:12" x14ac:dyDescent="0.2">
      <c r="A966" s="36" t="str">
        <f t="shared" si="45"/>
        <v/>
      </c>
      <c r="B966" s="36" t="str">
        <f t="shared" si="46"/>
        <v/>
      </c>
      <c r="C966" s="38"/>
      <c r="D966" s="40" t="str">
        <f t="shared" si="47"/>
        <v/>
      </c>
      <c r="E966" s="35"/>
      <c r="F966" s="36" t="str">
        <f>IF(LEN(B966)=0,"",ABS(RIGHT(Angebotsliste!$E$3,2)))</f>
        <v/>
      </c>
      <c r="G966" s="61" t="str">
        <f>IF(AND(LEN(B966)&gt;0,LEN(D966)=0),"",IF(AND(LEN(B966)=0,D966&gt;0),"",Angebotsliste!$H$5))</f>
        <v/>
      </c>
      <c r="H966" s="61" t="str">
        <f>IF(LEN(B966)=0,"",IF(VLOOKUP(B966,Angebotsliste!$A$12:$G$999,7,FALSE)=0,"",VLOOKUP(B966,Angebotsliste!$A$12:$G$999,7,FALSE)))</f>
        <v/>
      </c>
      <c r="I966" s="62"/>
      <c r="J966" s="62"/>
      <c r="K966" s="62"/>
      <c r="L966" s="62"/>
    </row>
    <row r="967" spans="1:12" x14ac:dyDescent="0.2">
      <c r="A967" s="36" t="str">
        <f t="shared" si="45"/>
        <v/>
      </c>
      <c r="B967" s="36" t="str">
        <f t="shared" si="46"/>
        <v/>
      </c>
      <c r="C967" s="38"/>
      <c r="D967" s="40" t="str">
        <f t="shared" si="47"/>
        <v/>
      </c>
      <c r="E967" s="35"/>
      <c r="F967" s="36" t="str">
        <f>IF(LEN(B967)=0,"",ABS(RIGHT(Angebotsliste!$E$3,2)))</f>
        <v/>
      </c>
      <c r="G967" s="61" t="str">
        <f>IF(AND(LEN(B967)&gt;0,LEN(D967)=0),"",IF(AND(LEN(B967)=0,D967&gt;0),"",Angebotsliste!$H$5))</f>
        <v/>
      </c>
      <c r="H967" s="61" t="str">
        <f>IF(LEN(B967)=0,"",IF(VLOOKUP(B967,Angebotsliste!$A$12:$G$999,7,FALSE)=0,"",VLOOKUP(B967,Angebotsliste!$A$12:$G$999,7,FALSE)))</f>
        <v/>
      </c>
      <c r="I967" s="62"/>
      <c r="J967" s="62"/>
      <c r="K967" s="62"/>
      <c r="L967" s="62"/>
    </row>
    <row r="968" spans="1:12" x14ac:dyDescent="0.2">
      <c r="A968" s="36" t="str">
        <f t="shared" ref="A968:A1008" si="48">IF(LEN(O968)=0,"",O968)</f>
        <v/>
      </c>
      <c r="B968" s="36" t="str">
        <f t="shared" ref="B968:B1008" si="49">IF(LEN(N968)=0,"",N968)</f>
        <v/>
      </c>
      <c r="C968" s="38"/>
      <c r="D968" s="40" t="str">
        <f t="shared" ref="D968:D1008" si="50">IF(LEN(P968)=0,"",P968)</f>
        <v/>
      </c>
      <c r="E968" s="35"/>
      <c r="F968" s="36" t="str">
        <f>IF(LEN(B968)=0,"",ABS(RIGHT(Angebotsliste!$E$3,2)))</f>
        <v/>
      </c>
      <c r="G968" s="61" t="str">
        <f>IF(AND(LEN(B968)&gt;0,LEN(D968)=0),"",IF(AND(LEN(B968)=0,D968&gt;0),"",Angebotsliste!$H$5))</f>
        <v/>
      </c>
      <c r="H968" s="61" t="str">
        <f>IF(LEN(B968)=0,"",IF(VLOOKUP(B968,Angebotsliste!$A$12:$G$999,7,FALSE)=0,"",VLOOKUP(B968,Angebotsliste!$A$12:$G$999,7,FALSE)))</f>
        <v/>
      </c>
      <c r="I968" s="62"/>
      <c r="J968" s="62"/>
      <c r="K968" s="62"/>
      <c r="L968" s="62"/>
    </row>
    <row r="969" spans="1:12" x14ac:dyDescent="0.2">
      <c r="A969" s="36" t="str">
        <f t="shared" si="48"/>
        <v/>
      </c>
      <c r="B969" s="36" t="str">
        <f t="shared" si="49"/>
        <v/>
      </c>
      <c r="C969" s="38"/>
      <c r="D969" s="40" t="str">
        <f t="shared" si="50"/>
        <v/>
      </c>
      <c r="E969" s="35"/>
      <c r="F969" s="36" t="str">
        <f>IF(LEN(B969)=0,"",ABS(RIGHT(Angebotsliste!$E$3,2)))</f>
        <v/>
      </c>
      <c r="G969" s="61" t="str">
        <f>IF(AND(LEN(B969)&gt;0,LEN(D969)=0),"",IF(AND(LEN(B969)=0,D969&gt;0),"",Angebotsliste!$H$5))</f>
        <v/>
      </c>
      <c r="H969" s="61" t="str">
        <f>IF(LEN(B969)=0,"",IF(VLOOKUP(B969,Angebotsliste!$A$12:$G$999,7,FALSE)=0,"",VLOOKUP(B969,Angebotsliste!$A$12:$G$999,7,FALSE)))</f>
        <v/>
      </c>
      <c r="I969" s="62"/>
      <c r="J969" s="62"/>
      <c r="K969" s="62"/>
      <c r="L969" s="62"/>
    </row>
    <row r="970" spans="1:12" x14ac:dyDescent="0.2">
      <c r="A970" s="36" t="str">
        <f t="shared" si="48"/>
        <v/>
      </c>
      <c r="B970" s="36" t="str">
        <f t="shared" si="49"/>
        <v/>
      </c>
      <c r="C970" s="38"/>
      <c r="D970" s="40" t="str">
        <f t="shared" si="50"/>
        <v/>
      </c>
      <c r="E970" s="35"/>
      <c r="F970" s="36" t="str">
        <f>IF(LEN(B970)=0,"",ABS(RIGHT(Angebotsliste!$E$3,2)))</f>
        <v/>
      </c>
      <c r="G970" s="61" t="str">
        <f>IF(AND(LEN(B970)&gt;0,LEN(D970)=0),"",IF(AND(LEN(B970)=0,D970&gt;0),"",Angebotsliste!$H$5))</f>
        <v/>
      </c>
      <c r="H970" s="61" t="str">
        <f>IF(LEN(B970)=0,"",IF(VLOOKUP(B970,Angebotsliste!$A$12:$G$999,7,FALSE)=0,"",VLOOKUP(B970,Angebotsliste!$A$12:$G$999,7,FALSE)))</f>
        <v/>
      </c>
      <c r="I970" s="62"/>
      <c r="J970" s="62"/>
      <c r="K970" s="62"/>
      <c r="L970" s="62"/>
    </row>
    <row r="971" spans="1:12" x14ac:dyDescent="0.2">
      <c r="A971" s="36" t="str">
        <f t="shared" si="48"/>
        <v/>
      </c>
      <c r="B971" s="36" t="str">
        <f t="shared" si="49"/>
        <v/>
      </c>
      <c r="C971" s="38"/>
      <c r="D971" s="40" t="str">
        <f t="shared" si="50"/>
        <v/>
      </c>
      <c r="E971" s="35"/>
      <c r="F971" s="36" t="str">
        <f>IF(LEN(B971)=0,"",ABS(RIGHT(Angebotsliste!$E$3,2)))</f>
        <v/>
      </c>
      <c r="G971" s="61" t="str">
        <f>IF(AND(LEN(B971)&gt;0,LEN(D971)=0),"",IF(AND(LEN(B971)=0,D971&gt;0),"",Angebotsliste!$H$5))</f>
        <v/>
      </c>
      <c r="H971" s="61" t="str">
        <f>IF(LEN(B971)=0,"",IF(VLOOKUP(B971,Angebotsliste!$A$12:$G$999,7,FALSE)=0,"",VLOOKUP(B971,Angebotsliste!$A$12:$G$999,7,FALSE)))</f>
        <v/>
      </c>
      <c r="I971" s="62"/>
      <c r="J971" s="62"/>
      <c r="K971" s="62"/>
      <c r="L971" s="62"/>
    </row>
    <row r="972" spans="1:12" x14ac:dyDescent="0.2">
      <c r="A972" s="36" t="str">
        <f t="shared" si="48"/>
        <v/>
      </c>
      <c r="B972" s="36" t="str">
        <f t="shared" si="49"/>
        <v/>
      </c>
      <c r="C972" s="38"/>
      <c r="D972" s="40" t="str">
        <f t="shared" si="50"/>
        <v/>
      </c>
      <c r="E972" s="35"/>
      <c r="F972" s="36" t="str">
        <f>IF(LEN(B972)=0,"",ABS(RIGHT(Angebotsliste!$E$3,2)))</f>
        <v/>
      </c>
      <c r="G972" s="61" t="str">
        <f>IF(AND(LEN(B972)&gt;0,LEN(D972)=0),"",IF(AND(LEN(B972)=0,D972&gt;0),"",Angebotsliste!$H$5))</f>
        <v/>
      </c>
      <c r="H972" s="61" t="str">
        <f>IF(LEN(B972)=0,"",IF(VLOOKUP(B972,Angebotsliste!$A$12:$G$999,7,FALSE)=0,"",VLOOKUP(B972,Angebotsliste!$A$12:$G$999,7,FALSE)))</f>
        <v/>
      </c>
      <c r="I972" s="62"/>
      <c r="J972" s="62"/>
      <c r="K972" s="62"/>
      <c r="L972" s="62"/>
    </row>
    <row r="973" spans="1:12" x14ac:dyDescent="0.2">
      <c r="A973" s="36" t="str">
        <f t="shared" si="48"/>
        <v/>
      </c>
      <c r="B973" s="36" t="str">
        <f t="shared" si="49"/>
        <v/>
      </c>
      <c r="C973" s="38"/>
      <c r="D973" s="40" t="str">
        <f t="shared" si="50"/>
        <v/>
      </c>
      <c r="E973" s="35"/>
      <c r="F973" s="36" t="str">
        <f>IF(LEN(B973)=0,"",ABS(RIGHT(Angebotsliste!$E$3,2)))</f>
        <v/>
      </c>
      <c r="G973" s="61" t="str">
        <f>IF(AND(LEN(B973)&gt;0,LEN(D973)=0),"",IF(AND(LEN(B973)=0,D973&gt;0),"",Angebotsliste!$H$5))</f>
        <v/>
      </c>
      <c r="H973" s="61" t="str">
        <f>IF(LEN(B973)=0,"",IF(VLOOKUP(B973,Angebotsliste!$A$12:$G$999,7,FALSE)=0,"",VLOOKUP(B973,Angebotsliste!$A$12:$G$999,7,FALSE)))</f>
        <v/>
      </c>
      <c r="I973" s="62"/>
      <c r="J973" s="62"/>
      <c r="K973" s="62"/>
      <c r="L973" s="62"/>
    </row>
    <row r="974" spans="1:12" x14ac:dyDescent="0.2">
      <c r="A974" s="36" t="str">
        <f t="shared" si="48"/>
        <v/>
      </c>
      <c r="B974" s="36" t="str">
        <f t="shared" si="49"/>
        <v/>
      </c>
      <c r="C974" s="38"/>
      <c r="D974" s="40" t="str">
        <f t="shared" si="50"/>
        <v/>
      </c>
      <c r="E974" s="35"/>
      <c r="F974" s="36" t="str">
        <f>IF(LEN(B974)=0,"",ABS(RIGHT(Angebotsliste!$E$3,2)))</f>
        <v/>
      </c>
      <c r="G974" s="61" t="str">
        <f>IF(AND(LEN(B974)&gt;0,LEN(D974)=0),"",IF(AND(LEN(B974)=0,D974&gt;0),"",Angebotsliste!$H$5))</f>
        <v/>
      </c>
      <c r="H974" s="61" t="str">
        <f>IF(LEN(B974)=0,"",IF(VLOOKUP(B974,Angebotsliste!$A$12:$G$999,7,FALSE)=0,"",VLOOKUP(B974,Angebotsliste!$A$12:$G$999,7,FALSE)))</f>
        <v/>
      </c>
      <c r="I974" s="62"/>
      <c r="J974" s="62"/>
      <c r="K974" s="62"/>
      <c r="L974" s="62"/>
    </row>
    <row r="975" spans="1:12" x14ac:dyDescent="0.2">
      <c r="A975" s="36" t="str">
        <f t="shared" si="48"/>
        <v/>
      </c>
      <c r="B975" s="36" t="str">
        <f t="shared" si="49"/>
        <v/>
      </c>
      <c r="C975" s="38"/>
      <c r="D975" s="40" t="str">
        <f t="shared" si="50"/>
        <v/>
      </c>
      <c r="E975" s="35"/>
      <c r="F975" s="36" t="str">
        <f>IF(LEN(B975)=0,"",ABS(RIGHT(Angebotsliste!$E$3,2)))</f>
        <v/>
      </c>
      <c r="G975" s="61" t="str">
        <f>IF(AND(LEN(B975)&gt;0,LEN(D975)=0),"",IF(AND(LEN(B975)=0,D975&gt;0),"",Angebotsliste!$H$5))</f>
        <v/>
      </c>
      <c r="H975" s="61" t="str">
        <f>IF(LEN(B975)=0,"",IF(VLOOKUP(B975,Angebotsliste!$A$12:$G$999,7,FALSE)=0,"",VLOOKUP(B975,Angebotsliste!$A$12:$G$999,7,FALSE)))</f>
        <v/>
      </c>
      <c r="I975" s="62"/>
      <c r="J975" s="62"/>
      <c r="K975" s="62"/>
      <c r="L975" s="62"/>
    </row>
    <row r="976" spans="1:12" x14ac:dyDescent="0.2">
      <c r="A976" s="36" t="str">
        <f t="shared" si="48"/>
        <v/>
      </c>
      <c r="B976" s="36" t="str">
        <f t="shared" si="49"/>
        <v/>
      </c>
      <c r="C976" s="38"/>
      <c r="D976" s="40" t="str">
        <f t="shared" si="50"/>
        <v/>
      </c>
      <c r="E976" s="35"/>
      <c r="F976" s="36" t="str">
        <f>IF(LEN(B976)=0,"",ABS(RIGHT(Angebotsliste!$E$3,2)))</f>
        <v/>
      </c>
      <c r="G976" s="61" t="str">
        <f>IF(AND(LEN(B976)&gt;0,LEN(D976)=0),"",IF(AND(LEN(B976)=0,D976&gt;0),"",Angebotsliste!$H$5))</f>
        <v/>
      </c>
      <c r="H976" s="61" t="str">
        <f>IF(LEN(B976)=0,"",IF(VLOOKUP(B976,Angebotsliste!$A$12:$G$999,7,FALSE)=0,"",VLOOKUP(B976,Angebotsliste!$A$12:$G$999,7,FALSE)))</f>
        <v/>
      </c>
      <c r="I976" s="62"/>
      <c r="J976" s="62"/>
      <c r="K976" s="62"/>
      <c r="L976" s="62"/>
    </row>
    <row r="977" spans="1:12" x14ac:dyDescent="0.2">
      <c r="A977" s="36" t="str">
        <f t="shared" si="48"/>
        <v/>
      </c>
      <c r="B977" s="36" t="str">
        <f t="shared" si="49"/>
        <v/>
      </c>
      <c r="C977" s="38"/>
      <c r="D977" s="40" t="str">
        <f t="shared" si="50"/>
        <v/>
      </c>
      <c r="E977" s="35"/>
      <c r="F977" s="36" t="str">
        <f>IF(LEN(B977)=0,"",ABS(RIGHT(Angebotsliste!$E$3,2)))</f>
        <v/>
      </c>
      <c r="G977" s="61" t="str">
        <f>IF(AND(LEN(B977)&gt;0,LEN(D977)=0),"",IF(AND(LEN(B977)=0,D977&gt;0),"",Angebotsliste!$H$5))</f>
        <v/>
      </c>
      <c r="H977" s="61" t="str">
        <f>IF(LEN(B977)=0,"",IF(VLOOKUP(B977,Angebotsliste!$A$12:$G$999,7,FALSE)=0,"",VLOOKUP(B977,Angebotsliste!$A$12:$G$999,7,FALSE)))</f>
        <v/>
      </c>
      <c r="I977" s="62"/>
      <c r="J977" s="62"/>
      <c r="K977" s="62"/>
      <c r="L977" s="62"/>
    </row>
    <row r="978" spans="1:12" x14ac:dyDescent="0.2">
      <c r="A978" s="36" t="str">
        <f t="shared" si="48"/>
        <v/>
      </c>
      <c r="B978" s="36" t="str">
        <f t="shared" si="49"/>
        <v/>
      </c>
      <c r="C978" s="38"/>
      <c r="D978" s="40" t="str">
        <f t="shared" si="50"/>
        <v/>
      </c>
      <c r="E978" s="35"/>
      <c r="F978" s="36" t="str">
        <f>IF(LEN(B978)=0,"",ABS(RIGHT(Angebotsliste!$E$3,2)))</f>
        <v/>
      </c>
      <c r="G978" s="61" t="str">
        <f>IF(AND(LEN(B978)&gt;0,LEN(D978)=0),"",IF(AND(LEN(B978)=0,D978&gt;0),"",Angebotsliste!$H$5))</f>
        <v/>
      </c>
      <c r="H978" s="61" t="str">
        <f>IF(LEN(B978)=0,"",IF(VLOOKUP(B978,Angebotsliste!$A$12:$G$999,7,FALSE)=0,"",VLOOKUP(B978,Angebotsliste!$A$12:$G$999,7,FALSE)))</f>
        <v/>
      </c>
      <c r="I978" s="62"/>
      <c r="J978" s="62"/>
      <c r="K978" s="62"/>
      <c r="L978" s="62"/>
    </row>
    <row r="979" spans="1:12" x14ac:dyDescent="0.2">
      <c r="A979" s="36" t="str">
        <f t="shared" si="48"/>
        <v/>
      </c>
      <c r="B979" s="36" t="str">
        <f t="shared" si="49"/>
        <v/>
      </c>
      <c r="C979" s="38"/>
      <c r="D979" s="40" t="str">
        <f t="shared" si="50"/>
        <v/>
      </c>
      <c r="E979" s="35"/>
      <c r="F979" s="36" t="str">
        <f>IF(LEN(B979)=0,"",ABS(RIGHT(Angebotsliste!$E$3,2)))</f>
        <v/>
      </c>
      <c r="G979" s="61" t="str">
        <f>IF(AND(LEN(B979)&gt;0,LEN(D979)=0),"",IF(AND(LEN(B979)=0,D979&gt;0),"",Angebotsliste!$H$5))</f>
        <v/>
      </c>
      <c r="H979" s="61" t="str">
        <f>IF(LEN(B979)=0,"",IF(VLOOKUP(B979,Angebotsliste!$A$12:$G$999,7,FALSE)=0,"",VLOOKUP(B979,Angebotsliste!$A$12:$G$999,7,FALSE)))</f>
        <v/>
      </c>
      <c r="I979" s="62"/>
      <c r="J979" s="62"/>
      <c r="K979" s="62"/>
      <c r="L979" s="62"/>
    </row>
    <row r="980" spans="1:12" x14ac:dyDescent="0.2">
      <c r="A980" s="36" t="str">
        <f t="shared" si="48"/>
        <v/>
      </c>
      <c r="B980" s="36" t="str">
        <f t="shared" si="49"/>
        <v/>
      </c>
      <c r="C980" s="38"/>
      <c r="D980" s="40" t="str">
        <f t="shared" si="50"/>
        <v/>
      </c>
      <c r="E980" s="35"/>
      <c r="F980" s="36" t="str">
        <f>IF(LEN(B980)=0,"",ABS(RIGHT(Angebotsliste!$E$3,2)))</f>
        <v/>
      </c>
      <c r="G980" s="61" t="str">
        <f>IF(AND(LEN(B980)&gt;0,LEN(D980)=0),"",IF(AND(LEN(B980)=0,D980&gt;0),"",Angebotsliste!$H$5))</f>
        <v/>
      </c>
      <c r="H980" s="61" t="str">
        <f>IF(LEN(B980)=0,"",IF(VLOOKUP(B980,Angebotsliste!$A$12:$G$999,7,FALSE)=0,"",VLOOKUP(B980,Angebotsliste!$A$12:$G$999,7,FALSE)))</f>
        <v/>
      </c>
      <c r="I980" s="62"/>
      <c r="J980" s="62"/>
      <c r="K980" s="62"/>
      <c r="L980" s="62"/>
    </row>
    <row r="981" spans="1:12" x14ac:dyDescent="0.2">
      <c r="A981" s="36" t="str">
        <f t="shared" si="48"/>
        <v/>
      </c>
      <c r="B981" s="36" t="str">
        <f t="shared" si="49"/>
        <v/>
      </c>
      <c r="C981" s="38"/>
      <c r="D981" s="40" t="str">
        <f t="shared" si="50"/>
        <v/>
      </c>
      <c r="E981" s="35"/>
      <c r="F981" s="36" t="str">
        <f>IF(LEN(B981)=0,"",ABS(RIGHT(Angebotsliste!$E$3,2)))</f>
        <v/>
      </c>
      <c r="G981" s="61" t="str">
        <f>IF(AND(LEN(B981)&gt;0,LEN(D981)=0),"",IF(AND(LEN(B981)=0,D981&gt;0),"",Angebotsliste!$H$5))</f>
        <v/>
      </c>
      <c r="H981" s="61" t="str">
        <f>IF(LEN(B981)=0,"",IF(VLOOKUP(B981,Angebotsliste!$A$12:$G$999,7,FALSE)=0,"",VLOOKUP(B981,Angebotsliste!$A$12:$G$999,7,FALSE)))</f>
        <v/>
      </c>
      <c r="I981" s="62"/>
      <c r="J981" s="62"/>
      <c r="K981" s="62"/>
      <c r="L981" s="62"/>
    </row>
    <row r="982" spans="1:12" x14ac:dyDescent="0.2">
      <c r="A982" s="36" t="str">
        <f t="shared" si="48"/>
        <v/>
      </c>
      <c r="B982" s="36" t="str">
        <f t="shared" si="49"/>
        <v/>
      </c>
      <c r="C982" s="38"/>
      <c r="D982" s="40" t="str">
        <f t="shared" si="50"/>
        <v/>
      </c>
      <c r="E982" s="35"/>
      <c r="F982" s="36" t="str">
        <f>IF(LEN(B982)=0,"",ABS(RIGHT(Angebotsliste!$E$3,2)))</f>
        <v/>
      </c>
      <c r="G982" s="61" t="str">
        <f>IF(AND(LEN(B982)&gt;0,LEN(D982)=0),"",IF(AND(LEN(B982)=0,D982&gt;0),"",Angebotsliste!$H$5))</f>
        <v/>
      </c>
      <c r="H982" s="61" t="str">
        <f>IF(LEN(B982)=0,"",IF(VLOOKUP(B982,Angebotsliste!$A$12:$G$999,7,FALSE)=0,"",VLOOKUP(B982,Angebotsliste!$A$12:$G$999,7,FALSE)))</f>
        <v/>
      </c>
      <c r="I982" s="62"/>
      <c r="J982" s="62"/>
      <c r="K982" s="62"/>
      <c r="L982" s="62"/>
    </row>
    <row r="983" spans="1:12" x14ac:dyDescent="0.2">
      <c r="A983" s="36" t="str">
        <f t="shared" si="48"/>
        <v/>
      </c>
      <c r="B983" s="36" t="str">
        <f t="shared" si="49"/>
        <v/>
      </c>
      <c r="C983" s="38"/>
      <c r="D983" s="40" t="str">
        <f t="shared" si="50"/>
        <v/>
      </c>
      <c r="E983" s="35"/>
      <c r="F983" s="36" t="str">
        <f>IF(LEN(B983)=0,"",ABS(RIGHT(Angebotsliste!$E$3,2)))</f>
        <v/>
      </c>
      <c r="G983" s="61" t="str">
        <f>IF(AND(LEN(B983)&gt;0,LEN(D983)=0),"",IF(AND(LEN(B983)=0,D983&gt;0),"",Angebotsliste!$H$5))</f>
        <v/>
      </c>
      <c r="H983" s="61" t="str">
        <f>IF(LEN(B983)=0,"",IF(VLOOKUP(B983,Angebotsliste!$A$12:$G$999,7,FALSE)=0,"",VLOOKUP(B983,Angebotsliste!$A$12:$G$999,7,FALSE)))</f>
        <v/>
      </c>
      <c r="I983" s="62"/>
      <c r="J983" s="62"/>
      <c r="K983" s="62"/>
      <c r="L983" s="62"/>
    </row>
    <row r="984" spans="1:12" x14ac:dyDescent="0.2">
      <c r="A984" s="36" t="str">
        <f t="shared" si="48"/>
        <v/>
      </c>
      <c r="B984" s="36" t="str">
        <f t="shared" si="49"/>
        <v/>
      </c>
      <c r="C984" s="38"/>
      <c r="D984" s="40" t="str">
        <f t="shared" si="50"/>
        <v/>
      </c>
      <c r="E984" s="35"/>
      <c r="F984" s="36" t="str">
        <f>IF(LEN(B984)=0,"",ABS(RIGHT(Angebotsliste!$E$3,2)))</f>
        <v/>
      </c>
      <c r="G984" s="61" t="str">
        <f>IF(AND(LEN(B984)&gt;0,LEN(D984)=0),"",IF(AND(LEN(B984)=0,D984&gt;0),"",Angebotsliste!$H$5))</f>
        <v/>
      </c>
      <c r="H984" s="61" t="str">
        <f>IF(LEN(B984)=0,"",IF(VLOOKUP(B984,Angebotsliste!$A$12:$G$999,7,FALSE)=0,"",VLOOKUP(B984,Angebotsliste!$A$12:$G$999,7,FALSE)))</f>
        <v/>
      </c>
      <c r="I984" s="62"/>
      <c r="J984" s="62"/>
      <c r="K984" s="62"/>
      <c r="L984" s="62"/>
    </row>
    <row r="985" spans="1:12" x14ac:dyDescent="0.2">
      <c r="A985" s="36" t="str">
        <f t="shared" si="48"/>
        <v/>
      </c>
      <c r="B985" s="36" t="str">
        <f t="shared" si="49"/>
        <v/>
      </c>
      <c r="C985" s="38"/>
      <c r="D985" s="40" t="str">
        <f t="shared" si="50"/>
        <v/>
      </c>
      <c r="E985" s="35"/>
      <c r="F985" s="36" t="str">
        <f>IF(LEN(B985)=0,"",ABS(RIGHT(Angebotsliste!$E$3,2)))</f>
        <v/>
      </c>
      <c r="G985" s="61" t="str">
        <f>IF(AND(LEN(B985)&gt;0,LEN(D985)=0),"",IF(AND(LEN(B985)=0,D985&gt;0),"",Angebotsliste!$H$5))</f>
        <v/>
      </c>
      <c r="H985" s="61" t="str">
        <f>IF(LEN(B985)=0,"",IF(VLOOKUP(B985,Angebotsliste!$A$12:$G$999,7,FALSE)=0,"",VLOOKUP(B985,Angebotsliste!$A$12:$G$999,7,FALSE)))</f>
        <v/>
      </c>
      <c r="I985" s="62"/>
      <c r="J985" s="62"/>
      <c r="K985" s="62"/>
      <c r="L985" s="62"/>
    </row>
    <row r="986" spans="1:12" x14ac:dyDescent="0.2">
      <c r="A986" s="36" t="str">
        <f t="shared" si="48"/>
        <v/>
      </c>
      <c r="B986" s="36" t="str">
        <f t="shared" si="49"/>
        <v/>
      </c>
      <c r="C986" s="38"/>
      <c r="D986" s="40" t="str">
        <f t="shared" si="50"/>
        <v/>
      </c>
      <c r="E986" s="35"/>
      <c r="F986" s="36" t="str">
        <f>IF(LEN(B986)=0,"",ABS(RIGHT(Angebotsliste!$E$3,2)))</f>
        <v/>
      </c>
      <c r="G986" s="61" t="str">
        <f>IF(AND(LEN(B986)&gt;0,LEN(D986)=0),"",IF(AND(LEN(B986)=0,D986&gt;0),"",Angebotsliste!$H$5))</f>
        <v/>
      </c>
      <c r="H986" s="61" t="str">
        <f>IF(LEN(B986)=0,"",IF(VLOOKUP(B986,Angebotsliste!$A$12:$G$999,7,FALSE)=0,"",VLOOKUP(B986,Angebotsliste!$A$12:$G$999,7,FALSE)))</f>
        <v/>
      </c>
      <c r="I986" s="62"/>
      <c r="J986" s="62"/>
      <c r="K986" s="62"/>
      <c r="L986" s="62"/>
    </row>
    <row r="987" spans="1:12" x14ac:dyDescent="0.2">
      <c r="A987" s="36" t="str">
        <f t="shared" si="48"/>
        <v/>
      </c>
      <c r="B987" s="36" t="str">
        <f t="shared" si="49"/>
        <v/>
      </c>
      <c r="C987" s="38"/>
      <c r="D987" s="40" t="str">
        <f t="shared" si="50"/>
        <v/>
      </c>
      <c r="E987" s="35"/>
      <c r="F987" s="36" t="str">
        <f>IF(LEN(B987)=0,"",ABS(RIGHT(Angebotsliste!$E$3,2)))</f>
        <v/>
      </c>
      <c r="G987" s="61" t="str">
        <f>IF(AND(LEN(B987)&gt;0,LEN(D987)=0),"",IF(AND(LEN(B987)=0,D987&gt;0),"",Angebotsliste!$H$5))</f>
        <v/>
      </c>
      <c r="H987" s="61" t="str">
        <f>IF(LEN(B987)=0,"",IF(VLOOKUP(B987,Angebotsliste!$A$12:$G$999,7,FALSE)=0,"",VLOOKUP(B987,Angebotsliste!$A$12:$G$999,7,FALSE)))</f>
        <v/>
      </c>
      <c r="I987" s="62"/>
      <c r="J987" s="62"/>
      <c r="K987" s="62"/>
      <c r="L987" s="62"/>
    </row>
    <row r="988" spans="1:12" x14ac:dyDescent="0.2">
      <c r="A988" s="36" t="str">
        <f t="shared" si="48"/>
        <v/>
      </c>
      <c r="B988" s="36" t="str">
        <f t="shared" si="49"/>
        <v/>
      </c>
      <c r="C988" s="38"/>
      <c r="D988" s="40" t="str">
        <f t="shared" si="50"/>
        <v/>
      </c>
      <c r="E988" s="35"/>
      <c r="F988" s="36" t="str">
        <f>IF(LEN(B988)=0,"",ABS(RIGHT(Angebotsliste!$E$3,2)))</f>
        <v/>
      </c>
      <c r="G988" s="61" t="str">
        <f>IF(AND(LEN(B988)&gt;0,LEN(D988)=0),"",IF(AND(LEN(B988)=0,D988&gt;0),"",Angebotsliste!$H$5))</f>
        <v/>
      </c>
      <c r="H988" s="61" t="str">
        <f>IF(LEN(B988)=0,"",IF(VLOOKUP(B988,Angebotsliste!$A$12:$G$999,7,FALSE)=0,"",VLOOKUP(B988,Angebotsliste!$A$12:$G$999,7,FALSE)))</f>
        <v/>
      </c>
      <c r="I988" s="62"/>
      <c r="J988" s="62"/>
      <c r="K988" s="62"/>
      <c r="L988" s="62"/>
    </row>
    <row r="989" spans="1:12" x14ac:dyDescent="0.2">
      <c r="A989" s="36" t="str">
        <f t="shared" si="48"/>
        <v/>
      </c>
      <c r="B989" s="36" t="str">
        <f t="shared" si="49"/>
        <v/>
      </c>
      <c r="C989" s="38"/>
      <c r="D989" s="40" t="str">
        <f t="shared" si="50"/>
        <v/>
      </c>
      <c r="E989" s="35"/>
      <c r="F989" s="36" t="str">
        <f>IF(LEN(B989)=0,"",ABS(RIGHT(Angebotsliste!$E$3,2)))</f>
        <v/>
      </c>
      <c r="G989" s="61" t="str">
        <f>IF(AND(LEN(B989)&gt;0,LEN(D989)=0),"",IF(AND(LEN(B989)=0,D989&gt;0),"",Angebotsliste!$H$5))</f>
        <v/>
      </c>
      <c r="H989" s="61" t="str">
        <f>IF(LEN(B989)=0,"",IF(VLOOKUP(B989,Angebotsliste!$A$12:$G$999,7,FALSE)=0,"",VLOOKUP(B989,Angebotsliste!$A$12:$G$999,7,FALSE)))</f>
        <v/>
      </c>
      <c r="I989" s="62"/>
      <c r="J989" s="62"/>
      <c r="K989" s="62"/>
      <c r="L989" s="62"/>
    </row>
    <row r="990" spans="1:12" x14ac:dyDescent="0.2">
      <c r="A990" s="36" t="str">
        <f t="shared" si="48"/>
        <v/>
      </c>
      <c r="B990" s="36" t="str">
        <f t="shared" si="49"/>
        <v/>
      </c>
      <c r="C990" s="38"/>
      <c r="D990" s="40" t="str">
        <f t="shared" si="50"/>
        <v/>
      </c>
      <c r="E990" s="35"/>
      <c r="F990" s="36" t="str">
        <f>IF(LEN(B990)=0,"",ABS(RIGHT(Angebotsliste!$E$3,2)))</f>
        <v/>
      </c>
      <c r="G990" s="61" t="str">
        <f>IF(AND(LEN(B990)&gt;0,LEN(D990)=0),"",IF(AND(LEN(B990)=0,D990&gt;0),"",Angebotsliste!$H$5))</f>
        <v/>
      </c>
      <c r="H990" s="61" t="str">
        <f>IF(LEN(B990)=0,"",IF(VLOOKUP(B990,Angebotsliste!$A$12:$G$999,7,FALSE)=0,"",VLOOKUP(B990,Angebotsliste!$A$12:$G$999,7,FALSE)))</f>
        <v/>
      </c>
      <c r="I990" s="62"/>
      <c r="J990" s="62"/>
      <c r="K990" s="62"/>
      <c r="L990" s="62"/>
    </row>
    <row r="991" spans="1:12" x14ac:dyDescent="0.2">
      <c r="A991" s="36" t="str">
        <f t="shared" si="48"/>
        <v/>
      </c>
      <c r="B991" s="36" t="str">
        <f t="shared" si="49"/>
        <v/>
      </c>
      <c r="C991" s="38"/>
      <c r="D991" s="40" t="str">
        <f t="shared" si="50"/>
        <v/>
      </c>
      <c r="E991" s="35"/>
      <c r="F991" s="36" t="str">
        <f>IF(LEN(B991)=0,"",ABS(RIGHT(Angebotsliste!$E$3,2)))</f>
        <v/>
      </c>
      <c r="G991" s="61" t="str">
        <f>IF(AND(LEN(B991)&gt;0,LEN(D991)=0),"",IF(AND(LEN(B991)=0,D991&gt;0),"",Angebotsliste!$H$5))</f>
        <v/>
      </c>
      <c r="H991" s="61" t="str">
        <f>IF(LEN(B991)=0,"",IF(VLOOKUP(B991,Angebotsliste!$A$12:$G$999,7,FALSE)=0,"",VLOOKUP(B991,Angebotsliste!$A$12:$G$999,7,FALSE)))</f>
        <v/>
      </c>
      <c r="I991" s="62"/>
      <c r="J991" s="62"/>
      <c r="K991" s="62"/>
      <c r="L991" s="62"/>
    </row>
    <row r="992" spans="1:12" x14ac:dyDescent="0.2">
      <c r="A992" s="36" t="str">
        <f t="shared" si="48"/>
        <v/>
      </c>
      <c r="B992" s="36" t="str">
        <f t="shared" si="49"/>
        <v/>
      </c>
      <c r="C992" s="38"/>
      <c r="D992" s="40" t="str">
        <f t="shared" si="50"/>
        <v/>
      </c>
      <c r="E992" s="35"/>
      <c r="F992" s="36" t="str">
        <f>IF(LEN(B992)=0,"",ABS(RIGHT(Angebotsliste!$E$3,2)))</f>
        <v/>
      </c>
      <c r="G992" s="61" t="str">
        <f>IF(AND(LEN(B992)&gt;0,LEN(D992)=0),"",IF(AND(LEN(B992)=0,D992&gt;0),"",Angebotsliste!$H$5))</f>
        <v/>
      </c>
      <c r="H992" s="61" t="str">
        <f>IF(LEN(B992)=0,"",IF(VLOOKUP(B992,Angebotsliste!$A$12:$G$999,7,FALSE)=0,"",VLOOKUP(B992,Angebotsliste!$A$12:$G$999,7,FALSE)))</f>
        <v/>
      </c>
      <c r="I992" s="62"/>
      <c r="J992" s="62"/>
      <c r="K992" s="62"/>
      <c r="L992" s="62"/>
    </row>
    <row r="993" spans="1:12" x14ac:dyDescent="0.2">
      <c r="A993" s="36" t="str">
        <f t="shared" si="48"/>
        <v/>
      </c>
      <c r="B993" s="36" t="str">
        <f t="shared" si="49"/>
        <v/>
      </c>
      <c r="C993" s="38"/>
      <c r="D993" s="40" t="str">
        <f t="shared" si="50"/>
        <v/>
      </c>
      <c r="E993" s="35"/>
      <c r="F993" s="36" t="str">
        <f>IF(LEN(B993)=0,"",ABS(RIGHT(Angebotsliste!$E$3,2)))</f>
        <v/>
      </c>
      <c r="G993" s="61" t="str">
        <f>IF(AND(LEN(B993)&gt;0,LEN(D993)=0),"",IF(AND(LEN(B993)=0,D993&gt;0),"",Angebotsliste!$H$5))</f>
        <v/>
      </c>
      <c r="H993" s="61" t="str">
        <f>IF(LEN(B993)=0,"",IF(VLOOKUP(B993,Angebotsliste!$A$12:$G$999,7,FALSE)=0,"",VLOOKUP(B993,Angebotsliste!$A$12:$G$999,7,FALSE)))</f>
        <v/>
      </c>
      <c r="I993" s="62"/>
      <c r="J993" s="62"/>
      <c r="K993" s="62"/>
      <c r="L993" s="62"/>
    </row>
    <row r="994" spans="1:12" x14ac:dyDescent="0.2">
      <c r="A994" s="36" t="str">
        <f t="shared" si="48"/>
        <v/>
      </c>
      <c r="B994" s="36" t="str">
        <f t="shared" si="49"/>
        <v/>
      </c>
      <c r="C994" s="38"/>
      <c r="D994" s="40" t="str">
        <f t="shared" si="50"/>
        <v/>
      </c>
      <c r="E994" s="35"/>
      <c r="F994" s="36" t="str">
        <f>IF(LEN(B994)=0,"",ABS(RIGHT(Angebotsliste!$E$3,2)))</f>
        <v/>
      </c>
      <c r="G994" s="61" t="str">
        <f>IF(AND(LEN(B994)&gt;0,LEN(D994)=0),"",IF(AND(LEN(B994)=0,D994&gt;0),"",Angebotsliste!$H$5))</f>
        <v/>
      </c>
      <c r="H994" s="61" t="str">
        <f>IF(LEN(B994)=0,"",IF(VLOOKUP(B994,Angebotsliste!$A$12:$G$999,7,FALSE)=0,"",VLOOKUP(B994,Angebotsliste!$A$12:$G$999,7,FALSE)))</f>
        <v/>
      </c>
      <c r="I994" s="62"/>
      <c r="J994" s="62"/>
      <c r="K994" s="62"/>
      <c r="L994" s="62"/>
    </row>
    <row r="995" spans="1:12" x14ac:dyDescent="0.2">
      <c r="A995" s="36" t="str">
        <f t="shared" si="48"/>
        <v/>
      </c>
      <c r="B995" s="36" t="str">
        <f t="shared" si="49"/>
        <v/>
      </c>
      <c r="C995" s="38"/>
      <c r="D995" s="40" t="str">
        <f t="shared" si="50"/>
        <v/>
      </c>
      <c r="E995" s="35"/>
      <c r="F995" s="36" t="str">
        <f>IF(LEN(B995)=0,"",ABS(RIGHT(Angebotsliste!$E$3,2)))</f>
        <v/>
      </c>
      <c r="G995" s="61" t="str">
        <f>IF(AND(LEN(B995)&gt;0,LEN(D995)=0),"",IF(AND(LEN(B995)=0,D995&gt;0),"",Angebotsliste!$H$5))</f>
        <v/>
      </c>
      <c r="H995" s="61" t="str">
        <f>IF(LEN(B995)=0,"",IF(VLOOKUP(B995,Angebotsliste!$A$12:$G$999,7,FALSE)=0,"",VLOOKUP(B995,Angebotsliste!$A$12:$G$999,7,FALSE)))</f>
        <v/>
      </c>
      <c r="I995" s="62"/>
      <c r="J995" s="62"/>
      <c r="K995" s="62"/>
      <c r="L995" s="62"/>
    </row>
    <row r="996" spans="1:12" x14ac:dyDescent="0.2">
      <c r="A996" s="36" t="str">
        <f t="shared" si="48"/>
        <v/>
      </c>
      <c r="B996" s="36" t="str">
        <f t="shared" si="49"/>
        <v/>
      </c>
      <c r="C996" s="38"/>
      <c r="D996" s="40" t="str">
        <f t="shared" si="50"/>
        <v/>
      </c>
      <c r="E996" s="35"/>
      <c r="F996" s="36" t="str">
        <f>IF(LEN(B996)=0,"",ABS(RIGHT(Angebotsliste!$E$3,2)))</f>
        <v/>
      </c>
      <c r="G996" s="61" t="str">
        <f>IF(AND(LEN(B996)&gt;0,LEN(D996)=0),"",IF(AND(LEN(B996)=0,D996&gt;0),"",Angebotsliste!$H$5))</f>
        <v/>
      </c>
      <c r="H996" s="61" t="str">
        <f>IF(LEN(B996)=0,"",IF(VLOOKUP(B996,Angebotsliste!$A$12:$G$999,7,FALSE)=0,"",VLOOKUP(B996,Angebotsliste!$A$12:$G$999,7,FALSE)))</f>
        <v/>
      </c>
      <c r="I996" s="62"/>
      <c r="J996" s="62"/>
      <c r="K996" s="62"/>
      <c r="L996" s="62"/>
    </row>
    <row r="997" spans="1:12" x14ac:dyDescent="0.2">
      <c r="A997" s="36" t="str">
        <f t="shared" si="48"/>
        <v/>
      </c>
      <c r="B997" s="36" t="str">
        <f t="shared" si="49"/>
        <v/>
      </c>
      <c r="C997" s="38"/>
      <c r="D997" s="40" t="str">
        <f t="shared" si="50"/>
        <v/>
      </c>
      <c r="E997" s="35"/>
      <c r="F997" s="36" t="str">
        <f>IF(LEN(B997)=0,"",ABS(RIGHT(Angebotsliste!$E$3,2)))</f>
        <v/>
      </c>
      <c r="G997" s="61" t="str">
        <f>IF(AND(LEN(B997)&gt;0,LEN(D997)=0),"",IF(AND(LEN(B997)=0,D997&gt;0),"",Angebotsliste!$H$5))</f>
        <v/>
      </c>
      <c r="H997" s="61" t="str">
        <f>IF(LEN(B997)=0,"",IF(VLOOKUP(B997,Angebotsliste!$A$12:$G$999,7,FALSE)=0,"",VLOOKUP(B997,Angebotsliste!$A$12:$G$999,7,FALSE)))</f>
        <v/>
      </c>
      <c r="I997" s="62"/>
      <c r="J997" s="62"/>
      <c r="K997" s="62"/>
      <c r="L997" s="62"/>
    </row>
    <row r="998" spans="1:12" x14ac:dyDescent="0.2">
      <c r="A998" s="36" t="str">
        <f t="shared" si="48"/>
        <v/>
      </c>
      <c r="B998" s="36" t="str">
        <f t="shared" si="49"/>
        <v/>
      </c>
      <c r="C998" s="38"/>
      <c r="D998" s="40" t="str">
        <f t="shared" si="50"/>
        <v/>
      </c>
      <c r="E998" s="35"/>
      <c r="F998" s="36" t="str">
        <f>IF(LEN(B998)=0,"",ABS(RIGHT(Angebotsliste!$E$3,2)))</f>
        <v/>
      </c>
      <c r="G998" s="61" t="str">
        <f>IF(AND(LEN(B998)&gt;0,LEN(D998)=0),"",IF(AND(LEN(B998)=0,D998&gt;0),"",Angebotsliste!$H$5))</f>
        <v/>
      </c>
      <c r="H998" s="61" t="str">
        <f>IF(LEN(B998)=0,"",IF(VLOOKUP(B998,Angebotsliste!$A$12:$G$999,7,FALSE)=0,"",VLOOKUP(B998,Angebotsliste!$A$12:$G$999,7,FALSE)))</f>
        <v/>
      </c>
      <c r="I998" s="62"/>
      <c r="J998" s="62"/>
      <c r="K998" s="62"/>
      <c r="L998" s="62"/>
    </row>
    <row r="999" spans="1:12" x14ac:dyDescent="0.2">
      <c r="A999" s="36" t="str">
        <f t="shared" si="48"/>
        <v/>
      </c>
      <c r="B999" s="36" t="str">
        <f t="shared" si="49"/>
        <v/>
      </c>
      <c r="C999" s="38"/>
      <c r="D999" s="40" t="str">
        <f t="shared" si="50"/>
        <v/>
      </c>
      <c r="E999" s="35"/>
      <c r="F999" s="36" t="str">
        <f>IF(LEN(B999)=0,"",ABS(RIGHT(Angebotsliste!$E$3,2)))</f>
        <v/>
      </c>
      <c r="G999" s="61" t="str">
        <f>IF(AND(LEN(B999)&gt;0,LEN(D999)=0),"",IF(AND(LEN(B999)=0,D999&gt;0),"",Angebotsliste!$H$5))</f>
        <v/>
      </c>
      <c r="H999" s="61" t="str">
        <f>IF(LEN(B999)=0,"",IF(VLOOKUP(B999,Angebotsliste!$A$12:$G$999,7,FALSE)=0,"",VLOOKUP(B999,Angebotsliste!$A$12:$G$999,7,FALSE)))</f>
        <v/>
      </c>
      <c r="I999" s="62"/>
      <c r="J999" s="62"/>
      <c r="K999" s="62"/>
      <c r="L999" s="62"/>
    </row>
    <row r="1000" spans="1:12" x14ac:dyDescent="0.2">
      <c r="A1000" s="36" t="str">
        <f t="shared" si="48"/>
        <v/>
      </c>
      <c r="B1000" s="36" t="str">
        <f t="shared" si="49"/>
        <v/>
      </c>
      <c r="C1000" s="38"/>
      <c r="D1000" s="40" t="str">
        <f t="shared" si="50"/>
        <v/>
      </c>
      <c r="E1000" s="35"/>
      <c r="F1000" s="36" t="str">
        <f>IF(LEN(B1000)=0,"",ABS(RIGHT(Angebotsliste!$E$3,2)))</f>
        <v/>
      </c>
      <c r="G1000" s="61" t="str">
        <f>IF(AND(LEN(B1000)&gt;0,LEN(D1000)=0),"",IF(AND(LEN(B1000)=0,D1000&gt;0),"",Angebotsliste!$H$5))</f>
        <v/>
      </c>
      <c r="H1000" s="61" t="str">
        <f>IF(LEN(B1000)=0,"",IF(VLOOKUP(B1000,Angebotsliste!$A$12:$G$999,7,FALSE)=0,"",VLOOKUP(B1000,Angebotsliste!$A$12:$G$999,7,FALSE)))</f>
        <v/>
      </c>
      <c r="I1000" s="62"/>
      <c r="J1000" s="62"/>
      <c r="K1000" s="62"/>
      <c r="L1000" s="62"/>
    </row>
    <row r="1001" spans="1:12" x14ac:dyDescent="0.2">
      <c r="A1001" s="36" t="str">
        <f t="shared" si="48"/>
        <v/>
      </c>
      <c r="B1001" s="36" t="str">
        <f t="shared" si="49"/>
        <v/>
      </c>
      <c r="C1001" s="38"/>
      <c r="D1001" s="40" t="str">
        <f t="shared" si="50"/>
        <v/>
      </c>
      <c r="E1001" s="35"/>
      <c r="F1001" s="36" t="str">
        <f>IF(LEN(B1001)=0,"",ABS(RIGHT(Angebotsliste!$E$3,2)))</f>
        <v/>
      </c>
      <c r="G1001" s="61" t="str">
        <f>IF(AND(LEN(B1001)&gt;0,LEN(D1001)=0),"",IF(AND(LEN(B1001)=0,D1001&gt;0),"",Angebotsliste!$H$5))</f>
        <v/>
      </c>
      <c r="H1001" s="61" t="str">
        <f>IF(LEN(B1001)=0,"",IF(VLOOKUP(B1001,Angebotsliste!$A$12:$G$999,7,FALSE)=0,"",VLOOKUP(B1001,Angebotsliste!$A$12:$G$999,7,FALSE)))</f>
        <v/>
      </c>
      <c r="I1001" s="62"/>
      <c r="J1001" s="62"/>
      <c r="K1001" s="62"/>
      <c r="L1001" s="62"/>
    </row>
    <row r="1002" spans="1:12" x14ac:dyDescent="0.2">
      <c r="A1002" s="36" t="str">
        <f t="shared" si="48"/>
        <v/>
      </c>
      <c r="B1002" s="36" t="str">
        <f t="shared" si="49"/>
        <v/>
      </c>
      <c r="C1002" s="38"/>
      <c r="D1002" s="40" t="str">
        <f t="shared" si="50"/>
        <v/>
      </c>
      <c r="E1002" s="35"/>
      <c r="F1002" s="36" t="str">
        <f>IF(LEN(B1002)=0,"",ABS(RIGHT(Angebotsliste!$E$3,2)))</f>
        <v/>
      </c>
      <c r="G1002" s="61" t="str">
        <f>IF(AND(LEN(B1002)&gt;0,LEN(D1002)=0),"",IF(AND(LEN(B1002)=0,D1002&gt;0),"",Angebotsliste!$H$5))</f>
        <v/>
      </c>
      <c r="H1002" s="61" t="str">
        <f>IF(LEN(B1002)=0,"",IF(VLOOKUP(B1002,Angebotsliste!$A$12:$G$999,7,FALSE)=0,"",VLOOKUP(B1002,Angebotsliste!$A$12:$G$999,7,FALSE)))</f>
        <v/>
      </c>
      <c r="I1002" s="62"/>
      <c r="J1002" s="62"/>
      <c r="K1002" s="62"/>
      <c r="L1002" s="62"/>
    </row>
    <row r="1003" spans="1:12" x14ac:dyDescent="0.2">
      <c r="A1003" s="36" t="str">
        <f t="shared" si="48"/>
        <v/>
      </c>
      <c r="B1003" s="36" t="str">
        <f t="shared" si="49"/>
        <v/>
      </c>
      <c r="C1003" s="38"/>
      <c r="D1003" s="40" t="str">
        <f t="shared" si="50"/>
        <v/>
      </c>
      <c r="E1003" s="35"/>
      <c r="F1003" s="36" t="str">
        <f>IF(LEN(B1003)=0,"",ABS(RIGHT(Angebotsliste!$E$3,2)))</f>
        <v/>
      </c>
      <c r="G1003" s="61" t="str">
        <f>IF(AND(LEN(B1003)&gt;0,LEN(D1003)=0),"",IF(AND(LEN(B1003)=0,D1003&gt;0),"",Angebotsliste!$H$5))</f>
        <v/>
      </c>
      <c r="H1003" s="61" t="str">
        <f>IF(LEN(B1003)=0,"",IF(VLOOKUP(B1003,Angebotsliste!$A$12:$G$999,7,FALSE)=0,"",VLOOKUP(B1003,Angebotsliste!$A$12:$G$999,7,FALSE)))</f>
        <v/>
      </c>
      <c r="I1003" s="62"/>
      <c r="J1003" s="62"/>
      <c r="K1003" s="62"/>
      <c r="L1003" s="62"/>
    </row>
    <row r="1004" spans="1:12" x14ac:dyDescent="0.2">
      <c r="A1004" s="36" t="str">
        <f t="shared" si="48"/>
        <v/>
      </c>
      <c r="B1004" s="36" t="str">
        <f t="shared" si="49"/>
        <v/>
      </c>
      <c r="C1004" s="38"/>
      <c r="D1004" s="40" t="str">
        <f t="shared" si="50"/>
        <v/>
      </c>
      <c r="E1004" s="35"/>
      <c r="F1004" s="36" t="str">
        <f>IF(LEN(B1004)=0,"",ABS(RIGHT(Angebotsliste!$E$3,2)))</f>
        <v/>
      </c>
      <c r="G1004" s="61" t="str">
        <f>IF(AND(LEN(B1004)&gt;0,LEN(D1004)=0),"",IF(AND(LEN(B1004)=0,D1004&gt;0),"",Angebotsliste!$H$5))</f>
        <v/>
      </c>
      <c r="H1004" s="61" t="str">
        <f>IF(LEN(B1004)=0,"",IF(VLOOKUP(B1004,Angebotsliste!$A$12:$G$999,7,FALSE)=0,"",VLOOKUP(B1004,Angebotsliste!$A$12:$G$999,7,FALSE)))</f>
        <v/>
      </c>
      <c r="I1004" s="62"/>
      <c r="J1004" s="62"/>
      <c r="K1004" s="62"/>
      <c r="L1004" s="62"/>
    </row>
    <row r="1005" spans="1:12" x14ac:dyDescent="0.2">
      <c r="A1005" s="36" t="str">
        <f t="shared" si="48"/>
        <v/>
      </c>
      <c r="B1005" s="36" t="str">
        <f t="shared" si="49"/>
        <v/>
      </c>
      <c r="C1005" s="38"/>
      <c r="D1005" s="40" t="str">
        <f t="shared" si="50"/>
        <v/>
      </c>
      <c r="E1005" s="35"/>
      <c r="F1005" s="36" t="str">
        <f>IF(LEN(B1005)=0,"",ABS(RIGHT(Angebotsliste!$E$3,2)))</f>
        <v/>
      </c>
      <c r="G1005" s="61" t="str">
        <f>IF(AND(LEN(B1005)&gt;0,LEN(D1005)=0),"",IF(AND(LEN(B1005)=0,D1005&gt;0),"",Angebotsliste!$H$5))</f>
        <v/>
      </c>
      <c r="H1005" s="61" t="str">
        <f>IF(LEN(B1005)=0,"",IF(VLOOKUP(B1005,Angebotsliste!$A$12:$G$999,7,FALSE)=0,"",VLOOKUP(B1005,Angebotsliste!$A$12:$G$999,7,FALSE)))</f>
        <v/>
      </c>
      <c r="I1005" s="62"/>
      <c r="J1005" s="62"/>
      <c r="K1005" s="62"/>
      <c r="L1005" s="62"/>
    </row>
    <row r="1006" spans="1:12" x14ac:dyDescent="0.2">
      <c r="A1006" s="36" t="str">
        <f t="shared" si="48"/>
        <v/>
      </c>
      <c r="B1006" s="36" t="str">
        <f t="shared" si="49"/>
        <v/>
      </c>
      <c r="C1006" s="38"/>
      <c r="D1006" s="40" t="str">
        <f t="shared" si="50"/>
        <v/>
      </c>
      <c r="E1006" s="35"/>
      <c r="F1006" s="36" t="str">
        <f>IF(LEN(B1006)=0,"",ABS(RIGHT(Angebotsliste!$E$3,2)))</f>
        <v/>
      </c>
      <c r="G1006" s="61" t="str">
        <f>IF(AND(LEN(B1006)&gt;0,LEN(D1006)=0),"",IF(AND(LEN(B1006)=0,D1006&gt;0),"",Angebotsliste!$H$5))</f>
        <v/>
      </c>
      <c r="H1006" s="61" t="str">
        <f>IF(LEN(B1006)=0,"",IF(VLOOKUP(B1006,Angebotsliste!$A$12:$G$999,7,FALSE)=0,"",VLOOKUP(B1006,Angebotsliste!$A$12:$G$999,7,FALSE)))</f>
        <v/>
      </c>
      <c r="I1006" s="62"/>
      <c r="J1006" s="62"/>
      <c r="K1006" s="62"/>
      <c r="L1006" s="62"/>
    </row>
    <row r="1007" spans="1:12" x14ac:dyDescent="0.2">
      <c r="A1007" s="36" t="str">
        <f t="shared" si="48"/>
        <v/>
      </c>
      <c r="B1007" s="36" t="str">
        <f t="shared" si="49"/>
        <v/>
      </c>
      <c r="C1007" s="38"/>
      <c r="D1007" s="40" t="str">
        <f t="shared" si="50"/>
        <v/>
      </c>
      <c r="E1007" s="35"/>
      <c r="F1007" s="36" t="str">
        <f>IF(LEN(B1007)=0,"",ABS(RIGHT(Angebotsliste!$E$3,2)))</f>
        <v/>
      </c>
      <c r="G1007" s="61" t="str">
        <f>IF(AND(LEN(B1007)&gt;0,LEN(D1007)=0),"",IF(AND(LEN(B1007)=0,D1007&gt;0),"",Angebotsliste!$H$5))</f>
        <v/>
      </c>
      <c r="H1007" s="61" t="str">
        <f>IF(LEN(B1007)=0,"",IF(VLOOKUP(B1007,Angebotsliste!$A$12:$G$999,7,FALSE)=0,"",VLOOKUP(B1007,Angebotsliste!$A$12:$G$999,7,FALSE)))</f>
        <v/>
      </c>
      <c r="I1007" s="62"/>
      <c r="J1007" s="62"/>
      <c r="K1007" s="62"/>
      <c r="L1007" s="62"/>
    </row>
    <row r="1008" spans="1:12" x14ac:dyDescent="0.2">
      <c r="A1008" s="36" t="str">
        <f t="shared" si="48"/>
        <v/>
      </c>
      <c r="B1008" s="36" t="str">
        <f t="shared" si="49"/>
        <v/>
      </c>
      <c r="C1008" s="38"/>
      <c r="D1008" s="40" t="str">
        <f t="shared" si="50"/>
        <v/>
      </c>
      <c r="E1008" s="35"/>
      <c r="F1008" s="36" t="str">
        <f>IF(LEN(B1008)=0,"",ABS(RIGHT(Angebotsliste!$E$3,2)))</f>
        <v/>
      </c>
      <c r="G1008" s="61" t="str">
        <f>IF(AND(LEN(B1008)&gt;0,LEN(D1008)=0),"",IF(AND(LEN(B1008)=0,D1008&gt;0),"",Angebotsliste!$H$5))</f>
        <v/>
      </c>
      <c r="H1008" s="61" t="str">
        <f>IF(LEN(B1008)=0,"",IF(VLOOKUP(B1008,Angebotsliste!$A$12:$G$999,7,FALSE)=0,"",VLOOKUP(B1008,Angebotsliste!$A$12:$G$999,7,FALSE)))</f>
        <v/>
      </c>
      <c r="I1008" s="62"/>
      <c r="J1008" s="62"/>
      <c r="K1008" s="62"/>
      <c r="L1008" s="62"/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Heinl, Manfred (aelf-uf)</cp:lastModifiedBy>
  <cp:lastPrinted>2021-02-22T16:21:52Z</cp:lastPrinted>
  <dcterms:created xsi:type="dcterms:W3CDTF">2016-11-09T09:41:35Z</dcterms:created>
  <dcterms:modified xsi:type="dcterms:W3CDTF">2021-02-23T06:51:39Z</dcterms:modified>
</cp:coreProperties>
</file>