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FV Unterfranken\FVU\Vermarktung\2026\Submission\Iphofen 2026\Internet\Losverzeichnisse\"/>
    </mc:Choice>
  </mc:AlternateContent>
  <xr:revisionPtr revIDLastSave="0" documentId="8_{80763529-3B00-48CA-974E-6EDA9C7BE154}" xr6:coauthVersionLast="47" xr6:coauthVersionMax="47" xr10:uidLastSave="{00000000-0000-0000-0000-000000000000}"/>
  <workbookProtection workbookAlgorithmName="SHA-512" workbookHashValue="TlZhuZgLX8Q0FgD5suOGMaNXDamUcHfGB8rOeQepLFC4x9PEfoWoiCispBGWh7/EwPSnm0pZ0lr2xBygxM6zsQ==" workbookSaltValue="9QMYCkLpSSMM+CEkJKSD4A==" workbookSpinCount="100000" lockStructure="1"/>
  <bookViews>
    <workbookView xWindow="-110" yWindow="-110" windowWidth="19420" windowHeight="11500" xr2:uid="{00000000-000D-0000-FFFF-FFFF00000000}"/>
  </bookViews>
  <sheets>
    <sheet name="Angebotsliste" sheetId="1" r:id="rId1"/>
    <sheet name="Zusammenstellung" sheetId="2" state="hidden" r:id="rId2"/>
  </sheets>
  <definedNames>
    <definedName name="_xlnm.Print_Area" localSheetId="0">Angebotsliste!$A$1:$J$24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1" l="1"/>
  <c r="H3" i="1"/>
  <c r="G3" i="1"/>
  <c r="H5" i="1"/>
  <c r="L5" i="1"/>
  <c r="A5" i="2" l="1"/>
  <c r="B5" i="2"/>
  <c r="C5" i="2" s="1"/>
  <c r="D5" i="2"/>
  <c r="G5" i="2" s="1"/>
  <c r="F5" i="2"/>
  <c r="A6" i="2"/>
  <c r="B6" i="2"/>
  <c r="C6" i="2"/>
  <c r="D6" i="2"/>
  <c r="F6" i="2"/>
  <c r="G6" i="2"/>
  <c r="H6" i="2"/>
  <c r="A7" i="2"/>
  <c r="B7" i="2"/>
  <c r="D7" i="2"/>
  <c r="G7" i="2"/>
  <c r="A8" i="2"/>
  <c r="B8" i="2"/>
  <c r="C8" i="2"/>
  <c r="D8" i="2"/>
  <c r="G8" i="2" s="1"/>
  <c r="F8" i="2"/>
  <c r="H8" i="2"/>
  <c r="A9" i="2"/>
  <c r="B9" i="2"/>
  <c r="F9" i="2" s="1"/>
  <c r="D9" i="2"/>
  <c r="G9" i="2" s="1"/>
  <c r="A10" i="2"/>
  <c r="B10" i="2"/>
  <c r="C10" i="2"/>
  <c r="D10" i="2"/>
  <c r="F10" i="2"/>
  <c r="G10" i="2"/>
  <c r="H10" i="2"/>
  <c r="A11" i="2"/>
  <c r="B11" i="2"/>
  <c r="D11" i="2"/>
  <c r="G11" i="2"/>
  <c r="A12" i="2"/>
  <c r="B12" i="2"/>
  <c r="C12" i="2"/>
  <c r="D12" i="2"/>
  <c r="G12" i="2" s="1"/>
  <c r="F12" i="2"/>
  <c r="H12" i="2"/>
  <c r="A13" i="2"/>
  <c r="B13" i="2"/>
  <c r="F13" i="2" s="1"/>
  <c r="D13" i="2"/>
  <c r="G13" i="2" s="1"/>
  <c r="A14" i="2"/>
  <c r="B14" i="2"/>
  <c r="C14" i="2"/>
  <c r="D14" i="2"/>
  <c r="F14" i="2"/>
  <c r="G14" i="2"/>
  <c r="H14" i="2"/>
  <c r="A15" i="2"/>
  <c r="B15" i="2"/>
  <c r="D15" i="2"/>
  <c r="G15" i="2"/>
  <c r="A16" i="2"/>
  <c r="B16" i="2"/>
  <c r="C16" i="2"/>
  <c r="D16" i="2"/>
  <c r="G16" i="2" s="1"/>
  <c r="F16" i="2"/>
  <c r="H16" i="2"/>
  <c r="A17" i="2"/>
  <c r="B17" i="2"/>
  <c r="F17" i="2" s="1"/>
  <c r="D17" i="2"/>
  <c r="G17" i="2" s="1"/>
  <c r="A18" i="2"/>
  <c r="B18" i="2"/>
  <c r="C18" i="2"/>
  <c r="D18" i="2"/>
  <c r="F18" i="2"/>
  <c r="G18" i="2"/>
  <c r="H18" i="2"/>
  <c r="A19" i="2"/>
  <c r="B19" i="2"/>
  <c r="D19" i="2"/>
  <c r="G19" i="2"/>
  <c r="A20" i="2"/>
  <c r="B20" i="2"/>
  <c r="C20" i="2"/>
  <c r="D20" i="2"/>
  <c r="G20" i="2" s="1"/>
  <c r="F20" i="2"/>
  <c r="H20" i="2"/>
  <c r="A21" i="2"/>
  <c r="B21" i="2"/>
  <c r="F21" i="2" s="1"/>
  <c r="D21" i="2"/>
  <c r="G21" i="2" s="1"/>
  <c r="A22" i="2"/>
  <c r="B22" i="2"/>
  <c r="C22" i="2"/>
  <c r="D22" i="2"/>
  <c r="F22" i="2"/>
  <c r="G22" i="2"/>
  <c r="H22" i="2"/>
  <c r="A23" i="2"/>
  <c r="B23" i="2"/>
  <c r="D23" i="2"/>
  <c r="G23" i="2"/>
  <c r="A24" i="2"/>
  <c r="B24" i="2"/>
  <c r="C24" i="2"/>
  <c r="D24" i="2"/>
  <c r="G24" i="2" s="1"/>
  <c r="F24" i="2"/>
  <c r="H24" i="2"/>
  <c r="A25" i="2"/>
  <c r="B25" i="2"/>
  <c r="F25" i="2" s="1"/>
  <c r="D25" i="2"/>
  <c r="G25" i="2" s="1"/>
  <c r="A26" i="2"/>
  <c r="B26" i="2"/>
  <c r="C26" i="2"/>
  <c r="D26" i="2"/>
  <c r="F26" i="2"/>
  <c r="G26" i="2"/>
  <c r="H26" i="2"/>
  <c r="A27" i="2"/>
  <c r="B27" i="2"/>
  <c r="D27" i="2"/>
  <c r="G27" i="2"/>
  <c r="A28" i="2"/>
  <c r="B28" i="2"/>
  <c r="C28" i="2"/>
  <c r="D28" i="2"/>
  <c r="G28" i="2" s="1"/>
  <c r="F28" i="2"/>
  <c r="H28" i="2"/>
  <c r="A29" i="2"/>
  <c r="B29" i="2"/>
  <c r="F29" i="2" s="1"/>
  <c r="D29" i="2"/>
  <c r="G29" i="2" s="1"/>
  <c r="A30" i="2"/>
  <c r="B30" i="2"/>
  <c r="C30" i="2"/>
  <c r="D30" i="2"/>
  <c r="F30" i="2"/>
  <c r="G30" i="2"/>
  <c r="H30" i="2"/>
  <c r="A31" i="2"/>
  <c r="B31" i="2"/>
  <c r="D31" i="2"/>
  <c r="G31" i="2"/>
  <c r="A32" i="2"/>
  <c r="B32" i="2"/>
  <c r="C32" i="2"/>
  <c r="D32" i="2"/>
  <c r="G32" i="2" s="1"/>
  <c r="F32" i="2"/>
  <c r="H32" i="2"/>
  <c r="A33" i="2"/>
  <c r="B33" i="2"/>
  <c r="F33" i="2" s="1"/>
  <c r="D33" i="2"/>
  <c r="G33" i="2" s="1"/>
  <c r="A34" i="2"/>
  <c r="B34" i="2"/>
  <c r="C34" i="2"/>
  <c r="D34" i="2"/>
  <c r="F34" i="2"/>
  <c r="G34" i="2"/>
  <c r="H34" i="2"/>
  <c r="A35" i="2"/>
  <c r="B35" i="2"/>
  <c r="D35" i="2"/>
  <c r="G35" i="2"/>
  <c r="A36" i="2"/>
  <c r="B36" i="2"/>
  <c r="C36" i="2"/>
  <c r="D36" i="2"/>
  <c r="G36" i="2" s="1"/>
  <c r="F36" i="2"/>
  <c r="H36" i="2"/>
  <c r="A37" i="2"/>
  <c r="B37" i="2"/>
  <c r="F37" i="2" s="1"/>
  <c r="D37" i="2"/>
  <c r="G37" i="2" s="1"/>
  <c r="A38" i="2"/>
  <c r="B38" i="2"/>
  <c r="C38" i="2"/>
  <c r="D38" i="2"/>
  <c r="F38" i="2"/>
  <c r="G38" i="2"/>
  <c r="H38" i="2"/>
  <c r="A39" i="2"/>
  <c r="B39" i="2"/>
  <c r="D39" i="2"/>
  <c r="G39" i="2"/>
  <c r="A40" i="2"/>
  <c r="B40" i="2"/>
  <c r="C40" i="2"/>
  <c r="D40" i="2"/>
  <c r="G40" i="2" s="1"/>
  <c r="F40" i="2"/>
  <c r="H40" i="2"/>
  <c r="A41" i="2"/>
  <c r="B41" i="2"/>
  <c r="F41" i="2" s="1"/>
  <c r="D41" i="2"/>
  <c r="G41" i="2" s="1"/>
  <c r="A42" i="2"/>
  <c r="B42" i="2"/>
  <c r="C42" i="2"/>
  <c r="D42" i="2"/>
  <c r="F42" i="2"/>
  <c r="G42" i="2"/>
  <c r="H42" i="2"/>
  <c r="A43" i="2"/>
  <c r="B43" i="2"/>
  <c r="D43" i="2"/>
  <c r="G43" i="2"/>
  <c r="A44" i="2"/>
  <c r="B44" i="2"/>
  <c r="C44" i="2"/>
  <c r="D44" i="2"/>
  <c r="G44" i="2" s="1"/>
  <c r="F44" i="2"/>
  <c r="H44" i="2"/>
  <c r="A45" i="2"/>
  <c r="B45" i="2"/>
  <c r="F45" i="2" s="1"/>
  <c r="D45" i="2"/>
  <c r="G45" i="2" s="1"/>
  <c r="A46" i="2"/>
  <c r="B46" i="2"/>
  <c r="C46" i="2"/>
  <c r="D46" i="2"/>
  <c r="F46" i="2"/>
  <c r="G46" i="2"/>
  <c r="H46" i="2"/>
  <c r="A47" i="2"/>
  <c r="B47" i="2"/>
  <c r="D47" i="2"/>
  <c r="G47" i="2"/>
  <c r="A48" i="2"/>
  <c r="B48" i="2"/>
  <c r="C48" i="2"/>
  <c r="D48" i="2"/>
  <c r="G48" i="2" s="1"/>
  <c r="F48" i="2"/>
  <c r="H48" i="2"/>
  <c r="A49" i="2"/>
  <c r="B49" i="2"/>
  <c r="F49" i="2" s="1"/>
  <c r="D49" i="2"/>
  <c r="G49" i="2" s="1"/>
  <c r="A50" i="2"/>
  <c r="B50" i="2"/>
  <c r="C50" i="2"/>
  <c r="D50" i="2"/>
  <c r="F50" i="2"/>
  <c r="G50" i="2"/>
  <c r="H50" i="2"/>
  <c r="A51" i="2"/>
  <c r="B51" i="2"/>
  <c r="D51" i="2"/>
  <c r="G51" i="2"/>
  <c r="A52" i="2"/>
  <c r="B52" i="2"/>
  <c r="C52" i="2"/>
  <c r="D52" i="2"/>
  <c r="G52" i="2" s="1"/>
  <c r="F52" i="2"/>
  <c r="H52" i="2"/>
  <c r="A53" i="2"/>
  <c r="B53" i="2"/>
  <c r="D53" i="2"/>
  <c r="A54" i="2"/>
  <c r="B54" i="2"/>
  <c r="C54" i="2"/>
  <c r="D54" i="2"/>
  <c r="F54" i="2"/>
  <c r="G54" i="2"/>
  <c r="H54" i="2"/>
  <c r="A55" i="2"/>
  <c r="B55" i="2"/>
  <c r="D55" i="2"/>
  <c r="G55" i="2"/>
  <c r="A56" i="2"/>
  <c r="B56" i="2"/>
  <c r="C56" i="2"/>
  <c r="D56" i="2"/>
  <c r="G56" i="2" s="1"/>
  <c r="F56" i="2"/>
  <c r="H56" i="2"/>
  <c r="A57" i="2"/>
  <c r="B57" i="2"/>
  <c r="D57" i="2"/>
  <c r="A58" i="2"/>
  <c r="B58" i="2"/>
  <c r="C58" i="2"/>
  <c r="D58" i="2"/>
  <c r="F58" i="2"/>
  <c r="G58" i="2"/>
  <c r="H58" i="2"/>
  <c r="A59" i="2"/>
  <c r="B59" i="2"/>
  <c r="D59" i="2"/>
  <c r="A60" i="2"/>
  <c r="B60" i="2"/>
  <c r="C60" i="2"/>
  <c r="D60" i="2"/>
  <c r="G60" i="2" s="1"/>
  <c r="F60" i="2"/>
  <c r="H60" i="2"/>
  <c r="A61" i="2"/>
  <c r="B61" i="2"/>
  <c r="D61" i="2"/>
  <c r="G61" i="2"/>
  <c r="A62" i="2"/>
  <c r="B62" i="2"/>
  <c r="C62" i="2"/>
  <c r="D62" i="2"/>
  <c r="F62" i="2"/>
  <c r="G62" i="2"/>
  <c r="H62" i="2"/>
  <c r="A63" i="2"/>
  <c r="B63" i="2"/>
  <c r="D63" i="2"/>
  <c r="A64" i="2"/>
  <c r="B64" i="2"/>
  <c r="C64" i="2"/>
  <c r="D64" i="2"/>
  <c r="G64" i="2" s="1"/>
  <c r="F64" i="2"/>
  <c r="H64" i="2"/>
  <c r="A65" i="2"/>
  <c r="B65" i="2"/>
  <c r="D65" i="2"/>
  <c r="G65" i="2" s="1"/>
  <c r="F65" i="2"/>
  <c r="A66" i="2"/>
  <c r="B66" i="2"/>
  <c r="F66" i="2" s="1"/>
  <c r="C66" i="2"/>
  <c r="D66" i="2"/>
  <c r="G66" i="2"/>
  <c r="H66" i="2"/>
  <c r="A67" i="2"/>
  <c r="B67" i="2"/>
  <c r="F67" i="2" s="1"/>
  <c r="C67" i="2"/>
  <c r="D67" i="2"/>
  <c r="G67" i="2" s="1"/>
  <c r="H67" i="2"/>
  <c r="A68" i="2"/>
  <c r="B68" i="2"/>
  <c r="C68" i="2"/>
  <c r="D68" i="2"/>
  <c r="G68" i="2" s="1"/>
  <c r="F68" i="2"/>
  <c r="H68" i="2"/>
  <c r="A69" i="2"/>
  <c r="B69" i="2"/>
  <c r="D69" i="2"/>
  <c r="G69" i="2" s="1"/>
  <c r="F69" i="2"/>
  <c r="A70" i="2"/>
  <c r="B70" i="2"/>
  <c r="F70" i="2" s="1"/>
  <c r="C70" i="2"/>
  <c r="D70" i="2"/>
  <c r="G70" i="2"/>
  <c r="H70" i="2"/>
  <c r="A71" i="2"/>
  <c r="B71" i="2"/>
  <c r="F71" i="2" s="1"/>
  <c r="C71" i="2"/>
  <c r="D71" i="2"/>
  <c r="G71" i="2" s="1"/>
  <c r="H71" i="2"/>
  <c r="A72" i="2"/>
  <c r="B72" i="2"/>
  <c r="C72" i="2"/>
  <c r="D72" i="2"/>
  <c r="G72" i="2" s="1"/>
  <c r="F72" i="2"/>
  <c r="H72" i="2"/>
  <c r="A73" i="2"/>
  <c r="B73" i="2"/>
  <c r="D73" i="2"/>
  <c r="G73" i="2" s="1"/>
  <c r="F73" i="2"/>
  <c r="A74" i="2"/>
  <c r="B74" i="2"/>
  <c r="F74" i="2" s="1"/>
  <c r="C74" i="2"/>
  <c r="D74" i="2"/>
  <c r="G74" i="2"/>
  <c r="H74" i="2"/>
  <c r="A75" i="2"/>
  <c r="B75" i="2"/>
  <c r="F75" i="2" s="1"/>
  <c r="C75" i="2"/>
  <c r="D75" i="2"/>
  <c r="H75" i="2"/>
  <c r="A76" i="2"/>
  <c r="B76" i="2"/>
  <c r="C76" i="2"/>
  <c r="D76" i="2"/>
  <c r="G76" i="2" s="1"/>
  <c r="F76" i="2"/>
  <c r="H76" i="2"/>
  <c r="A77" i="2"/>
  <c r="B77" i="2"/>
  <c r="D77" i="2"/>
  <c r="F77" i="2"/>
  <c r="A78" i="2"/>
  <c r="B78" i="2"/>
  <c r="F78" i="2" s="1"/>
  <c r="C78" i="2"/>
  <c r="D78" i="2"/>
  <c r="G78" i="2"/>
  <c r="H78" i="2"/>
  <c r="A79" i="2"/>
  <c r="B79" i="2"/>
  <c r="F79" i="2" s="1"/>
  <c r="C79" i="2"/>
  <c r="D79" i="2"/>
  <c r="H79" i="2"/>
  <c r="A80" i="2"/>
  <c r="B80" i="2"/>
  <c r="C80" i="2"/>
  <c r="D80" i="2"/>
  <c r="G80" i="2" s="1"/>
  <c r="F80" i="2"/>
  <c r="H80" i="2"/>
  <c r="A81" i="2"/>
  <c r="B81" i="2"/>
  <c r="D81" i="2"/>
  <c r="F81" i="2"/>
  <c r="A82" i="2"/>
  <c r="B82" i="2"/>
  <c r="F82" i="2" s="1"/>
  <c r="C82" i="2"/>
  <c r="D82" i="2"/>
  <c r="G82" i="2"/>
  <c r="H82" i="2"/>
  <c r="A83" i="2"/>
  <c r="B83" i="2"/>
  <c r="F83" i="2" s="1"/>
  <c r="C83" i="2"/>
  <c r="D83" i="2"/>
  <c r="H83" i="2"/>
  <c r="A84" i="2"/>
  <c r="B84" i="2"/>
  <c r="C84" i="2"/>
  <c r="D84" i="2"/>
  <c r="G84" i="2" s="1"/>
  <c r="F84" i="2"/>
  <c r="H84" i="2"/>
  <c r="A85" i="2"/>
  <c r="B85" i="2"/>
  <c r="D85" i="2"/>
  <c r="F85" i="2"/>
  <c r="A86" i="2"/>
  <c r="B86" i="2"/>
  <c r="F86" i="2" s="1"/>
  <c r="C86" i="2"/>
  <c r="D86" i="2"/>
  <c r="G86" i="2"/>
  <c r="H86" i="2"/>
  <c r="A87" i="2"/>
  <c r="B87" i="2"/>
  <c r="F87" i="2" s="1"/>
  <c r="C87" i="2"/>
  <c r="D87" i="2"/>
  <c r="H87" i="2"/>
  <c r="A88" i="2"/>
  <c r="B88" i="2"/>
  <c r="C88" i="2"/>
  <c r="D88" i="2"/>
  <c r="G88" i="2" s="1"/>
  <c r="F88" i="2"/>
  <c r="H88" i="2"/>
  <c r="A89" i="2"/>
  <c r="B89" i="2"/>
  <c r="C89" i="2" s="1"/>
  <c r="D89" i="2"/>
  <c r="F89" i="2"/>
  <c r="H89" i="2"/>
  <c r="A90" i="2"/>
  <c r="B90" i="2"/>
  <c r="D90" i="2"/>
  <c r="G90" i="2"/>
  <c r="A91" i="2"/>
  <c r="B91" i="2"/>
  <c r="F91" i="2" s="1"/>
  <c r="C91" i="2"/>
  <c r="D91" i="2"/>
  <c r="G91" i="2"/>
  <c r="H91" i="2"/>
  <c r="A92" i="2"/>
  <c r="B92" i="2"/>
  <c r="F92" i="2" s="1"/>
  <c r="C92" i="2"/>
  <c r="D92" i="2"/>
  <c r="G92" i="2" s="1"/>
  <c r="H92" i="2"/>
  <c r="A93" i="2"/>
  <c r="B93" i="2"/>
  <c r="C93" i="2"/>
  <c r="D93" i="2"/>
  <c r="G93" i="2" s="1"/>
  <c r="F93" i="2"/>
  <c r="H93" i="2"/>
  <c r="A94" i="2"/>
  <c r="B94" i="2"/>
  <c r="D94" i="2"/>
  <c r="G94" i="2"/>
  <c r="A95" i="2"/>
  <c r="B95" i="2"/>
  <c r="F95" i="2" s="1"/>
  <c r="C95" i="2"/>
  <c r="D95" i="2"/>
  <c r="G95" i="2"/>
  <c r="H95" i="2"/>
  <c r="A96" i="2"/>
  <c r="B96" i="2"/>
  <c r="F96" i="2" s="1"/>
  <c r="C96" i="2"/>
  <c r="D96" i="2"/>
  <c r="G96" i="2" s="1"/>
  <c r="H96" i="2"/>
  <c r="A97" i="2"/>
  <c r="B97" i="2"/>
  <c r="C97" i="2"/>
  <c r="D97" i="2"/>
  <c r="G97" i="2" s="1"/>
  <c r="F97" i="2"/>
  <c r="H97" i="2"/>
  <c r="A98" i="2"/>
  <c r="B98" i="2"/>
  <c r="D98" i="2"/>
  <c r="A99" i="2"/>
  <c r="B99" i="2"/>
  <c r="F99" i="2" s="1"/>
  <c r="C99" i="2"/>
  <c r="D99" i="2"/>
  <c r="G99" i="2"/>
  <c r="H99" i="2"/>
  <c r="A100" i="2"/>
  <c r="B100" i="2"/>
  <c r="F100" i="2" s="1"/>
  <c r="C100" i="2"/>
  <c r="D100" i="2"/>
  <c r="G100" i="2" s="1"/>
  <c r="H100" i="2"/>
  <c r="A101" i="2"/>
  <c r="B101" i="2"/>
  <c r="C101" i="2"/>
  <c r="D101" i="2"/>
  <c r="G101" i="2" s="1"/>
  <c r="F101" i="2"/>
  <c r="H101" i="2"/>
  <c r="A102" i="2"/>
  <c r="B102" i="2"/>
  <c r="D102" i="2"/>
  <c r="A103" i="2"/>
  <c r="B103" i="2"/>
  <c r="F103" i="2" s="1"/>
  <c r="C103" i="2"/>
  <c r="D103" i="2"/>
  <c r="G103" i="2"/>
  <c r="H103" i="2"/>
  <c r="A104" i="2"/>
  <c r="B104" i="2"/>
  <c r="F104" i="2" s="1"/>
  <c r="C104" i="2"/>
  <c r="D104" i="2"/>
  <c r="G104" i="2" s="1"/>
  <c r="H104" i="2"/>
  <c r="A105" i="2"/>
  <c r="B105" i="2"/>
  <c r="C105" i="2"/>
  <c r="D105" i="2"/>
  <c r="G105" i="2" s="1"/>
  <c r="F105" i="2"/>
  <c r="H105" i="2"/>
  <c r="A106" i="2"/>
  <c r="B106" i="2"/>
  <c r="D106" i="2"/>
  <c r="F106" i="2"/>
  <c r="G106" i="2"/>
  <c r="A107" i="2"/>
  <c r="B107" i="2"/>
  <c r="F107" i="2" s="1"/>
  <c r="C107" i="2"/>
  <c r="D107" i="2"/>
  <c r="H107" i="2"/>
  <c r="A108" i="2"/>
  <c r="B108" i="2"/>
  <c r="F108" i="2" s="1"/>
  <c r="C108" i="2"/>
  <c r="D108" i="2"/>
  <c r="G108" i="2" s="1"/>
  <c r="H108" i="2"/>
  <c r="A109" i="2"/>
  <c r="B109" i="2"/>
  <c r="C109" i="2"/>
  <c r="D109" i="2"/>
  <c r="G109" i="2" s="1"/>
  <c r="F109" i="2"/>
  <c r="H109" i="2"/>
  <c r="A110" i="2"/>
  <c r="B110" i="2"/>
  <c r="D110" i="2"/>
  <c r="A111" i="2"/>
  <c r="B111" i="2"/>
  <c r="D111" i="2"/>
  <c r="A112" i="2"/>
  <c r="B112" i="2"/>
  <c r="F112" i="2" s="1"/>
  <c r="C112" i="2"/>
  <c r="D112" i="2"/>
  <c r="G112" i="2" s="1"/>
  <c r="H112" i="2"/>
  <c r="A113" i="2"/>
  <c r="B113" i="2"/>
  <c r="C113" i="2"/>
  <c r="D113" i="2"/>
  <c r="G113" i="2" s="1"/>
  <c r="F113" i="2"/>
  <c r="H113" i="2"/>
  <c r="A114" i="2"/>
  <c r="B114" i="2"/>
  <c r="D114" i="2"/>
  <c r="F114" i="2"/>
  <c r="G114" i="2"/>
  <c r="A115" i="2"/>
  <c r="B115" i="2"/>
  <c r="F115" i="2" s="1"/>
  <c r="C115" i="2"/>
  <c r="D115" i="2"/>
  <c r="H115" i="2"/>
  <c r="A116" i="2"/>
  <c r="B116" i="2"/>
  <c r="F116" i="2" s="1"/>
  <c r="C116" i="2"/>
  <c r="D116" i="2"/>
  <c r="G116" i="2" s="1"/>
  <c r="H116" i="2"/>
  <c r="A117" i="2"/>
  <c r="B117" i="2"/>
  <c r="C117" i="2"/>
  <c r="D117" i="2"/>
  <c r="G117" i="2" s="1"/>
  <c r="F117" i="2"/>
  <c r="H117" i="2"/>
  <c r="A118" i="2"/>
  <c r="B118" i="2"/>
  <c r="D118" i="2"/>
  <c r="A119" i="2"/>
  <c r="B119" i="2"/>
  <c r="D119" i="2"/>
  <c r="G119" i="2"/>
  <c r="A120" i="2"/>
  <c r="B120" i="2"/>
  <c r="F120" i="2" s="1"/>
  <c r="C120" i="2"/>
  <c r="D120" i="2"/>
  <c r="H120" i="2"/>
  <c r="A121" i="2"/>
  <c r="B121" i="2"/>
  <c r="C121" i="2"/>
  <c r="D121" i="2"/>
  <c r="G121" i="2" s="1"/>
  <c r="F121" i="2"/>
  <c r="H121" i="2"/>
  <c r="A122" i="2"/>
  <c r="B122" i="2"/>
  <c r="D122" i="2"/>
  <c r="A123" i="2"/>
  <c r="B123" i="2"/>
  <c r="D123" i="2"/>
  <c r="A124" i="2"/>
  <c r="B124" i="2"/>
  <c r="F124" i="2" s="1"/>
  <c r="C124" i="2"/>
  <c r="D124" i="2"/>
  <c r="H124" i="2"/>
  <c r="A125" i="2"/>
  <c r="B125" i="2"/>
  <c r="C125" i="2"/>
  <c r="D125" i="2"/>
  <c r="G125" i="2" s="1"/>
  <c r="F125" i="2"/>
  <c r="H125" i="2"/>
  <c r="A126" i="2"/>
  <c r="B126" i="2"/>
  <c r="D126" i="2"/>
  <c r="A127" i="2"/>
  <c r="B127" i="2"/>
  <c r="D127" i="2"/>
  <c r="G127" i="2"/>
  <c r="A128" i="2"/>
  <c r="B128" i="2"/>
  <c r="F128" i="2" s="1"/>
  <c r="C128" i="2"/>
  <c r="D128" i="2"/>
  <c r="H128" i="2"/>
  <c r="A129" i="2"/>
  <c r="B129" i="2"/>
  <c r="C129" i="2"/>
  <c r="D129" i="2"/>
  <c r="G129" i="2" s="1"/>
  <c r="F129" i="2"/>
  <c r="H129" i="2"/>
  <c r="A130" i="2"/>
  <c r="B130" i="2"/>
  <c r="D130" i="2"/>
  <c r="A131" i="2"/>
  <c r="B131" i="2"/>
  <c r="D131" i="2"/>
  <c r="A132" i="2"/>
  <c r="B132" i="2"/>
  <c r="F132" i="2" s="1"/>
  <c r="C132" i="2"/>
  <c r="D132" i="2"/>
  <c r="H132" i="2"/>
  <c r="A133" i="2"/>
  <c r="B133" i="2"/>
  <c r="C133" i="2"/>
  <c r="D133" i="2"/>
  <c r="G133" i="2" s="1"/>
  <c r="F133" i="2"/>
  <c r="H133" i="2"/>
  <c r="A134" i="2"/>
  <c r="B134" i="2"/>
  <c r="D134" i="2"/>
  <c r="A135" i="2"/>
  <c r="B135" i="2"/>
  <c r="D135" i="2"/>
  <c r="G135" i="2"/>
  <c r="A136" i="2"/>
  <c r="B136" i="2"/>
  <c r="F136" i="2" s="1"/>
  <c r="C136" i="2"/>
  <c r="D136" i="2"/>
  <c r="H136" i="2"/>
  <c r="A137" i="2"/>
  <c r="B137" i="2"/>
  <c r="C137" i="2"/>
  <c r="D137" i="2"/>
  <c r="G137" i="2" s="1"/>
  <c r="F137" i="2"/>
  <c r="H137" i="2"/>
  <c r="A138" i="2"/>
  <c r="B138" i="2"/>
  <c r="D138" i="2"/>
  <c r="A139" i="2"/>
  <c r="B139" i="2"/>
  <c r="D139" i="2"/>
  <c r="A140" i="2"/>
  <c r="B140" i="2"/>
  <c r="F140" i="2" s="1"/>
  <c r="C140" i="2"/>
  <c r="D140" i="2"/>
  <c r="H140" i="2"/>
  <c r="A141" i="2"/>
  <c r="B141" i="2"/>
  <c r="C141" i="2"/>
  <c r="D141" i="2"/>
  <c r="G141" i="2" s="1"/>
  <c r="F141" i="2"/>
  <c r="H141" i="2"/>
  <c r="A142" i="2"/>
  <c r="B142" i="2"/>
  <c r="D142" i="2"/>
  <c r="A143" i="2"/>
  <c r="B143" i="2"/>
  <c r="D143" i="2"/>
  <c r="G143" i="2"/>
  <c r="A144" i="2"/>
  <c r="B144" i="2"/>
  <c r="F144" i="2" s="1"/>
  <c r="C144" i="2"/>
  <c r="D144" i="2"/>
  <c r="H144" i="2"/>
  <c r="A145" i="2"/>
  <c r="B145" i="2"/>
  <c r="C145" i="2"/>
  <c r="D145" i="2"/>
  <c r="G145" i="2" s="1"/>
  <c r="F145" i="2"/>
  <c r="H145" i="2"/>
  <c r="A146" i="2"/>
  <c r="B146" i="2"/>
  <c r="D146" i="2"/>
  <c r="A147" i="2"/>
  <c r="B147" i="2"/>
  <c r="D147" i="2"/>
  <c r="A148" i="2"/>
  <c r="B148" i="2"/>
  <c r="F148" i="2" s="1"/>
  <c r="C148" i="2"/>
  <c r="D148" i="2"/>
  <c r="H148" i="2"/>
  <c r="A149" i="2"/>
  <c r="B149" i="2"/>
  <c r="C149" i="2"/>
  <c r="D149" i="2"/>
  <c r="G149" i="2" s="1"/>
  <c r="F149" i="2"/>
  <c r="H149" i="2"/>
  <c r="A150" i="2"/>
  <c r="B150" i="2"/>
  <c r="D150" i="2"/>
  <c r="A151" i="2"/>
  <c r="B151" i="2"/>
  <c r="D151" i="2"/>
  <c r="G151" i="2"/>
  <c r="A152" i="2"/>
  <c r="B152" i="2"/>
  <c r="F152" i="2" s="1"/>
  <c r="C152" i="2"/>
  <c r="D152" i="2"/>
  <c r="H152" i="2"/>
  <c r="A153" i="2"/>
  <c r="B153" i="2"/>
  <c r="C153" i="2"/>
  <c r="D153" i="2"/>
  <c r="G153" i="2" s="1"/>
  <c r="F153" i="2"/>
  <c r="H153" i="2"/>
  <c r="A154" i="2"/>
  <c r="B154" i="2"/>
  <c r="D154" i="2"/>
  <c r="A155" i="2"/>
  <c r="B155" i="2"/>
  <c r="D155" i="2"/>
  <c r="A156" i="2"/>
  <c r="B156" i="2"/>
  <c r="F156" i="2" s="1"/>
  <c r="C156" i="2"/>
  <c r="D156" i="2"/>
  <c r="G156" i="2"/>
  <c r="H156" i="2"/>
  <c r="A157" i="2"/>
  <c r="B157" i="2"/>
  <c r="F157" i="2" s="1"/>
  <c r="C157" i="2"/>
  <c r="D157" i="2"/>
  <c r="G157" i="2" s="1"/>
  <c r="H157" i="2"/>
  <c r="A158" i="2"/>
  <c r="B158" i="2"/>
  <c r="C158" i="2"/>
  <c r="D158" i="2"/>
  <c r="G158" i="2" s="1"/>
  <c r="F158" i="2"/>
  <c r="H158" i="2"/>
  <c r="A159" i="2"/>
  <c r="B159" i="2"/>
  <c r="G159" i="2" s="1"/>
  <c r="D159" i="2"/>
  <c r="A160" i="2"/>
  <c r="B160" i="2"/>
  <c r="F160" i="2" s="1"/>
  <c r="C160" i="2"/>
  <c r="D160" i="2"/>
  <c r="G160" i="2"/>
  <c r="H160" i="2"/>
  <c r="A161" i="2"/>
  <c r="B161" i="2"/>
  <c r="F161" i="2" s="1"/>
  <c r="C161" i="2"/>
  <c r="D161" i="2"/>
  <c r="G161" i="2" s="1"/>
  <c r="H161" i="2"/>
  <c r="A162" i="2"/>
  <c r="B162" i="2"/>
  <c r="C162" i="2"/>
  <c r="D162" i="2"/>
  <c r="G162" i="2" s="1"/>
  <c r="F162" i="2"/>
  <c r="H162" i="2"/>
  <c r="A163" i="2"/>
  <c r="B163" i="2"/>
  <c r="D163" i="2"/>
  <c r="G163" i="2"/>
  <c r="A164" i="2"/>
  <c r="B164" i="2"/>
  <c r="F164" i="2" s="1"/>
  <c r="C164" i="2"/>
  <c r="D164" i="2"/>
  <c r="G164" i="2"/>
  <c r="H164" i="2"/>
  <c r="A165" i="2"/>
  <c r="B165" i="2"/>
  <c r="F165" i="2" s="1"/>
  <c r="C165" i="2"/>
  <c r="D165" i="2"/>
  <c r="G165" i="2" s="1"/>
  <c r="H165" i="2"/>
  <c r="A166" i="2"/>
  <c r="B166" i="2"/>
  <c r="C166" i="2"/>
  <c r="D166" i="2"/>
  <c r="G166" i="2" s="1"/>
  <c r="F166" i="2"/>
  <c r="H166" i="2"/>
  <c r="A167" i="2"/>
  <c r="B167" i="2"/>
  <c r="D167" i="2"/>
  <c r="A168" i="2"/>
  <c r="B168" i="2"/>
  <c r="F168" i="2" s="1"/>
  <c r="C168" i="2"/>
  <c r="D168" i="2"/>
  <c r="G168" i="2"/>
  <c r="H168" i="2"/>
  <c r="A169" i="2"/>
  <c r="B169" i="2"/>
  <c r="F169" i="2" s="1"/>
  <c r="C169" i="2"/>
  <c r="D169" i="2"/>
  <c r="G169" i="2" s="1"/>
  <c r="H169" i="2"/>
  <c r="A170" i="2"/>
  <c r="B170" i="2"/>
  <c r="C170" i="2"/>
  <c r="D170" i="2"/>
  <c r="G170" i="2" s="1"/>
  <c r="F170" i="2"/>
  <c r="H170" i="2"/>
  <c r="A171" i="2"/>
  <c r="B171" i="2"/>
  <c r="D171" i="2"/>
  <c r="A172" i="2"/>
  <c r="B172" i="2"/>
  <c r="F172" i="2" s="1"/>
  <c r="C172" i="2"/>
  <c r="D172" i="2"/>
  <c r="G172" i="2"/>
  <c r="H172" i="2"/>
  <c r="A173" i="2"/>
  <c r="B173" i="2"/>
  <c r="F173" i="2" s="1"/>
  <c r="C173" i="2"/>
  <c r="D173" i="2"/>
  <c r="G173" i="2" s="1"/>
  <c r="H173" i="2"/>
  <c r="A174" i="2"/>
  <c r="B174" i="2"/>
  <c r="C174" i="2"/>
  <c r="D174" i="2"/>
  <c r="G174" i="2" s="1"/>
  <c r="F174" i="2"/>
  <c r="H174" i="2"/>
  <c r="A175" i="2"/>
  <c r="B175" i="2"/>
  <c r="G175" i="2" s="1"/>
  <c r="D175" i="2"/>
  <c r="A176" i="2"/>
  <c r="B176" i="2"/>
  <c r="F176" i="2" s="1"/>
  <c r="C176" i="2"/>
  <c r="D176" i="2"/>
  <c r="G176" i="2"/>
  <c r="H176" i="2"/>
  <c r="A177" i="2"/>
  <c r="B177" i="2"/>
  <c r="F177" i="2" s="1"/>
  <c r="C177" i="2"/>
  <c r="D177" i="2"/>
  <c r="G177" i="2" s="1"/>
  <c r="H177" i="2"/>
  <c r="A178" i="2"/>
  <c r="B178" i="2"/>
  <c r="C178" i="2"/>
  <c r="D178" i="2"/>
  <c r="G178" i="2" s="1"/>
  <c r="F178" i="2"/>
  <c r="H178" i="2"/>
  <c r="A179" i="2"/>
  <c r="B179" i="2"/>
  <c r="D179" i="2"/>
  <c r="G179" i="2"/>
  <c r="A180" i="2"/>
  <c r="B180" i="2"/>
  <c r="F180" i="2" s="1"/>
  <c r="C180" i="2"/>
  <c r="D180" i="2"/>
  <c r="G180" i="2"/>
  <c r="H180" i="2"/>
  <c r="A181" i="2"/>
  <c r="B181" i="2"/>
  <c r="F181" i="2" s="1"/>
  <c r="C181" i="2"/>
  <c r="D181" i="2"/>
  <c r="G181" i="2" s="1"/>
  <c r="H181" i="2"/>
  <c r="A182" i="2"/>
  <c r="B182" i="2"/>
  <c r="C182" i="2"/>
  <c r="D182" i="2"/>
  <c r="G182" i="2" s="1"/>
  <c r="F182" i="2"/>
  <c r="H182" i="2"/>
  <c r="A183" i="2"/>
  <c r="B183" i="2"/>
  <c r="D183" i="2"/>
  <c r="A184" i="2"/>
  <c r="B184" i="2"/>
  <c r="F184" i="2" s="1"/>
  <c r="C184" i="2"/>
  <c r="D184" i="2"/>
  <c r="G184" i="2"/>
  <c r="H184" i="2"/>
  <c r="A185" i="2"/>
  <c r="B185" i="2"/>
  <c r="F185" i="2" s="1"/>
  <c r="C185" i="2"/>
  <c r="D185" i="2"/>
  <c r="G185" i="2" s="1"/>
  <c r="H185" i="2"/>
  <c r="A186" i="2"/>
  <c r="B186" i="2"/>
  <c r="C186" i="2"/>
  <c r="D186" i="2"/>
  <c r="G186" i="2" s="1"/>
  <c r="F186" i="2"/>
  <c r="H186" i="2"/>
  <c r="A187" i="2"/>
  <c r="B187" i="2"/>
  <c r="D187" i="2"/>
  <c r="A188" i="2"/>
  <c r="B188" i="2"/>
  <c r="F188" i="2" s="1"/>
  <c r="C188" i="2"/>
  <c r="D188" i="2"/>
  <c r="G188" i="2"/>
  <c r="H188" i="2"/>
  <c r="A189" i="2"/>
  <c r="B189" i="2"/>
  <c r="F189" i="2" s="1"/>
  <c r="C189" i="2"/>
  <c r="D189" i="2"/>
  <c r="G189" i="2" s="1"/>
  <c r="H189" i="2"/>
  <c r="A190" i="2"/>
  <c r="B190" i="2"/>
  <c r="C190" i="2"/>
  <c r="D190" i="2"/>
  <c r="G190" i="2" s="1"/>
  <c r="F190" i="2"/>
  <c r="H190" i="2"/>
  <c r="A191" i="2"/>
  <c r="B191" i="2"/>
  <c r="G191" i="2" s="1"/>
  <c r="D191" i="2"/>
  <c r="A192" i="2"/>
  <c r="B192" i="2"/>
  <c r="F192" i="2" s="1"/>
  <c r="C192" i="2"/>
  <c r="D192" i="2"/>
  <c r="G192" i="2"/>
  <c r="H192" i="2"/>
  <c r="A193" i="2"/>
  <c r="B193" i="2"/>
  <c r="F193" i="2" s="1"/>
  <c r="C193" i="2"/>
  <c r="D193" i="2"/>
  <c r="G193" i="2" s="1"/>
  <c r="H193" i="2"/>
  <c r="A194" i="2"/>
  <c r="B194" i="2"/>
  <c r="C194" i="2"/>
  <c r="D194" i="2"/>
  <c r="G194" i="2" s="1"/>
  <c r="F194" i="2"/>
  <c r="H194" i="2"/>
  <c r="A195" i="2"/>
  <c r="B195" i="2"/>
  <c r="D195" i="2"/>
  <c r="G195" i="2"/>
  <c r="A196" i="2"/>
  <c r="B196" i="2"/>
  <c r="F196" i="2" s="1"/>
  <c r="C196" i="2"/>
  <c r="D196" i="2"/>
  <c r="G196" i="2"/>
  <c r="H196" i="2"/>
  <c r="A197" i="2"/>
  <c r="B197" i="2"/>
  <c r="F197" i="2" s="1"/>
  <c r="C197" i="2"/>
  <c r="D197" i="2"/>
  <c r="G197" i="2" s="1"/>
  <c r="H197" i="2"/>
  <c r="A198" i="2"/>
  <c r="B198" i="2"/>
  <c r="C198" i="2"/>
  <c r="D198" i="2"/>
  <c r="G198" i="2" s="1"/>
  <c r="F198" i="2"/>
  <c r="H198" i="2"/>
  <c r="A199" i="2"/>
  <c r="B199" i="2"/>
  <c r="D199" i="2"/>
  <c r="G199" i="2"/>
  <c r="A200" i="2"/>
  <c r="B200" i="2"/>
  <c r="D200" i="2"/>
  <c r="H200" i="2"/>
  <c r="A201" i="2"/>
  <c r="B201" i="2"/>
  <c r="F201" i="2" s="1"/>
  <c r="C201" i="2"/>
  <c r="D201" i="2"/>
  <c r="G201" i="2" s="1"/>
  <c r="H201" i="2"/>
  <c r="A202" i="2"/>
  <c r="B202" i="2"/>
  <c r="C202" i="2"/>
  <c r="D202" i="2"/>
  <c r="G202" i="2" s="1"/>
  <c r="F202" i="2"/>
  <c r="H202" i="2"/>
  <c r="A203" i="2"/>
  <c r="B203" i="2"/>
  <c r="F203" i="2" s="1"/>
  <c r="D203" i="2"/>
  <c r="G203" i="2"/>
  <c r="A204" i="2"/>
  <c r="B204" i="2"/>
  <c r="F204" i="2" s="1"/>
  <c r="D204" i="2"/>
  <c r="H204" i="2"/>
  <c r="A205" i="2"/>
  <c r="B205" i="2"/>
  <c r="F205" i="2" s="1"/>
  <c r="C205" i="2"/>
  <c r="D205" i="2"/>
  <c r="G205" i="2" s="1"/>
  <c r="H205" i="2"/>
  <c r="A206" i="2"/>
  <c r="B206" i="2"/>
  <c r="C206" i="2"/>
  <c r="D206" i="2"/>
  <c r="G206" i="2" s="1"/>
  <c r="F206" i="2"/>
  <c r="H206" i="2"/>
  <c r="A207" i="2"/>
  <c r="B207" i="2"/>
  <c r="D207" i="2"/>
  <c r="G207" i="2"/>
  <c r="A208" i="2"/>
  <c r="B208" i="2"/>
  <c r="D208" i="2"/>
  <c r="A209" i="2"/>
  <c r="B209" i="2"/>
  <c r="F209" i="2" s="1"/>
  <c r="C209" i="2"/>
  <c r="D209" i="2"/>
  <c r="G209" i="2" s="1"/>
  <c r="H209" i="2"/>
  <c r="A210" i="2"/>
  <c r="B210" i="2"/>
  <c r="C210" i="2"/>
  <c r="D210" i="2"/>
  <c r="G210" i="2" s="1"/>
  <c r="F210" i="2"/>
  <c r="H210" i="2"/>
  <c r="A211" i="2"/>
  <c r="B211" i="2"/>
  <c r="F211" i="2" s="1"/>
  <c r="D211" i="2"/>
  <c r="G211" i="2"/>
  <c r="A212" i="2"/>
  <c r="B212" i="2"/>
  <c r="F212" i="2" s="1"/>
  <c r="D212" i="2"/>
  <c r="H212" i="2"/>
  <c r="A213" i="2"/>
  <c r="B213" i="2"/>
  <c r="F213" i="2" s="1"/>
  <c r="C213" i="2"/>
  <c r="D213" i="2"/>
  <c r="G213" i="2" s="1"/>
  <c r="H213" i="2"/>
  <c r="A214" i="2"/>
  <c r="B214" i="2"/>
  <c r="C214" i="2"/>
  <c r="D214" i="2"/>
  <c r="G214" i="2" s="1"/>
  <c r="F214" i="2"/>
  <c r="H214" i="2"/>
  <c r="A215" i="2"/>
  <c r="B215" i="2"/>
  <c r="D215" i="2"/>
  <c r="G215" i="2"/>
  <c r="A216" i="2"/>
  <c r="B216" i="2"/>
  <c r="D216" i="2"/>
  <c r="H216" i="2"/>
  <c r="A217" i="2"/>
  <c r="B217" i="2"/>
  <c r="F217" i="2" s="1"/>
  <c r="C217" i="2"/>
  <c r="D217" i="2"/>
  <c r="G217" i="2" s="1"/>
  <c r="H217" i="2"/>
  <c r="A218" i="2"/>
  <c r="B218" i="2"/>
  <c r="C218" i="2"/>
  <c r="D218" i="2"/>
  <c r="G218" i="2" s="1"/>
  <c r="F218" i="2"/>
  <c r="H218" i="2"/>
  <c r="A219" i="2"/>
  <c r="B219" i="2"/>
  <c r="F219" i="2" s="1"/>
  <c r="D219" i="2"/>
  <c r="G219" i="2"/>
  <c r="A220" i="2"/>
  <c r="B220" i="2"/>
  <c r="F220" i="2" s="1"/>
  <c r="D220" i="2"/>
  <c r="H220" i="2"/>
  <c r="A221" i="2"/>
  <c r="B221" i="2"/>
  <c r="F221" i="2" s="1"/>
  <c r="C221" i="2"/>
  <c r="D221" i="2"/>
  <c r="G221" i="2" s="1"/>
  <c r="H221" i="2"/>
  <c r="A222" i="2"/>
  <c r="B222" i="2"/>
  <c r="C222" i="2"/>
  <c r="D222" i="2"/>
  <c r="G222" i="2" s="1"/>
  <c r="F222" i="2"/>
  <c r="H222" i="2"/>
  <c r="A223" i="2"/>
  <c r="B223" i="2"/>
  <c r="D223" i="2"/>
  <c r="G223" i="2"/>
  <c r="A224" i="2"/>
  <c r="B224" i="2"/>
  <c r="D224" i="2"/>
  <c r="A225" i="2"/>
  <c r="B225" i="2"/>
  <c r="F225" i="2" s="1"/>
  <c r="C225" i="2"/>
  <c r="D225" i="2"/>
  <c r="G225" i="2" s="1"/>
  <c r="H225" i="2"/>
  <c r="A226" i="2"/>
  <c r="B226" i="2"/>
  <c r="C226" i="2"/>
  <c r="D226" i="2"/>
  <c r="G226" i="2" s="1"/>
  <c r="F226" i="2"/>
  <c r="H226" i="2"/>
  <c r="A227" i="2"/>
  <c r="B227" i="2"/>
  <c r="F227" i="2" s="1"/>
  <c r="D227" i="2"/>
  <c r="G227" i="2"/>
  <c r="A228" i="2"/>
  <c r="B228" i="2"/>
  <c r="F228" i="2" s="1"/>
  <c r="D228" i="2"/>
  <c r="H228" i="2"/>
  <c r="A229" i="2"/>
  <c r="B229" i="2"/>
  <c r="F229" i="2" s="1"/>
  <c r="C229" i="2"/>
  <c r="D229" i="2"/>
  <c r="G229" i="2" s="1"/>
  <c r="H229" i="2"/>
  <c r="A230" i="2"/>
  <c r="B230" i="2"/>
  <c r="C230" i="2"/>
  <c r="D230" i="2"/>
  <c r="G230" i="2" s="1"/>
  <c r="F230" i="2"/>
  <c r="H230" i="2"/>
  <c r="A231" i="2"/>
  <c r="B231" i="2"/>
  <c r="D231" i="2"/>
  <c r="G231" i="2" s="1"/>
  <c r="A232" i="2"/>
  <c r="B232" i="2"/>
  <c r="D232" i="2"/>
  <c r="G232" i="2"/>
  <c r="A233" i="2"/>
  <c r="B233" i="2"/>
  <c r="F233" i="2" s="1"/>
  <c r="C233" i="2"/>
  <c r="D233" i="2"/>
  <c r="G233" i="2"/>
  <c r="H233" i="2"/>
  <c r="A234" i="2"/>
  <c r="B234" i="2"/>
  <c r="C234" i="2"/>
  <c r="D234" i="2"/>
  <c r="G234" i="2" s="1"/>
  <c r="F234" i="2"/>
  <c r="H234" i="2"/>
  <c r="A235" i="2"/>
  <c r="B235" i="2"/>
  <c r="D235" i="2"/>
  <c r="G235" i="2" s="1"/>
  <c r="A236" i="2"/>
  <c r="B236" i="2"/>
  <c r="D236" i="2"/>
  <c r="A237" i="2"/>
  <c r="B237" i="2"/>
  <c r="F237" i="2" s="1"/>
  <c r="C237" i="2"/>
  <c r="D237" i="2"/>
  <c r="G237" i="2"/>
  <c r="H237" i="2"/>
  <c r="A238" i="2"/>
  <c r="B238" i="2"/>
  <c r="C238" i="2"/>
  <c r="D238" i="2"/>
  <c r="G238" i="2" s="1"/>
  <c r="F238" i="2"/>
  <c r="H238" i="2"/>
  <c r="A239" i="2"/>
  <c r="B239" i="2"/>
  <c r="D239" i="2"/>
  <c r="G239" i="2" s="1"/>
  <c r="A240" i="2"/>
  <c r="B240" i="2"/>
  <c r="D240" i="2"/>
  <c r="A241" i="2"/>
  <c r="B241" i="2"/>
  <c r="F241" i="2" s="1"/>
  <c r="C241" i="2"/>
  <c r="D241" i="2"/>
  <c r="G241" i="2"/>
  <c r="H241" i="2"/>
  <c r="A242" i="2"/>
  <c r="B242" i="2"/>
  <c r="C242" i="2"/>
  <c r="D242" i="2"/>
  <c r="G242" i="2" s="1"/>
  <c r="F242" i="2"/>
  <c r="H242" i="2"/>
  <c r="A243" i="2"/>
  <c r="B243" i="2"/>
  <c r="D243" i="2"/>
  <c r="G243" i="2" s="1"/>
  <c r="A244" i="2"/>
  <c r="B244" i="2"/>
  <c r="D244" i="2"/>
  <c r="G244" i="2"/>
  <c r="A245" i="2"/>
  <c r="B245" i="2"/>
  <c r="F245" i="2" s="1"/>
  <c r="C245" i="2"/>
  <c r="D245" i="2"/>
  <c r="G245" i="2"/>
  <c r="H245" i="2"/>
  <c r="A246" i="2"/>
  <c r="B246" i="2"/>
  <c r="C246" i="2"/>
  <c r="D246" i="2"/>
  <c r="G246" i="2" s="1"/>
  <c r="F246" i="2"/>
  <c r="H246" i="2"/>
  <c r="A247" i="2"/>
  <c r="B247" i="2"/>
  <c r="D247" i="2"/>
  <c r="G247" i="2" s="1"/>
  <c r="A248" i="2"/>
  <c r="B248" i="2"/>
  <c r="D248" i="2"/>
  <c r="G248" i="2"/>
  <c r="A249" i="2"/>
  <c r="B249" i="2"/>
  <c r="F249" i="2" s="1"/>
  <c r="C249" i="2"/>
  <c r="D249" i="2"/>
  <c r="G249" i="2"/>
  <c r="H249" i="2"/>
  <c r="A250" i="2"/>
  <c r="B250" i="2"/>
  <c r="C250" i="2"/>
  <c r="D250" i="2"/>
  <c r="G250" i="2" s="1"/>
  <c r="F250" i="2"/>
  <c r="H250" i="2"/>
  <c r="A251" i="2"/>
  <c r="B251" i="2"/>
  <c r="D251" i="2"/>
  <c r="G251" i="2" s="1"/>
  <c r="A252" i="2"/>
  <c r="B252" i="2"/>
  <c r="D252" i="2"/>
  <c r="A253" i="2"/>
  <c r="B253" i="2"/>
  <c r="F253" i="2" s="1"/>
  <c r="C253" i="2"/>
  <c r="D253" i="2"/>
  <c r="G253" i="2"/>
  <c r="H253" i="2"/>
  <c r="A254" i="2"/>
  <c r="B254" i="2"/>
  <c r="C254" i="2"/>
  <c r="D254" i="2"/>
  <c r="G254" i="2" s="1"/>
  <c r="F254" i="2"/>
  <c r="H254" i="2"/>
  <c r="A255" i="2"/>
  <c r="B255" i="2"/>
  <c r="D255" i="2"/>
  <c r="G255" i="2" s="1"/>
  <c r="A256" i="2"/>
  <c r="B256" i="2"/>
  <c r="D256" i="2"/>
  <c r="A257" i="2"/>
  <c r="B257" i="2"/>
  <c r="F257" i="2" s="1"/>
  <c r="C257" i="2"/>
  <c r="D257" i="2"/>
  <c r="G257" i="2"/>
  <c r="H257" i="2"/>
  <c r="A258" i="2"/>
  <c r="B258" i="2"/>
  <c r="C258" i="2"/>
  <c r="D258" i="2"/>
  <c r="G258" i="2" s="1"/>
  <c r="F258" i="2"/>
  <c r="H258" i="2"/>
  <c r="A259" i="2"/>
  <c r="B259" i="2"/>
  <c r="D259" i="2"/>
  <c r="G259" i="2" s="1"/>
  <c r="A260" i="2"/>
  <c r="B260" i="2"/>
  <c r="D260" i="2"/>
  <c r="G260" i="2"/>
  <c r="A261" i="2"/>
  <c r="B261" i="2"/>
  <c r="F261" i="2" s="1"/>
  <c r="C261" i="2"/>
  <c r="D261" i="2"/>
  <c r="G261" i="2"/>
  <c r="H261" i="2"/>
  <c r="A262" i="2"/>
  <c r="B262" i="2"/>
  <c r="C262" i="2"/>
  <c r="D262" i="2"/>
  <c r="G262" i="2" s="1"/>
  <c r="F262" i="2"/>
  <c r="H262" i="2"/>
  <c r="A263" i="2"/>
  <c r="B263" i="2"/>
  <c r="D263" i="2"/>
  <c r="G263" i="2" s="1"/>
  <c r="A264" i="2"/>
  <c r="B264" i="2"/>
  <c r="D264" i="2"/>
  <c r="G264" i="2"/>
  <c r="A265" i="2"/>
  <c r="B265" i="2"/>
  <c r="F265" i="2" s="1"/>
  <c r="C265" i="2"/>
  <c r="D265" i="2"/>
  <c r="G265" i="2"/>
  <c r="H265" i="2"/>
  <c r="A266" i="2"/>
  <c r="B266" i="2"/>
  <c r="C266" i="2"/>
  <c r="D266" i="2"/>
  <c r="G266" i="2" s="1"/>
  <c r="F266" i="2"/>
  <c r="H266" i="2"/>
  <c r="A267" i="2"/>
  <c r="B267" i="2"/>
  <c r="D267" i="2"/>
  <c r="G267" i="2" s="1"/>
  <c r="A268" i="2"/>
  <c r="B268" i="2"/>
  <c r="D268" i="2"/>
  <c r="A269" i="2"/>
  <c r="B269" i="2"/>
  <c r="F269" i="2" s="1"/>
  <c r="C269" i="2"/>
  <c r="D269" i="2"/>
  <c r="G269" i="2"/>
  <c r="H269" i="2"/>
  <c r="A270" i="2"/>
  <c r="B270" i="2"/>
  <c r="C270" i="2"/>
  <c r="D270" i="2"/>
  <c r="G270" i="2" s="1"/>
  <c r="F270" i="2"/>
  <c r="H270" i="2"/>
  <c r="A271" i="2"/>
  <c r="B271" i="2"/>
  <c r="D271" i="2"/>
  <c r="G271" i="2" s="1"/>
  <c r="A272" i="2"/>
  <c r="B272" i="2"/>
  <c r="D272" i="2"/>
  <c r="A273" i="2"/>
  <c r="B273" i="2"/>
  <c r="F273" i="2" s="1"/>
  <c r="C273" i="2"/>
  <c r="D273" i="2"/>
  <c r="G273" i="2"/>
  <c r="H273" i="2"/>
  <c r="A274" i="2"/>
  <c r="B274" i="2"/>
  <c r="C274" i="2"/>
  <c r="D274" i="2"/>
  <c r="G274" i="2" s="1"/>
  <c r="F274" i="2"/>
  <c r="H274" i="2"/>
  <c r="A275" i="2"/>
  <c r="B275" i="2"/>
  <c r="D275" i="2"/>
  <c r="G275" i="2" s="1"/>
  <c r="A276" i="2"/>
  <c r="B276" i="2"/>
  <c r="D276" i="2"/>
  <c r="G276" i="2"/>
  <c r="A277" i="2"/>
  <c r="B277" i="2"/>
  <c r="F277" i="2" s="1"/>
  <c r="C277" i="2"/>
  <c r="D277" i="2"/>
  <c r="G277" i="2"/>
  <c r="H277" i="2"/>
  <c r="A278" i="2"/>
  <c r="B278" i="2"/>
  <c r="C278" i="2"/>
  <c r="D278" i="2"/>
  <c r="G278" i="2" s="1"/>
  <c r="F278" i="2"/>
  <c r="H278" i="2"/>
  <c r="A279" i="2"/>
  <c r="B279" i="2"/>
  <c r="D279" i="2"/>
  <c r="G279" i="2" s="1"/>
  <c r="A280" i="2"/>
  <c r="B280" i="2"/>
  <c r="D280" i="2"/>
  <c r="G280" i="2"/>
  <c r="A281" i="2"/>
  <c r="B281" i="2"/>
  <c r="F281" i="2" s="1"/>
  <c r="C281" i="2"/>
  <c r="D281" i="2"/>
  <c r="G281" i="2"/>
  <c r="H281" i="2"/>
  <c r="A282" i="2"/>
  <c r="B282" i="2"/>
  <c r="C282" i="2"/>
  <c r="D282" i="2"/>
  <c r="G282" i="2" s="1"/>
  <c r="F282" i="2"/>
  <c r="H282" i="2"/>
  <c r="A283" i="2"/>
  <c r="B283" i="2"/>
  <c r="D283" i="2"/>
  <c r="G283" i="2" s="1"/>
  <c r="A284" i="2"/>
  <c r="B284" i="2"/>
  <c r="D284" i="2"/>
  <c r="A285" i="2"/>
  <c r="B285" i="2"/>
  <c r="F285" i="2" s="1"/>
  <c r="C285" i="2"/>
  <c r="D285" i="2"/>
  <c r="G285" i="2"/>
  <c r="H285" i="2"/>
  <c r="A286" i="2"/>
  <c r="B286" i="2"/>
  <c r="C286" i="2"/>
  <c r="D286" i="2"/>
  <c r="G286" i="2" s="1"/>
  <c r="F286" i="2"/>
  <c r="H286" i="2"/>
  <c r="A287" i="2"/>
  <c r="B287" i="2"/>
  <c r="D287" i="2"/>
  <c r="G287" i="2" s="1"/>
  <c r="A288" i="2"/>
  <c r="B288" i="2"/>
  <c r="D288" i="2"/>
  <c r="A289" i="2"/>
  <c r="B289" i="2"/>
  <c r="F289" i="2" s="1"/>
  <c r="C289" i="2"/>
  <c r="D289" i="2"/>
  <c r="G289" i="2"/>
  <c r="H289" i="2"/>
  <c r="A290" i="2"/>
  <c r="B290" i="2"/>
  <c r="C290" i="2"/>
  <c r="D290" i="2"/>
  <c r="G290" i="2" s="1"/>
  <c r="F290" i="2"/>
  <c r="H290" i="2"/>
  <c r="A291" i="2"/>
  <c r="B291" i="2"/>
  <c r="C291" i="2"/>
  <c r="D291" i="2"/>
  <c r="F291" i="2"/>
  <c r="G291" i="2"/>
  <c r="H291" i="2"/>
  <c r="A292" i="2"/>
  <c r="B292" i="2"/>
  <c r="F292" i="2" s="1"/>
  <c r="D292" i="2"/>
  <c r="G292" i="2" s="1"/>
  <c r="A293" i="2"/>
  <c r="B293" i="2"/>
  <c r="C293" i="2"/>
  <c r="D293" i="2"/>
  <c r="G293" i="2" s="1"/>
  <c r="F293" i="2"/>
  <c r="H293" i="2"/>
  <c r="A294" i="2"/>
  <c r="B294" i="2"/>
  <c r="D294" i="2"/>
  <c r="A295" i="2"/>
  <c r="B295" i="2"/>
  <c r="C295" i="2"/>
  <c r="D295" i="2"/>
  <c r="F295" i="2"/>
  <c r="G295" i="2"/>
  <c r="H295" i="2"/>
  <c r="A296" i="2"/>
  <c r="B296" i="2"/>
  <c r="F296" i="2" s="1"/>
  <c r="D296" i="2"/>
  <c r="G296" i="2" s="1"/>
  <c r="A297" i="2"/>
  <c r="B297" i="2"/>
  <c r="C297" i="2"/>
  <c r="D297" i="2"/>
  <c r="G297" i="2" s="1"/>
  <c r="F297" i="2"/>
  <c r="H297" i="2"/>
  <c r="A298" i="2"/>
  <c r="B298" i="2"/>
  <c r="D298" i="2"/>
  <c r="A299" i="2"/>
  <c r="B299" i="2"/>
  <c r="C299" i="2"/>
  <c r="D299" i="2"/>
  <c r="F299" i="2"/>
  <c r="G299" i="2"/>
  <c r="H299" i="2"/>
  <c r="A300" i="2"/>
  <c r="B300" i="2"/>
  <c r="F300" i="2" s="1"/>
  <c r="D300" i="2"/>
  <c r="G300" i="2" s="1"/>
  <c r="A301" i="2"/>
  <c r="B301" i="2"/>
  <c r="C301" i="2"/>
  <c r="D301" i="2"/>
  <c r="G301" i="2" s="1"/>
  <c r="F301" i="2"/>
  <c r="H301" i="2"/>
  <c r="A302" i="2"/>
  <c r="B302" i="2"/>
  <c r="D302" i="2"/>
  <c r="A303" i="2"/>
  <c r="B303" i="2"/>
  <c r="C303" i="2"/>
  <c r="D303" i="2"/>
  <c r="F303" i="2"/>
  <c r="G303" i="2"/>
  <c r="H303" i="2"/>
  <c r="A304" i="2"/>
  <c r="B304" i="2"/>
  <c r="F304" i="2" s="1"/>
  <c r="D304" i="2"/>
  <c r="G304" i="2" s="1"/>
  <c r="A305" i="2"/>
  <c r="B305" i="2"/>
  <c r="C305" i="2"/>
  <c r="D305" i="2"/>
  <c r="G305" i="2" s="1"/>
  <c r="F305" i="2"/>
  <c r="H305" i="2"/>
  <c r="A306" i="2"/>
  <c r="B306" i="2"/>
  <c r="D306" i="2"/>
  <c r="A307" i="2"/>
  <c r="B307" i="2"/>
  <c r="C307" i="2"/>
  <c r="D307" i="2"/>
  <c r="F307" i="2"/>
  <c r="G307" i="2"/>
  <c r="H307" i="2"/>
  <c r="A308" i="2"/>
  <c r="B308" i="2"/>
  <c r="F308" i="2" s="1"/>
  <c r="D308" i="2"/>
  <c r="G308" i="2" s="1"/>
  <c r="A309" i="2"/>
  <c r="B309" i="2"/>
  <c r="C309" i="2"/>
  <c r="D309" i="2"/>
  <c r="G309" i="2" s="1"/>
  <c r="F309" i="2"/>
  <c r="H309" i="2"/>
  <c r="A310" i="2"/>
  <c r="B310" i="2"/>
  <c r="D310" i="2"/>
  <c r="A311" i="2"/>
  <c r="B311" i="2"/>
  <c r="C311" i="2"/>
  <c r="D311" i="2"/>
  <c r="F311" i="2"/>
  <c r="G311" i="2"/>
  <c r="H311" i="2"/>
  <c r="A312" i="2"/>
  <c r="B312" i="2"/>
  <c r="F312" i="2" s="1"/>
  <c r="D312" i="2"/>
  <c r="G312" i="2" s="1"/>
  <c r="A313" i="2"/>
  <c r="B313" i="2"/>
  <c r="C313" i="2"/>
  <c r="D313" i="2"/>
  <c r="G313" i="2" s="1"/>
  <c r="F313" i="2"/>
  <c r="H313" i="2"/>
  <c r="A314" i="2"/>
  <c r="B314" i="2"/>
  <c r="D314" i="2"/>
  <c r="A315" i="2"/>
  <c r="B315" i="2"/>
  <c r="C315" i="2"/>
  <c r="D315" i="2"/>
  <c r="F315" i="2"/>
  <c r="G315" i="2"/>
  <c r="H315" i="2"/>
  <c r="A316" i="2"/>
  <c r="B316" i="2"/>
  <c r="F316" i="2" s="1"/>
  <c r="D316" i="2"/>
  <c r="G316" i="2" s="1"/>
  <c r="A317" i="2"/>
  <c r="B317" i="2"/>
  <c r="C317" i="2"/>
  <c r="D317" i="2"/>
  <c r="G317" i="2" s="1"/>
  <c r="F317" i="2"/>
  <c r="H317" i="2"/>
  <c r="A318" i="2"/>
  <c r="B318" i="2"/>
  <c r="D318" i="2"/>
  <c r="A319" i="2"/>
  <c r="B319" i="2"/>
  <c r="C319" i="2"/>
  <c r="D319" i="2"/>
  <c r="F319" i="2"/>
  <c r="G319" i="2"/>
  <c r="H319" i="2"/>
  <c r="A320" i="2"/>
  <c r="B320" i="2"/>
  <c r="F320" i="2" s="1"/>
  <c r="D320" i="2"/>
  <c r="G320" i="2" s="1"/>
  <c r="A321" i="2"/>
  <c r="B321" i="2"/>
  <c r="C321" i="2"/>
  <c r="D321" i="2"/>
  <c r="G321" i="2" s="1"/>
  <c r="F321" i="2"/>
  <c r="H321" i="2"/>
  <c r="A322" i="2"/>
  <c r="B322" i="2"/>
  <c r="D322" i="2"/>
  <c r="A323" i="2"/>
  <c r="B323" i="2"/>
  <c r="C323" i="2"/>
  <c r="D323" i="2"/>
  <c r="F323" i="2"/>
  <c r="G323" i="2"/>
  <c r="H323" i="2"/>
  <c r="A324" i="2"/>
  <c r="B324" i="2"/>
  <c r="F324" i="2" s="1"/>
  <c r="D324" i="2"/>
  <c r="G324" i="2" s="1"/>
  <c r="A325" i="2"/>
  <c r="B325" i="2"/>
  <c r="C325" i="2"/>
  <c r="D325" i="2"/>
  <c r="G325" i="2" s="1"/>
  <c r="F325" i="2"/>
  <c r="H325" i="2"/>
  <c r="A326" i="2"/>
  <c r="B326" i="2"/>
  <c r="D326" i="2"/>
  <c r="A327" i="2"/>
  <c r="B327" i="2"/>
  <c r="C327" i="2"/>
  <c r="D327" i="2"/>
  <c r="F327" i="2"/>
  <c r="G327" i="2"/>
  <c r="H327" i="2"/>
  <c r="A328" i="2"/>
  <c r="B328" i="2"/>
  <c r="F328" i="2" s="1"/>
  <c r="D328" i="2"/>
  <c r="G328" i="2" s="1"/>
  <c r="A329" i="2"/>
  <c r="B329" i="2"/>
  <c r="C329" i="2"/>
  <c r="D329" i="2"/>
  <c r="G329" i="2" s="1"/>
  <c r="F329" i="2"/>
  <c r="H329" i="2"/>
  <c r="A330" i="2"/>
  <c r="B330" i="2"/>
  <c r="D330" i="2"/>
  <c r="A331" i="2"/>
  <c r="B331" i="2"/>
  <c r="C331" i="2"/>
  <c r="D331" i="2"/>
  <c r="F331" i="2"/>
  <c r="G331" i="2"/>
  <c r="H331" i="2"/>
  <c r="A332" i="2"/>
  <c r="B332" i="2"/>
  <c r="F332" i="2" s="1"/>
  <c r="D332" i="2"/>
  <c r="G332" i="2" s="1"/>
  <c r="A333" i="2"/>
  <c r="B333" i="2"/>
  <c r="C333" i="2"/>
  <c r="D333" i="2"/>
  <c r="G333" i="2" s="1"/>
  <c r="F333" i="2"/>
  <c r="H333" i="2"/>
  <c r="A334" i="2"/>
  <c r="B334" i="2"/>
  <c r="D334" i="2"/>
  <c r="A335" i="2"/>
  <c r="B335" i="2"/>
  <c r="C335" i="2"/>
  <c r="D335" i="2"/>
  <c r="F335" i="2"/>
  <c r="G335" i="2"/>
  <c r="H335" i="2"/>
  <c r="A336" i="2"/>
  <c r="B336" i="2"/>
  <c r="F336" i="2" s="1"/>
  <c r="D336" i="2"/>
  <c r="G336" i="2" s="1"/>
  <c r="A337" i="2"/>
  <c r="B337" i="2"/>
  <c r="C337" i="2"/>
  <c r="D337" i="2"/>
  <c r="G337" i="2" s="1"/>
  <c r="F337" i="2"/>
  <c r="H337" i="2"/>
  <c r="A338" i="2"/>
  <c r="B338" i="2"/>
  <c r="D338" i="2"/>
  <c r="A339" i="2"/>
  <c r="B339" i="2"/>
  <c r="C339" i="2"/>
  <c r="D339" i="2"/>
  <c r="F339" i="2"/>
  <c r="G339" i="2"/>
  <c r="H339" i="2"/>
  <c r="A340" i="2"/>
  <c r="B340" i="2"/>
  <c r="F340" i="2" s="1"/>
  <c r="D340" i="2"/>
  <c r="G340" i="2" s="1"/>
  <c r="A341" i="2"/>
  <c r="B341" i="2"/>
  <c r="C341" i="2"/>
  <c r="D341" i="2"/>
  <c r="G341" i="2" s="1"/>
  <c r="F341" i="2"/>
  <c r="H341" i="2"/>
  <c r="A342" i="2"/>
  <c r="B342" i="2"/>
  <c r="D342" i="2"/>
  <c r="A343" i="2"/>
  <c r="B343" i="2"/>
  <c r="C343" i="2"/>
  <c r="D343" i="2"/>
  <c r="F343" i="2"/>
  <c r="G343" i="2"/>
  <c r="H343" i="2"/>
  <c r="A344" i="2"/>
  <c r="B344" i="2"/>
  <c r="F344" i="2" s="1"/>
  <c r="D344" i="2"/>
  <c r="G344" i="2" s="1"/>
  <c r="A345" i="2"/>
  <c r="B345" i="2"/>
  <c r="C345" i="2"/>
  <c r="D345" i="2"/>
  <c r="G345" i="2" s="1"/>
  <c r="F345" i="2"/>
  <c r="H345" i="2"/>
  <c r="A346" i="2"/>
  <c r="B346" i="2"/>
  <c r="D346" i="2"/>
  <c r="A347" i="2"/>
  <c r="B347" i="2"/>
  <c r="C347" i="2"/>
  <c r="D347" i="2"/>
  <c r="F347" i="2"/>
  <c r="G347" i="2"/>
  <c r="H347" i="2"/>
  <c r="A348" i="2"/>
  <c r="B348" i="2"/>
  <c r="F348" i="2" s="1"/>
  <c r="D348" i="2"/>
  <c r="G348" i="2" s="1"/>
  <c r="A349" i="2"/>
  <c r="B349" i="2"/>
  <c r="C349" i="2"/>
  <c r="D349" i="2"/>
  <c r="G349" i="2" s="1"/>
  <c r="F349" i="2"/>
  <c r="H349" i="2"/>
  <c r="A350" i="2"/>
  <c r="B350" i="2"/>
  <c r="D350" i="2"/>
  <c r="A351" i="2"/>
  <c r="B351" i="2"/>
  <c r="C351" i="2"/>
  <c r="D351" i="2"/>
  <c r="F351" i="2"/>
  <c r="G351" i="2"/>
  <c r="H351" i="2"/>
  <c r="A352" i="2"/>
  <c r="B352" i="2"/>
  <c r="F352" i="2" s="1"/>
  <c r="D352" i="2"/>
  <c r="G352" i="2" s="1"/>
  <c r="A353" i="2"/>
  <c r="B353" i="2"/>
  <c r="C353" i="2"/>
  <c r="D353" i="2"/>
  <c r="G353" i="2" s="1"/>
  <c r="F353" i="2"/>
  <c r="H353" i="2"/>
  <c r="A354" i="2"/>
  <c r="B354" i="2"/>
  <c r="D354" i="2"/>
  <c r="A355" i="2"/>
  <c r="B355" i="2"/>
  <c r="C355" i="2"/>
  <c r="D355" i="2"/>
  <c r="F355" i="2"/>
  <c r="G355" i="2"/>
  <c r="H355" i="2"/>
  <c r="A356" i="2"/>
  <c r="B356" i="2"/>
  <c r="F356" i="2" s="1"/>
  <c r="D356" i="2"/>
  <c r="G356" i="2" s="1"/>
  <c r="A357" i="2"/>
  <c r="B357" i="2"/>
  <c r="C357" i="2"/>
  <c r="D357" i="2"/>
  <c r="G357" i="2" s="1"/>
  <c r="F357" i="2"/>
  <c r="H357" i="2"/>
  <c r="A358" i="2"/>
  <c r="B358" i="2"/>
  <c r="D358" i="2"/>
  <c r="A359" i="2"/>
  <c r="B359" i="2"/>
  <c r="C359" i="2"/>
  <c r="D359" i="2"/>
  <c r="F359" i="2"/>
  <c r="G359" i="2"/>
  <c r="H359" i="2"/>
  <c r="A360" i="2"/>
  <c r="B360" i="2"/>
  <c r="F360" i="2" s="1"/>
  <c r="D360" i="2"/>
  <c r="G360" i="2" s="1"/>
  <c r="A361" i="2"/>
  <c r="B361" i="2"/>
  <c r="C361" i="2"/>
  <c r="D361" i="2"/>
  <c r="G361" i="2" s="1"/>
  <c r="F361" i="2"/>
  <c r="H361" i="2"/>
  <c r="A362" i="2"/>
  <c r="B362" i="2"/>
  <c r="D362" i="2"/>
  <c r="A363" i="2"/>
  <c r="B363" i="2"/>
  <c r="C363" i="2"/>
  <c r="D363" i="2"/>
  <c r="F363" i="2"/>
  <c r="G363" i="2"/>
  <c r="H363" i="2"/>
  <c r="A364" i="2"/>
  <c r="B364" i="2"/>
  <c r="F364" i="2" s="1"/>
  <c r="D364" i="2"/>
  <c r="G364" i="2" s="1"/>
  <c r="A365" i="2"/>
  <c r="B365" i="2"/>
  <c r="C365" i="2"/>
  <c r="D365" i="2"/>
  <c r="G365" i="2" s="1"/>
  <c r="F365" i="2"/>
  <c r="H365" i="2"/>
  <c r="A366" i="2"/>
  <c r="B366" i="2"/>
  <c r="D366" i="2"/>
  <c r="A367" i="2"/>
  <c r="B367" i="2"/>
  <c r="C367" i="2"/>
  <c r="D367" i="2"/>
  <c r="F367" i="2"/>
  <c r="G367" i="2"/>
  <c r="H367" i="2"/>
  <c r="A368" i="2"/>
  <c r="B368" i="2"/>
  <c r="D368" i="2"/>
  <c r="G368" i="2"/>
  <c r="A369" i="2"/>
  <c r="B369" i="2"/>
  <c r="C369" i="2"/>
  <c r="D369" i="2"/>
  <c r="G369" i="2" s="1"/>
  <c r="F369" i="2"/>
  <c r="H369" i="2"/>
  <c r="A370" i="2"/>
  <c r="B370" i="2"/>
  <c r="D370" i="2"/>
  <c r="A371" i="2"/>
  <c r="B371" i="2"/>
  <c r="C371" i="2"/>
  <c r="D371" i="2"/>
  <c r="F371" i="2"/>
  <c r="G371" i="2"/>
  <c r="H371" i="2"/>
  <c r="A372" i="2"/>
  <c r="B372" i="2"/>
  <c r="D372" i="2"/>
  <c r="A373" i="2"/>
  <c r="B373" i="2"/>
  <c r="C373" i="2"/>
  <c r="D373" i="2"/>
  <c r="G373" i="2" s="1"/>
  <c r="F373" i="2"/>
  <c r="H373" i="2"/>
  <c r="A374" i="2"/>
  <c r="B374" i="2"/>
  <c r="D374" i="2"/>
  <c r="G374" i="2"/>
  <c r="A375" i="2"/>
  <c r="B375" i="2"/>
  <c r="C375" i="2"/>
  <c r="D375" i="2"/>
  <c r="F375" i="2"/>
  <c r="G375" i="2"/>
  <c r="H375" i="2"/>
  <c r="A376" i="2"/>
  <c r="B376" i="2"/>
  <c r="D376" i="2"/>
  <c r="A377" i="2"/>
  <c r="B377" i="2"/>
  <c r="C377" i="2"/>
  <c r="D377" i="2"/>
  <c r="G377" i="2" s="1"/>
  <c r="F377" i="2"/>
  <c r="H377" i="2"/>
  <c r="A378" i="2"/>
  <c r="B378" i="2"/>
  <c r="D378" i="2"/>
  <c r="G378" i="2"/>
  <c r="A379" i="2"/>
  <c r="B379" i="2"/>
  <c r="C379" i="2"/>
  <c r="D379" i="2"/>
  <c r="F379" i="2"/>
  <c r="G379" i="2"/>
  <c r="H379" i="2"/>
  <c r="A380" i="2"/>
  <c r="B380" i="2"/>
  <c r="D380" i="2"/>
  <c r="G380" i="2"/>
  <c r="A381" i="2"/>
  <c r="B381" i="2"/>
  <c r="C381" i="2"/>
  <c r="D381" i="2"/>
  <c r="G381" i="2" s="1"/>
  <c r="F381" i="2"/>
  <c r="H381" i="2"/>
  <c r="A382" i="2"/>
  <c r="B382" i="2"/>
  <c r="D382" i="2"/>
  <c r="A383" i="2"/>
  <c r="B383" i="2"/>
  <c r="C383" i="2"/>
  <c r="D383" i="2"/>
  <c r="F383" i="2"/>
  <c r="G383" i="2"/>
  <c r="H383" i="2"/>
  <c r="A384" i="2"/>
  <c r="B384" i="2"/>
  <c r="D384" i="2"/>
  <c r="G384" i="2"/>
  <c r="A385" i="2"/>
  <c r="B385" i="2"/>
  <c r="C385" i="2"/>
  <c r="D385" i="2"/>
  <c r="G385" i="2" s="1"/>
  <c r="F385" i="2"/>
  <c r="H385" i="2"/>
  <c r="A386" i="2"/>
  <c r="B386" i="2"/>
  <c r="D386" i="2"/>
  <c r="A387" i="2"/>
  <c r="B387" i="2"/>
  <c r="C387" i="2"/>
  <c r="D387" i="2"/>
  <c r="F387" i="2"/>
  <c r="G387" i="2"/>
  <c r="H387" i="2"/>
  <c r="A388" i="2"/>
  <c r="B388" i="2"/>
  <c r="D388" i="2"/>
  <c r="A389" i="2"/>
  <c r="B389" i="2"/>
  <c r="C389" i="2"/>
  <c r="D389" i="2"/>
  <c r="G389" i="2" s="1"/>
  <c r="F389" i="2"/>
  <c r="H389" i="2"/>
  <c r="A390" i="2"/>
  <c r="B390" i="2"/>
  <c r="D390" i="2"/>
  <c r="G390" i="2"/>
  <c r="A391" i="2"/>
  <c r="B391" i="2"/>
  <c r="C391" i="2"/>
  <c r="D391" i="2"/>
  <c r="F391" i="2"/>
  <c r="G391" i="2"/>
  <c r="H391" i="2"/>
  <c r="A392" i="2"/>
  <c r="B392" i="2"/>
  <c r="D392" i="2"/>
  <c r="A393" i="2"/>
  <c r="B393" i="2"/>
  <c r="C393" i="2"/>
  <c r="D393" i="2"/>
  <c r="G393" i="2" s="1"/>
  <c r="F393" i="2"/>
  <c r="H393" i="2"/>
  <c r="A394" i="2"/>
  <c r="B394" i="2"/>
  <c r="D394" i="2"/>
  <c r="G394" i="2"/>
  <c r="A395" i="2"/>
  <c r="B395" i="2"/>
  <c r="C395" i="2"/>
  <c r="D395" i="2"/>
  <c r="F395" i="2"/>
  <c r="G395" i="2"/>
  <c r="H395" i="2"/>
  <c r="A396" i="2"/>
  <c r="B396" i="2"/>
  <c r="D396" i="2"/>
  <c r="G396" i="2"/>
  <c r="A397" i="2"/>
  <c r="B397" i="2"/>
  <c r="C397" i="2"/>
  <c r="D397" i="2"/>
  <c r="G397" i="2" s="1"/>
  <c r="F397" i="2"/>
  <c r="H397" i="2"/>
  <c r="A398" i="2"/>
  <c r="B398" i="2"/>
  <c r="D398" i="2"/>
  <c r="A399" i="2"/>
  <c r="B399" i="2"/>
  <c r="C399" i="2"/>
  <c r="D399" i="2"/>
  <c r="F399" i="2"/>
  <c r="G399" i="2"/>
  <c r="H399" i="2"/>
  <c r="A400" i="2"/>
  <c r="B400" i="2"/>
  <c r="D400" i="2"/>
  <c r="G400" i="2"/>
  <c r="A401" i="2"/>
  <c r="B401" i="2"/>
  <c r="C401" i="2"/>
  <c r="D401" i="2"/>
  <c r="G401" i="2" s="1"/>
  <c r="F401" i="2"/>
  <c r="H401" i="2"/>
  <c r="A402" i="2"/>
  <c r="B402" i="2"/>
  <c r="D402" i="2"/>
  <c r="A403" i="2"/>
  <c r="B403" i="2"/>
  <c r="C403" i="2"/>
  <c r="D403" i="2"/>
  <c r="F403" i="2"/>
  <c r="G403" i="2"/>
  <c r="H403" i="2"/>
  <c r="A404" i="2"/>
  <c r="B404" i="2"/>
  <c r="D404" i="2"/>
  <c r="A405" i="2"/>
  <c r="B405" i="2"/>
  <c r="C405" i="2"/>
  <c r="D405" i="2"/>
  <c r="G405" i="2" s="1"/>
  <c r="F405" i="2"/>
  <c r="H405" i="2"/>
  <c r="A406" i="2"/>
  <c r="B406" i="2"/>
  <c r="D406" i="2"/>
  <c r="G406" i="2"/>
  <c r="A407" i="2"/>
  <c r="B407" i="2"/>
  <c r="C407" i="2"/>
  <c r="D407" i="2"/>
  <c r="F407" i="2"/>
  <c r="G407" i="2"/>
  <c r="H407" i="2"/>
  <c r="A408" i="2"/>
  <c r="B408" i="2"/>
  <c r="D408" i="2"/>
  <c r="A409" i="2"/>
  <c r="B409" i="2"/>
  <c r="C409" i="2"/>
  <c r="D409" i="2"/>
  <c r="G409" i="2" s="1"/>
  <c r="F409" i="2"/>
  <c r="H409" i="2"/>
  <c r="A410" i="2"/>
  <c r="B410" i="2"/>
  <c r="D410" i="2"/>
  <c r="G410" i="2"/>
  <c r="A411" i="2"/>
  <c r="B411" i="2"/>
  <c r="C411" i="2"/>
  <c r="D411" i="2"/>
  <c r="F411" i="2"/>
  <c r="G411" i="2"/>
  <c r="H411" i="2"/>
  <c r="A412" i="2"/>
  <c r="B412" i="2"/>
  <c r="D412" i="2"/>
  <c r="G412" i="2"/>
  <c r="A413" i="2"/>
  <c r="B413" i="2"/>
  <c r="C413" i="2"/>
  <c r="D413" i="2"/>
  <c r="G413" i="2" s="1"/>
  <c r="F413" i="2"/>
  <c r="H413" i="2"/>
  <c r="A414" i="2"/>
  <c r="B414" i="2"/>
  <c r="D414" i="2"/>
  <c r="A415" i="2"/>
  <c r="B415" i="2"/>
  <c r="C415" i="2"/>
  <c r="D415" i="2"/>
  <c r="F415" i="2"/>
  <c r="G415" i="2"/>
  <c r="H415" i="2"/>
  <c r="A416" i="2"/>
  <c r="B416" i="2"/>
  <c r="D416" i="2"/>
  <c r="G416" i="2"/>
  <c r="A417" i="2"/>
  <c r="B417" i="2"/>
  <c r="C417" i="2"/>
  <c r="D417" i="2"/>
  <c r="G417" i="2" s="1"/>
  <c r="F417" i="2"/>
  <c r="H417" i="2"/>
  <c r="A418" i="2"/>
  <c r="B418" i="2"/>
  <c r="D418" i="2"/>
  <c r="A419" i="2"/>
  <c r="B419" i="2"/>
  <c r="C419" i="2"/>
  <c r="D419" i="2"/>
  <c r="F419" i="2"/>
  <c r="G419" i="2"/>
  <c r="H419" i="2"/>
  <c r="A420" i="2"/>
  <c r="B420" i="2"/>
  <c r="D420" i="2"/>
  <c r="A421" i="2"/>
  <c r="B421" i="2"/>
  <c r="C421" i="2"/>
  <c r="D421" i="2"/>
  <c r="G421" i="2" s="1"/>
  <c r="F421" i="2"/>
  <c r="H421" i="2"/>
  <c r="A422" i="2"/>
  <c r="B422" i="2"/>
  <c r="D422" i="2"/>
  <c r="G422" i="2"/>
  <c r="A423" i="2"/>
  <c r="B423" i="2"/>
  <c r="C423" i="2"/>
  <c r="D423" i="2"/>
  <c r="F423" i="2"/>
  <c r="G423" i="2"/>
  <c r="H423" i="2"/>
  <c r="A424" i="2"/>
  <c r="B424" i="2"/>
  <c r="D424" i="2"/>
  <c r="A425" i="2"/>
  <c r="B425" i="2"/>
  <c r="C425" i="2"/>
  <c r="D425" i="2"/>
  <c r="G425" i="2" s="1"/>
  <c r="F425" i="2"/>
  <c r="H425" i="2"/>
  <c r="A426" i="2"/>
  <c r="B426" i="2"/>
  <c r="D426" i="2"/>
  <c r="G426" i="2"/>
  <c r="A427" i="2"/>
  <c r="B427" i="2"/>
  <c r="C427" i="2"/>
  <c r="D427" i="2"/>
  <c r="F427" i="2"/>
  <c r="G427" i="2"/>
  <c r="H427" i="2"/>
  <c r="A428" i="2"/>
  <c r="B428" i="2"/>
  <c r="D428" i="2"/>
  <c r="G428" i="2"/>
  <c r="A429" i="2"/>
  <c r="B429" i="2"/>
  <c r="C429" i="2"/>
  <c r="D429" i="2"/>
  <c r="G429" i="2" s="1"/>
  <c r="F429" i="2"/>
  <c r="H429" i="2"/>
  <c r="A430" i="2"/>
  <c r="B430" i="2"/>
  <c r="D430" i="2"/>
  <c r="A431" i="2"/>
  <c r="B431" i="2"/>
  <c r="C431" i="2"/>
  <c r="D431" i="2"/>
  <c r="F431" i="2"/>
  <c r="G431" i="2"/>
  <c r="H431" i="2"/>
  <c r="A432" i="2"/>
  <c r="B432" i="2"/>
  <c r="D432" i="2"/>
  <c r="G432" i="2"/>
  <c r="A433" i="2"/>
  <c r="B433" i="2"/>
  <c r="C433" i="2"/>
  <c r="D433" i="2"/>
  <c r="G433" i="2" s="1"/>
  <c r="F433" i="2"/>
  <c r="H433" i="2"/>
  <c r="A434" i="2"/>
  <c r="B434" i="2"/>
  <c r="D434" i="2"/>
  <c r="A435" i="2"/>
  <c r="B435" i="2"/>
  <c r="C435" i="2"/>
  <c r="D435" i="2"/>
  <c r="F435" i="2"/>
  <c r="G435" i="2"/>
  <c r="H435" i="2"/>
  <c r="A436" i="2"/>
  <c r="B436" i="2"/>
  <c r="D436" i="2"/>
  <c r="A437" i="2"/>
  <c r="B437" i="2"/>
  <c r="C437" i="2"/>
  <c r="D437" i="2"/>
  <c r="G437" i="2" s="1"/>
  <c r="F437" i="2"/>
  <c r="H437" i="2"/>
  <c r="A438" i="2"/>
  <c r="B438" i="2"/>
  <c r="D438" i="2"/>
  <c r="G438" i="2"/>
  <c r="A439" i="2"/>
  <c r="B439" i="2"/>
  <c r="C439" i="2"/>
  <c r="D439" i="2"/>
  <c r="F439" i="2"/>
  <c r="G439" i="2"/>
  <c r="H439" i="2"/>
  <c r="A440" i="2"/>
  <c r="B440" i="2"/>
  <c r="D440" i="2"/>
  <c r="H440" i="2"/>
  <c r="A441" i="2"/>
  <c r="B441" i="2"/>
  <c r="C441" i="2"/>
  <c r="D441" i="2"/>
  <c r="G441" i="2" s="1"/>
  <c r="F441" i="2"/>
  <c r="H441" i="2"/>
  <c r="A442" i="2"/>
  <c r="B442" i="2"/>
  <c r="D442" i="2"/>
  <c r="A443" i="2"/>
  <c r="B443" i="2"/>
  <c r="C443" i="2"/>
  <c r="D443" i="2"/>
  <c r="F443" i="2"/>
  <c r="G443" i="2"/>
  <c r="H443" i="2"/>
  <c r="A444" i="2"/>
  <c r="B444" i="2"/>
  <c r="D444" i="2"/>
  <c r="H444" i="2"/>
  <c r="A445" i="2"/>
  <c r="B445" i="2"/>
  <c r="C445" i="2"/>
  <c r="D445" i="2"/>
  <c r="G445" i="2" s="1"/>
  <c r="F445" i="2"/>
  <c r="H445" i="2"/>
  <c r="A446" i="2"/>
  <c r="B446" i="2"/>
  <c r="D446" i="2"/>
  <c r="A447" i="2"/>
  <c r="B447" i="2"/>
  <c r="C447" i="2"/>
  <c r="D447" i="2"/>
  <c r="F447" i="2"/>
  <c r="G447" i="2"/>
  <c r="H447" i="2"/>
  <c r="A448" i="2"/>
  <c r="B448" i="2"/>
  <c r="D448" i="2"/>
  <c r="H448" i="2"/>
  <c r="A449" i="2"/>
  <c r="B449" i="2"/>
  <c r="C449" i="2"/>
  <c r="D449" i="2"/>
  <c r="G449" i="2" s="1"/>
  <c r="F449" i="2"/>
  <c r="H449" i="2"/>
  <c r="A450" i="2"/>
  <c r="B450" i="2"/>
  <c r="D450" i="2"/>
  <c r="A451" i="2"/>
  <c r="B451" i="2"/>
  <c r="C451" i="2"/>
  <c r="D451" i="2"/>
  <c r="F451" i="2"/>
  <c r="G451" i="2"/>
  <c r="H451" i="2"/>
  <c r="A452" i="2"/>
  <c r="B452" i="2"/>
  <c r="D452" i="2"/>
  <c r="H452" i="2"/>
  <c r="A453" i="2"/>
  <c r="B453" i="2"/>
  <c r="C453" i="2"/>
  <c r="D453" i="2"/>
  <c r="G453" i="2" s="1"/>
  <c r="F453" i="2"/>
  <c r="H453" i="2"/>
  <c r="A454" i="2"/>
  <c r="B454" i="2"/>
  <c r="D454" i="2"/>
  <c r="A455" i="2"/>
  <c r="B455" i="2"/>
  <c r="C455" i="2"/>
  <c r="D455" i="2"/>
  <c r="F455" i="2"/>
  <c r="G455" i="2"/>
  <c r="H455" i="2"/>
  <c r="A456" i="2"/>
  <c r="B456" i="2"/>
  <c r="D456" i="2"/>
  <c r="H456" i="2"/>
  <c r="A457" i="2"/>
  <c r="B457" i="2"/>
  <c r="C457" i="2"/>
  <c r="D457" i="2"/>
  <c r="G457" i="2" s="1"/>
  <c r="F457" i="2"/>
  <c r="H457" i="2"/>
  <c r="A458" i="2"/>
  <c r="B458" i="2"/>
  <c r="D458" i="2"/>
  <c r="A459" i="2"/>
  <c r="B459" i="2"/>
  <c r="C459" i="2"/>
  <c r="D459" i="2"/>
  <c r="F459" i="2"/>
  <c r="G459" i="2"/>
  <c r="H459" i="2"/>
  <c r="A460" i="2"/>
  <c r="B460" i="2"/>
  <c r="D460" i="2"/>
  <c r="H460" i="2"/>
  <c r="A461" i="2"/>
  <c r="B461" i="2"/>
  <c r="C461" i="2"/>
  <c r="D461" i="2"/>
  <c r="G461" i="2" s="1"/>
  <c r="F461" i="2"/>
  <c r="H461" i="2"/>
  <c r="A462" i="2"/>
  <c r="B462" i="2"/>
  <c r="D462" i="2"/>
  <c r="A463" i="2"/>
  <c r="B463" i="2"/>
  <c r="C463" i="2"/>
  <c r="D463" i="2"/>
  <c r="F463" i="2"/>
  <c r="G463" i="2"/>
  <c r="H463" i="2"/>
  <c r="A464" i="2"/>
  <c r="B464" i="2"/>
  <c r="D464" i="2"/>
  <c r="G464" i="2"/>
  <c r="H464" i="2"/>
  <c r="A465" i="2"/>
  <c r="B465" i="2"/>
  <c r="C465" i="2"/>
  <c r="D465" i="2"/>
  <c r="G465" i="2" s="1"/>
  <c r="F465" i="2"/>
  <c r="H465" i="2"/>
  <c r="A466" i="2"/>
  <c r="B466" i="2"/>
  <c r="D466" i="2"/>
  <c r="G466" i="2"/>
  <c r="A467" i="2"/>
  <c r="B467" i="2"/>
  <c r="C467" i="2"/>
  <c r="D467" i="2"/>
  <c r="F467" i="2"/>
  <c r="G467" i="2"/>
  <c r="H467" i="2"/>
  <c r="A468" i="2"/>
  <c r="B468" i="2"/>
  <c r="D468" i="2"/>
  <c r="A469" i="2"/>
  <c r="B469" i="2"/>
  <c r="C469" i="2"/>
  <c r="D469" i="2"/>
  <c r="G469" i="2" s="1"/>
  <c r="F469" i="2"/>
  <c r="H469" i="2"/>
  <c r="A470" i="2"/>
  <c r="B470" i="2"/>
  <c r="D470" i="2"/>
  <c r="A471" i="2"/>
  <c r="B471" i="2"/>
  <c r="C471" i="2"/>
  <c r="D471" i="2"/>
  <c r="F471" i="2"/>
  <c r="G471" i="2"/>
  <c r="H471" i="2"/>
  <c r="A472" i="2"/>
  <c r="B472" i="2"/>
  <c r="D472" i="2"/>
  <c r="G472" i="2"/>
  <c r="H472" i="2"/>
  <c r="A473" i="2"/>
  <c r="B473" i="2"/>
  <c r="C473" i="2"/>
  <c r="D473" i="2"/>
  <c r="G473" i="2" s="1"/>
  <c r="F473" i="2"/>
  <c r="H473" i="2"/>
  <c r="A474" i="2"/>
  <c r="B474" i="2"/>
  <c r="D474" i="2"/>
  <c r="G474" i="2"/>
  <c r="A475" i="2"/>
  <c r="B475" i="2"/>
  <c r="C475" i="2"/>
  <c r="D475" i="2"/>
  <c r="F475" i="2"/>
  <c r="G475" i="2"/>
  <c r="H475" i="2"/>
  <c r="A476" i="2"/>
  <c r="B476" i="2"/>
  <c r="D476" i="2"/>
  <c r="A477" i="2"/>
  <c r="B477" i="2"/>
  <c r="C477" i="2"/>
  <c r="D477" i="2"/>
  <c r="G477" i="2" s="1"/>
  <c r="F477" i="2"/>
  <c r="H477" i="2"/>
  <c r="A478" i="2"/>
  <c r="B478" i="2"/>
  <c r="D478" i="2"/>
  <c r="A479" i="2"/>
  <c r="B479" i="2"/>
  <c r="C479" i="2"/>
  <c r="D479" i="2"/>
  <c r="F479" i="2"/>
  <c r="G479" i="2"/>
  <c r="H479" i="2"/>
  <c r="A480" i="2"/>
  <c r="B480" i="2"/>
  <c r="D480" i="2"/>
  <c r="G480" i="2"/>
  <c r="H480" i="2"/>
  <c r="A481" i="2"/>
  <c r="B481" i="2"/>
  <c r="C481" i="2"/>
  <c r="D481" i="2"/>
  <c r="G481" i="2" s="1"/>
  <c r="F481" i="2"/>
  <c r="H481" i="2"/>
  <c r="A482" i="2"/>
  <c r="B482" i="2"/>
  <c r="D482" i="2"/>
  <c r="G482" i="2"/>
  <c r="A483" i="2"/>
  <c r="B483" i="2"/>
  <c r="C483" i="2"/>
  <c r="D483" i="2"/>
  <c r="F483" i="2"/>
  <c r="G483" i="2"/>
  <c r="H483" i="2"/>
  <c r="A484" i="2"/>
  <c r="B484" i="2"/>
  <c r="D484" i="2"/>
  <c r="A485" i="2"/>
  <c r="B485" i="2"/>
  <c r="C485" i="2"/>
  <c r="D485" i="2"/>
  <c r="G485" i="2" s="1"/>
  <c r="F485" i="2"/>
  <c r="H485" i="2"/>
  <c r="A486" i="2"/>
  <c r="B486" i="2"/>
  <c r="D486" i="2"/>
  <c r="A487" i="2"/>
  <c r="B487" i="2"/>
  <c r="C487" i="2"/>
  <c r="D487" i="2"/>
  <c r="F487" i="2"/>
  <c r="G487" i="2"/>
  <c r="H487" i="2"/>
  <c r="A488" i="2"/>
  <c r="B488" i="2"/>
  <c r="D488" i="2"/>
  <c r="G488" i="2"/>
  <c r="H488" i="2"/>
  <c r="A489" i="2"/>
  <c r="B489" i="2"/>
  <c r="C489" i="2"/>
  <c r="D489" i="2"/>
  <c r="G489" i="2" s="1"/>
  <c r="F489" i="2"/>
  <c r="H489" i="2"/>
  <c r="A490" i="2"/>
  <c r="B490" i="2"/>
  <c r="D490" i="2"/>
  <c r="G490" i="2"/>
  <c r="A491" i="2"/>
  <c r="B491" i="2"/>
  <c r="C491" i="2"/>
  <c r="D491" i="2"/>
  <c r="F491" i="2"/>
  <c r="G491" i="2"/>
  <c r="H491" i="2"/>
  <c r="A492" i="2"/>
  <c r="B492" i="2"/>
  <c r="D492" i="2"/>
  <c r="A493" i="2"/>
  <c r="B493" i="2"/>
  <c r="C493" i="2"/>
  <c r="D493" i="2"/>
  <c r="G493" i="2" s="1"/>
  <c r="F493" i="2"/>
  <c r="H493" i="2"/>
  <c r="A494" i="2"/>
  <c r="B494" i="2"/>
  <c r="D494" i="2"/>
  <c r="A495" i="2"/>
  <c r="B495" i="2"/>
  <c r="C495" i="2" s="1"/>
  <c r="D495" i="2"/>
  <c r="F495" i="2"/>
  <c r="G495" i="2"/>
  <c r="A496" i="2"/>
  <c r="B496" i="2"/>
  <c r="D496" i="2"/>
  <c r="A497" i="2"/>
  <c r="B497" i="2"/>
  <c r="C497" i="2"/>
  <c r="D497" i="2"/>
  <c r="G497" i="2" s="1"/>
  <c r="F497" i="2"/>
  <c r="H497" i="2"/>
  <c r="A498" i="2"/>
  <c r="B498" i="2"/>
  <c r="D498" i="2"/>
  <c r="A499" i="2"/>
  <c r="B499" i="2"/>
  <c r="C499" i="2" s="1"/>
  <c r="D499" i="2"/>
  <c r="F499" i="2"/>
  <c r="G499" i="2"/>
  <c r="A500" i="2"/>
  <c r="B500" i="2"/>
  <c r="D500" i="2"/>
  <c r="A501" i="2"/>
  <c r="B501" i="2"/>
  <c r="C501" i="2"/>
  <c r="D501" i="2"/>
  <c r="G501" i="2" s="1"/>
  <c r="F501" i="2"/>
  <c r="H501" i="2"/>
  <c r="A502" i="2"/>
  <c r="B502" i="2"/>
  <c r="D502" i="2"/>
  <c r="A503" i="2"/>
  <c r="B503" i="2"/>
  <c r="C503" i="2" s="1"/>
  <c r="D503" i="2"/>
  <c r="F503" i="2"/>
  <c r="G503" i="2"/>
  <c r="A504" i="2"/>
  <c r="B504" i="2"/>
  <c r="D504" i="2"/>
  <c r="A505" i="2"/>
  <c r="B505" i="2"/>
  <c r="C505" i="2"/>
  <c r="D505" i="2"/>
  <c r="G505" i="2" s="1"/>
  <c r="F505" i="2"/>
  <c r="H505" i="2"/>
  <c r="A506" i="2"/>
  <c r="B506" i="2"/>
  <c r="D506" i="2"/>
  <c r="A507" i="2"/>
  <c r="B507" i="2"/>
  <c r="C507" i="2" s="1"/>
  <c r="D507" i="2"/>
  <c r="F507" i="2"/>
  <c r="G507" i="2"/>
  <c r="A508" i="2"/>
  <c r="B508" i="2"/>
  <c r="D508" i="2"/>
  <c r="A509" i="2"/>
  <c r="B509" i="2"/>
  <c r="C509" i="2"/>
  <c r="D509" i="2"/>
  <c r="G509" i="2" s="1"/>
  <c r="F509" i="2"/>
  <c r="H509" i="2"/>
  <c r="A510" i="2"/>
  <c r="B510" i="2"/>
  <c r="D510" i="2"/>
  <c r="A511" i="2"/>
  <c r="B511" i="2"/>
  <c r="C511" i="2" s="1"/>
  <c r="D511" i="2"/>
  <c r="F511" i="2"/>
  <c r="G511" i="2"/>
  <c r="A512" i="2"/>
  <c r="B512" i="2"/>
  <c r="D512" i="2"/>
  <c r="A513" i="2"/>
  <c r="B513" i="2"/>
  <c r="C513" i="2"/>
  <c r="D513" i="2"/>
  <c r="G513" i="2" s="1"/>
  <c r="F513" i="2"/>
  <c r="H513" i="2"/>
  <c r="A514" i="2"/>
  <c r="B514" i="2"/>
  <c r="D514" i="2"/>
  <c r="A515" i="2"/>
  <c r="B515" i="2"/>
  <c r="C515" i="2" s="1"/>
  <c r="D515" i="2"/>
  <c r="F515" i="2"/>
  <c r="G515" i="2"/>
  <c r="A516" i="2"/>
  <c r="B516" i="2"/>
  <c r="D516" i="2"/>
  <c r="A517" i="2"/>
  <c r="B517" i="2"/>
  <c r="C517" i="2"/>
  <c r="D517" i="2"/>
  <c r="G517" i="2" s="1"/>
  <c r="F517" i="2"/>
  <c r="H517" i="2"/>
  <c r="A518" i="2"/>
  <c r="B518" i="2"/>
  <c r="D518" i="2"/>
  <c r="A519" i="2"/>
  <c r="B519" i="2"/>
  <c r="C519" i="2" s="1"/>
  <c r="D519" i="2"/>
  <c r="F519" i="2"/>
  <c r="G519" i="2"/>
  <c r="A520" i="2"/>
  <c r="B520" i="2"/>
  <c r="D520" i="2"/>
  <c r="A521" i="2"/>
  <c r="B521" i="2"/>
  <c r="C521" i="2"/>
  <c r="D521" i="2"/>
  <c r="G521" i="2" s="1"/>
  <c r="F521" i="2"/>
  <c r="H521" i="2"/>
  <c r="A522" i="2"/>
  <c r="B522" i="2"/>
  <c r="D522" i="2"/>
  <c r="A523" i="2"/>
  <c r="B523" i="2"/>
  <c r="C523" i="2" s="1"/>
  <c r="D523" i="2"/>
  <c r="F523" i="2"/>
  <c r="G523" i="2"/>
  <c r="A524" i="2"/>
  <c r="B524" i="2"/>
  <c r="D524" i="2"/>
  <c r="A525" i="2"/>
  <c r="B525" i="2"/>
  <c r="C525" i="2"/>
  <c r="D525" i="2"/>
  <c r="G525" i="2" s="1"/>
  <c r="F525" i="2"/>
  <c r="H525" i="2"/>
  <c r="A526" i="2"/>
  <c r="B526" i="2"/>
  <c r="D526" i="2"/>
  <c r="A527" i="2"/>
  <c r="B527" i="2"/>
  <c r="D527" i="2"/>
  <c r="A528" i="2"/>
  <c r="B528" i="2"/>
  <c r="D528" i="2"/>
  <c r="H528" i="2"/>
  <c r="A529" i="2"/>
  <c r="B529" i="2"/>
  <c r="C529" i="2"/>
  <c r="D529" i="2"/>
  <c r="G529" i="2" s="1"/>
  <c r="F529" i="2"/>
  <c r="H529" i="2"/>
  <c r="A530" i="2"/>
  <c r="B530" i="2"/>
  <c r="D530" i="2"/>
  <c r="A531" i="2"/>
  <c r="B531" i="2"/>
  <c r="D531" i="2"/>
  <c r="A532" i="2"/>
  <c r="B532" i="2"/>
  <c r="F532" i="2" s="1"/>
  <c r="C532" i="2"/>
  <c r="D532" i="2"/>
  <c r="G532" i="2"/>
  <c r="H532" i="2"/>
  <c r="A533" i="2"/>
  <c r="B533" i="2"/>
  <c r="C533" i="2"/>
  <c r="D533" i="2"/>
  <c r="G533" i="2" s="1"/>
  <c r="F533" i="2"/>
  <c r="H533" i="2"/>
  <c r="A534" i="2"/>
  <c r="B534" i="2"/>
  <c r="D534" i="2"/>
  <c r="G534" i="2"/>
  <c r="A535" i="2"/>
  <c r="B535" i="2"/>
  <c r="D535" i="2"/>
  <c r="F535" i="2"/>
  <c r="G535" i="2"/>
  <c r="A536" i="2"/>
  <c r="B536" i="2"/>
  <c r="F536" i="2" s="1"/>
  <c r="C536" i="2"/>
  <c r="D536" i="2"/>
  <c r="H536" i="2"/>
  <c r="A537" i="2"/>
  <c r="B537" i="2"/>
  <c r="C537" i="2"/>
  <c r="D537" i="2"/>
  <c r="G537" i="2" s="1"/>
  <c r="F537" i="2"/>
  <c r="H537" i="2"/>
  <c r="A538" i="2"/>
  <c r="B538" i="2"/>
  <c r="D538" i="2"/>
  <c r="G538" i="2"/>
  <c r="A539" i="2"/>
  <c r="B539" i="2"/>
  <c r="D539" i="2"/>
  <c r="F539" i="2"/>
  <c r="A540" i="2"/>
  <c r="B540" i="2"/>
  <c r="F540" i="2" s="1"/>
  <c r="C540" i="2"/>
  <c r="D540" i="2"/>
  <c r="H540" i="2"/>
  <c r="A541" i="2"/>
  <c r="B541" i="2"/>
  <c r="C541" i="2"/>
  <c r="D541" i="2"/>
  <c r="G541" i="2" s="1"/>
  <c r="F541" i="2"/>
  <c r="H541" i="2"/>
  <c r="A542" i="2"/>
  <c r="B542" i="2"/>
  <c r="D542" i="2"/>
  <c r="A543" i="2"/>
  <c r="B543" i="2"/>
  <c r="D543" i="2"/>
  <c r="A544" i="2"/>
  <c r="B544" i="2"/>
  <c r="D544" i="2"/>
  <c r="H544" i="2"/>
  <c r="A545" i="2"/>
  <c r="B545" i="2"/>
  <c r="C545" i="2"/>
  <c r="D545" i="2"/>
  <c r="G545" i="2" s="1"/>
  <c r="F545" i="2"/>
  <c r="H545" i="2"/>
  <c r="A546" i="2"/>
  <c r="B546" i="2"/>
  <c r="D546" i="2"/>
  <c r="A547" i="2"/>
  <c r="B547" i="2"/>
  <c r="D547" i="2"/>
  <c r="A548" i="2"/>
  <c r="B548" i="2"/>
  <c r="F548" i="2" s="1"/>
  <c r="C548" i="2"/>
  <c r="D548" i="2"/>
  <c r="G548" i="2"/>
  <c r="H548" i="2"/>
  <c r="A549" i="2"/>
  <c r="B549" i="2"/>
  <c r="C549" i="2"/>
  <c r="D549" i="2"/>
  <c r="G549" i="2" s="1"/>
  <c r="F549" i="2"/>
  <c r="H549" i="2"/>
  <c r="A550" i="2"/>
  <c r="B550" i="2"/>
  <c r="D550" i="2"/>
  <c r="G550" i="2"/>
  <c r="A551" i="2"/>
  <c r="B551" i="2"/>
  <c r="D551" i="2"/>
  <c r="F551" i="2"/>
  <c r="G551" i="2"/>
  <c r="A552" i="2"/>
  <c r="B552" i="2"/>
  <c r="F552" i="2" s="1"/>
  <c r="C552" i="2"/>
  <c r="D552" i="2"/>
  <c r="H552" i="2"/>
  <c r="A553" i="2"/>
  <c r="B553" i="2"/>
  <c r="C553" i="2"/>
  <c r="D553" i="2"/>
  <c r="G553" i="2" s="1"/>
  <c r="F553" i="2"/>
  <c r="H553" i="2"/>
  <c r="A554" i="2"/>
  <c r="B554" i="2"/>
  <c r="D554" i="2"/>
  <c r="G554" i="2"/>
  <c r="A555" i="2"/>
  <c r="B555" i="2"/>
  <c r="D555" i="2"/>
  <c r="F555" i="2"/>
  <c r="A556" i="2"/>
  <c r="B556" i="2"/>
  <c r="F556" i="2" s="1"/>
  <c r="C556" i="2"/>
  <c r="D556" i="2"/>
  <c r="H556" i="2"/>
  <c r="A557" i="2"/>
  <c r="B557" i="2"/>
  <c r="C557" i="2"/>
  <c r="D557" i="2"/>
  <c r="G557" i="2" s="1"/>
  <c r="F557" i="2"/>
  <c r="H557" i="2"/>
  <c r="A558" i="2"/>
  <c r="B558" i="2"/>
  <c r="D558" i="2"/>
  <c r="A559" i="2"/>
  <c r="B559" i="2"/>
  <c r="D559" i="2"/>
  <c r="A560" i="2"/>
  <c r="B560" i="2"/>
  <c r="D560" i="2"/>
  <c r="A561" i="2"/>
  <c r="B561" i="2"/>
  <c r="C561" i="2"/>
  <c r="D561" i="2"/>
  <c r="G561" i="2" s="1"/>
  <c r="F561" i="2"/>
  <c r="H561" i="2"/>
  <c r="A562" i="2"/>
  <c r="B562" i="2"/>
  <c r="D562" i="2"/>
  <c r="A563" i="2"/>
  <c r="B563" i="2"/>
  <c r="D563" i="2"/>
  <c r="A564" i="2"/>
  <c r="B564" i="2"/>
  <c r="F564" i="2" s="1"/>
  <c r="C564" i="2"/>
  <c r="D564" i="2"/>
  <c r="H564" i="2"/>
  <c r="A565" i="2"/>
  <c r="B565" i="2"/>
  <c r="C565" i="2"/>
  <c r="D565" i="2"/>
  <c r="G565" i="2" s="1"/>
  <c r="F565" i="2"/>
  <c r="H565" i="2"/>
  <c r="A566" i="2"/>
  <c r="B566" i="2"/>
  <c r="D566" i="2"/>
  <c r="A567" i="2"/>
  <c r="B567" i="2"/>
  <c r="D567" i="2"/>
  <c r="G567" i="2"/>
  <c r="A568" i="2"/>
  <c r="B568" i="2"/>
  <c r="F568" i="2" s="1"/>
  <c r="C568" i="2"/>
  <c r="D568" i="2"/>
  <c r="H568" i="2"/>
  <c r="A569" i="2"/>
  <c r="B569" i="2"/>
  <c r="C569" i="2"/>
  <c r="D569" i="2"/>
  <c r="G569" i="2" s="1"/>
  <c r="F569" i="2"/>
  <c r="H569" i="2"/>
  <c r="A570" i="2"/>
  <c r="B570" i="2"/>
  <c r="C570" i="2" s="1"/>
  <c r="D570" i="2"/>
  <c r="H570" i="2"/>
  <c r="A571" i="2"/>
  <c r="B571" i="2"/>
  <c r="C571" i="2"/>
  <c r="D571" i="2"/>
  <c r="G571" i="2" s="1"/>
  <c r="F571" i="2"/>
  <c r="H571" i="2"/>
  <c r="A572" i="2"/>
  <c r="B572" i="2"/>
  <c r="D572" i="2"/>
  <c r="G572" i="2"/>
  <c r="A573" i="2"/>
  <c r="B573" i="2"/>
  <c r="F573" i="2" s="1"/>
  <c r="C573" i="2"/>
  <c r="D573" i="2"/>
  <c r="G573" i="2"/>
  <c r="H573" i="2"/>
  <c r="A574" i="2"/>
  <c r="B574" i="2"/>
  <c r="F574" i="2" s="1"/>
  <c r="C574" i="2"/>
  <c r="D574" i="2"/>
  <c r="G574" i="2" s="1"/>
  <c r="H574" i="2"/>
  <c r="A575" i="2"/>
  <c r="B575" i="2"/>
  <c r="C575" i="2"/>
  <c r="D575" i="2"/>
  <c r="G575" i="2" s="1"/>
  <c r="F575" i="2"/>
  <c r="H575" i="2"/>
  <c r="A576" i="2"/>
  <c r="B576" i="2"/>
  <c r="G576" i="2" s="1"/>
  <c r="D576" i="2"/>
  <c r="A577" i="2"/>
  <c r="B577" i="2"/>
  <c r="F577" i="2" s="1"/>
  <c r="C577" i="2"/>
  <c r="D577" i="2"/>
  <c r="G577" i="2"/>
  <c r="H577" i="2"/>
  <c r="A578" i="2"/>
  <c r="B578" i="2"/>
  <c r="F578" i="2" s="1"/>
  <c r="C578" i="2"/>
  <c r="D578" i="2"/>
  <c r="G578" i="2" s="1"/>
  <c r="H578" i="2"/>
  <c r="A579" i="2"/>
  <c r="B579" i="2"/>
  <c r="C579" i="2"/>
  <c r="D579" i="2"/>
  <c r="G579" i="2" s="1"/>
  <c r="F579" i="2"/>
  <c r="H579" i="2"/>
  <c r="A580" i="2"/>
  <c r="B580" i="2"/>
  <c r="G580" i="2" s="1"/>
  <c r="D580" i="2"/>
  <c r="A581" i="2"/>
  <c r="B581" i="2"/>
  <c r="F581" i="2" s="1"/>
  <c r="C581" i="2"/>
  <c r="D581" i="2"/>
  <c r="G581" i="2"/>
  <c r="H581" i="2"/>
  <c r="A582" i="2"/>
  <c r="B582" i="2"/>
  <c r="F582" i="2" s="1"/>
  <c r="C582" i="2"/>
  <c r="D582" i="2"/>
  <c r="G582" i="2" s="1"/>
  <c r="H582" i="2"/>
  <c r="A583" i="2"/>
  <c r="B583" i="2"/>
  <c r="C583" i="2"/>
  <c r="D583" i="2"/>
  <c r="G583" i="2" s="1"/>
  <c r="F583" i="2"/>
  <c r="H583" i="2"/>
  <c r="A584" i="2"/>
  <c r="B584" i="2"/>
  <c r="D584" i="2"/>
  <c r="G584" i="2"/>
  <c r="A585" i="2"/>
  <c r="B585" i="2"/>
  <c r="F585" i="2" s="1"/>
  <c r="C585" i="2"/>
  <c r="D585" i="2"/>
  <c r="G585" i="2"/>
  <c r="H585" i="2"/>
  <c r="A586" i="2"/>
  <c r="B586" i="2"/>
  <c r="F586" i="2" s="1"/>
  <c r="C586" i="2"/>
  <c r="D586" i="2"/>
  <c r="G586" i="2" s="1"/>
  <c r="H586" i="2"/>
  <c r="A587" i="2"/>
  <c r="B587" i="2"/>
  <c r="C587" i="2"/>
  <c r="D587" i="2"/>
  <c r="G587" i="2" s="1"/>
  <c r="F587" i="2"/>
  <c r="H587" i="2"/>
  <c r="A588" i="2"/>
  <c r="B588" i="2"/>
  <c r="D588" i="2"/>
  <c r="G588" i="2"/>
  <c r="A589" i="2"/>
  <c r="B589" i="2"/>
  <c r="F589" i="2" s="1"/>
  <c r="C589" i="2"/>
  <c r="D589" i="2"/>
  <c r="G589" i="2"/>
  <c r="H589" i="2"/>
  <c r="A590" i="2"/>
  <c r="B590" i="2"/>
  <c r="F590" i="2" s="1"/>
  <c r="C590" i="2"/>
  <c r="D590" i="2"/>
  <c r="G590" i="2" s="1"/>
  <c r="H590" i="2"/>
  <c r="A591" i="2"/>
  <c r="B591" i="2"/>
  <c r="C591" i="2"/>
  <c r="D591" i="2"/>
  <c r="G591" i="2" s="1"/>
  <c r="F591" i="2"/>
  <c r="H591" i="2"/>
  <c r="A592" i="2"/>
  <c r="B592" i="2"/>
  <c r="D592" i="2"/>
  <c r="A593" i="2"/>
  <c r="B593" i="2"/>
  <c r="F593" i="2" s="1"/>
  <c r="C593" i="2"/>
  <c r="D593" i="2"/>
  <c r="G593" i="2"/>
  <c r="H593" i="2"/>
  <c r="A594" i="2"/>
  <c r="B594" i="2"/>
  <c r="F594" i="2" s="1"/>
  <c r="C594" i="2"/>
  <c r="D594" i="2"/>
  <c r="G594" i="2" s="1"/>
  <c r="H594" i="2"/>
  <c r="A595" i="2"/>
  <c r="B595" i="2"/>
  <c r="C595" i="2"/>
  <c r="D595" i="2"/>
  <c r="G595" i="2" s="1"/>
  <c r="F595" i="2"/>
  <c r="H595" i="2"/>
  <c r="A596" i="2"/>
  <c r="B596" i="2"/>
  <c r="G596" i="2" s="1"/>
  <c r="D596" i="2"/>
  <c r="A597" i="2"/>
  <c r="B597" i="2"/>
  <c r="F597" i="2" s="1"/>
  <c r="C597" i="2"/>
  <c r="D597" i="2"/>
  <c r="G597" i="2"/>
  <c r="H597" i="2"/>
  <c r="A598" i="2"/>
  <c r="B598" i="2"/>
  <c r="F598" i="2" s="1"/>
  <c r="C598" i="2"/>
  <c r="D598" i="2"/>
  <c r="G598" i="2" s="1"/>
  <c r="H598" i="2"/>
  <c r="A599" i="2"/>
  <c r="B599" i="2"/>
  <c r="C599" i="2"/>
  <c r="D599" i="2"/>
  <c r="G599" i="2" s="1"/>
  <c r="F599" i="2"/>
  <c r="H599" i="2"/>
  <c r="A600" i="2"/>
  <c r="B600" i="2"/>
  <c r="D600" i="2"/>
  <c r="G600" i="2"/>
  <c r="A601" i="2"/>
  <c r="B601" i="2"/>
  <c r="F601" i="2" s="1"/>
  <c r="C601" i="2"/>
  <c r="D601" i="2"/>
  <c r="G601" i="2"/>
  <c r="H601" i="2"/>
  <c r="A602" i="2"/>
  <c r="B602" i="2"/>
  <c r="F602" i="2" s="1"/>
  <c r="C602" i="2"/>
  <c r="D602" i="2"/>
  <c r="G602" i="2" s="1"/>
  <c r="H602" i="2"/>
  <c r="A603" i="2"/>
  <c r="B603" i="2"/>
  <c r="C603" i="2"/>
  <c r="D603" i="2"/>
  <c r="G603" i="2" s="1"/>
  <c r="F603" i="2"/>
  <c r="H603" i="2"/>
  <c r="A604" i="2"/>
  <c r="B604" i="2"/>
  <c r="D604" i="2"/>
  <c r="G604" i="2"/>
  <c r="A605" i="2"/>
  <c r="B605" i="2"/>
  <c r="F605" i="2" s="1"/>
  <c r="C605" i="2"/>
  <c r="D605" i="2"/>
  <c r="G605" i="2"/>
  <c r="H605" i="2"/>
  <c r="A606" i="2"/>
  <c r="B606" i="2"/>
  <c r="F606" i="2" s="1"/>
  <c r="C606" i="2"/>
  <c r="D606" i="2"/>
  <c r="G606" i="2" s="1"/>
  <c r="H606" i="2"/>
  <c r="A607" i="2"/>
  <c r="B607" i="2"/>
  <c r="C607" i="2"/>
  <c r="D607" i="2"/>
  <c r="G607" i="2" s="1"/>
  <c r="F607" i="2"/>
  <c r="H607" i="2"/>
  <c r="A608" i="2"/>
  <c r="B608" i="2"/>
  <c r="D608" i="2"/>
  <c r="A609" i="2"/>
  <c r="B609" i="2"/>
  <c r="F609" i="2" s="1"/>
  <c r="C609" i="2"/>
  <c r="D609" i="2"/>
  <c r="G609" i="2"/>
  <c r="H609" i="2"/>
  <c r="A610" i="2"/>
  <c r="B610" i="2"/>
  <c r="F610" i="2" s="1"/>
  <c r="C610" i="2"/>
  <c r="D610" i="2"/>
  <c r="G610" i="2" s="1"/>
  <c r="H610" i="2"/>
  <c r="A611" i="2"/>
  <c r="B611" i="2"/>
  <c r="C611" i="2"/>
  <c r="D611" i="2"/>
  <c r="G611" i="2" s="1"/>
  <c r="F611" i="2"/>
  <c r="H611" i="2"/>
  <c r="A612" i="2"/>
  <c r="B612" i="2"/>
  <c r="G612" i="2" s="1"/>
  <c r="D612" i="2"/>
  <c r="A613" i="2"/>
  <c r="B613" i="2"/>
  <c r="F613" i="2" s="1"/>
  <c r="C613" i="2"/>
  <c r="D613" i="2"/>
  <c r="G613" i="2"/>
  <c r="H613" i="2"/>
  <c r="A614" i="2"/>
  <c r="B614" i="2"/>
  <c r="F614" i="2" s="1"/>
  <c r="C614" i="2"/>
  <c r="D614" i="2"/>
  <c r="G614" i="2" s="1"/>
  <c r="H614" i="2"/>
  <c r="A615" i="2"/>
  <c r="B615" i="2"/>
  <c r="C615" i="2"/>
  <c r="D615" i="2"/>
  <c r="G615" i="2" s="1"/>
  <c r="F615" i="2"/>
  <c r="H615" i="2"/>
  <c r="A616" i="2"/>
  <c r="B616" i="2"/>
  <c r="D616" i="2"/>
  <c r="G616" i="2"/>
  <c r="A617" i="2"/>
  <c r="B617" i="2"/>
  <c r="F617" i="2" s="1"/>
  <c r="C617" i="2"/>
  <c r="D617" i="2"/>
  <c r="G617" i="2"/>
  <c r="H617" i="2"/>
  <c r="A618" i="2"/>
  <c r="B618" i="2"/>
  <c r="F618" i="2" s="1"/>
  <c r="C618" i="2"/>
  <c r="D618" i="2"/>
  <c r="G618" i="2" s="1"/>
  <c r="H618" i="2"/>
  <c r="A619" i="2"/>
  <c r="B619" i="2"/>
  <c r="C619" i="2"/>
  <c r="D619" i="2"/>
  <c r="G619" i="2" s="1"/>
  <c r="F619" i="2"/>
  <c r="H619" i="2"/>
  <c r="A620" i="2"/>
  <c r="B620" i="2"/>
  <c r="D620" i="2"/>
  <c r="G620" i="2"/>
  <c r="A621" i="2"/>
  <c r="B621" i="2"/>
  <c r="F621" i="2" s="1"/>
  <c r="C621" i="2"/>
  <c r="D621" i="2"/>
  <c r="G621" i="2"/>
  <c r="H621" i="2"/>
  <c r="A622" i="2"/>
  <c r="B622" i="2"/>
  <c r="F622" i="2" s="1"/>
  <c r="C622" i="2"/>
  <c r="D622" i="2"/>
  <c r="G622" i="2" s="1"/>
  <c r="H622" i="2"/>
  <c r="A623" i="2"/>
  <c r="B623" i="2"/>
  <c r="C623" i="2"/>
  <c r="D623" i="2"/>
  <c r="G623" i="2" s="1"/>
  <c r="F623" i="2"/>
  <c r="H623" i="2"/>
  <c r="A624" i="2"/>
  <c r="B624" i="2"/>
  <c r="G624" i="2" s="1"/>
  <c r="D624" i="2"/>
  <c r="A625" i="2"/>
  <c r="B625" i="2"/>
  <c r="F625" i="2" s="1"/>
  <c r="C625" i="2"/>
  <c r="D625" i="2"/>
  <c r="G625" i="2"/>
  <c r="H625" i="2"/>
  <c r="A626" i="2"/>
  <c r="B626" i="2"/>
  <c r="F626" i="2" s="1"/>
  <c r="C626" i="2"/>
  <c r="D626" i="2"/>
  <c r="G626" i="2" s="1"/>
  <c r="H626" i="2"/>
  <c r="A627" i="2"/>
  <c r="B627" i="2"/>
  <c r="C627" i="2"/>
  <c r="D627" i="2"/>
  <c r="G627" i="2" s="1"/>
  <c r="F627" i="2"/>
  <c r="H627" i="2"/>
  <c r="A628" i="2"/>
  <c r="B628" i="2"/>
  <c r="G628" i="2" s="1"/>
  <c r="D628" i="2"/>
  <c r="A629" i="2"/>
  <c r="B629" i="2"/>
  <c r="F629" i="2" s="1"/>
  <c r="C629" i="2"/>
  <c r="D629" i="2"/>
  <c r="G629" i="2"/>
  <c r="H629" i="2"/>
  <c r="A630" i="2"/>
  <c r="B630" i="2"/>
  <c r="F630" i="2" s="1"/>
  <c r="C630" i="2"/>
  <c r="D630" i="2"/>
  <c r="G630" i="2" s="1"/>
  <c r="H630" i="2"/>
  <c r="A631" i="2"/>
  <c r="B631" i="2"/>
  <c r="C631" i="2"/>
  <c r="D631" i="2"/>
  <c r="G631" i="2" s="1"/>
  <c r="F631" i="2"/>
  <c r="H631" i="2"/>
  <c r="A632" i="2"/>
  <c r="B632" i="2"/>
  <c r="D632" i="2"/>
  <c r="G632" i="2"/>
  <c r="A633" i="2"/>
  <c r="B633" i="2"/>
  <c r="F633" i="2" s="1"/>
  <c r="C633" i="2"/>
  <c r="D633" i="2"/>
  <c r="G633" i="2"/>
  <c r="H633" i="2"/>
  <c r="A634" i="2"/>
  <c r="B634" i="2"/>
  <c r="F634" i="2" s="1"/>
  <c r="C634" i="2"/>
  <c r="D634" i="2"/>
  <c r="G634" i="2" s="1"/>
  <c r="H634" i="2"/>
  <c r="A635" i="2"/>
  <c r="B635" i="2"/>
  <c r="C635" i="2"/>
  <c r="D635" i="2"/>
  <c r="G635" i="2" s="1"/>
  <c r="F635" i="2"/>
  <c r="H635" i="2"/>
  <c r="A636" i="2"/>
  <c r="B636" i="2"/>
  <c r="D636" i="2"/>
  <c r="G636" i="2"/>
  <c r="A637" i="2"/>
  <c r="B637" i="2"/>
  <c r="F637" i="2" s="1"/>
  <c r="C637" i="2"/>
  <c r="D637" i="2"/>
  <c r="G637" i="2"/>
  <c r="H637" i="2"/>
  <c r="A638" i="2"/>
  <c r="B638" i="2"/>
  <c r="F638" i="2" s="1"/>
  <c r="C638" i="2"/>
  <c r="D638" i="2"/>
  <c r="G638" i="2" s="1"/>
  <c r="H638" i="2"/>
  <c r="A639" i="2"/>
  <c r="B639" i="2"/>
  <c r="C639" i="2"/>
  <c r="D639" i="2"/>
  <c r="G639" i="2" s="1"/>
  <c r="F639" i="2"/>
  <c r="H639" i="2"/>
  <c r="A640" i="2"/>
  <c r="B640" i="2"/>
  <c r="D640" i="2"/>
  <c r="A641" i="2"/>
  <c r="B641" i="2"/>
  <c r="F641" i="2" s="1"/>
  <c r="C641" i="2"/>
  <c r="D641" i="2"/>
  <c r="G641" i="2"/>
  <c r="H641" i="2"/>
  <c r="A642" i="2"/>
  <c r="B642" i="2"/>
  <c r="F642" i="2" s="1"/>
  <c r="C642" i="2"/>
  <c r="D642" i="2"/>
  <c r="G642" i="2" s="1"/>
  <c r="H642" i="2"/>
  <c r="A643" i="2"/>
  <c r="B643" i="2"/>
  <c r="C643" i="2"/>
  <c r="D643" i="2"/>
  <c r="G643" i="2" s="1"/>
  <c r="F643" i="2"/>
  <c r="H643" i="2"/>
  <c r="A644" i="2"/>
  <c r="B644" i="2"/>
  <c r="G644" i="2" s="1"/>
  <c r="D644" i="2"/>
  <c r="A645" i="2"/>
  <c r="B645" i="2"/>
  <c r="F645" i="2" s="1"/>
  <c r="C645" i="2"/>
  <c r="D645" i="2"/>
  <c r="G645" i="2"/>
  <c r="H645" i="2"/>
  <c r="A646" i="2"/>
  <c r="B646" i="2"/>
  <c r="F646" i="2" s="1"/>
  <c r="C646" i="2"/>
  <c r="D646" i="2"/>
  <c r="G646" i="2" s="1"/>
  <c r="H646" i="2"/>
  <c r="A647" i="2"/>
  <c r="B647" i="2"/>
  <c r="C647" i="2"/>
  <c r="D647" i="2"/>
  <c r="G647" i="2" s="1"/>
  <c r="F647" i="2"/>
  <c r="H647" i="2"/>
  <c r="A648" i="2"/>
  <c r="B648" i="2"/>
  <c r="D648" i="2"/>
  <c r="G648" i="2"/>
  <c r="A649" i="2"/>
  <c r="B649" i="2"/>
  <c r="F649" i="2" s="1"/>
  <c r="C649" i="2"/>
  <c r="D649" i="2"/>
  <c r="G649" i="2"/>
  <c r="H649" i="2"/>
  <c r="A650" i="2"/>
  <c r="B650" i="2"/>
  <c r="F650" i="2" s="1"/>
  <c r="C650" i="2"/>
  <c r="D650" i="2"/>
  <c r="G650" i="2" s="1"/>
  <c r="H650" i="2"/>
  <c r="A651" i="2"/>
  <c r="B651" i="2"/>
  <c r="C651" i="2"/>
  <c r="D651" i="2"/>
  <c r="G651" i="2" s="1"/>
  <c r="F651" i="2"/>
  <c r="H651" i="2"/>
  <c r="A652" i="2"/>
  <c r="B652" i="2"/>
  <c r="D652" i="2"/>
  <c r="G652" i="2"/>
  <c r="A653" i="2"/>
  <c r="B653" i="2"/>
  <c r="F653" i="2" s="1"/>
  <c r="C653" i="2"/>
  <c r="D653" i="2"/>
  <c r="G653" i="2"/>
  <c r="H653" i="2"/>
  <c r="A654" i="2"/>
  <c r="B654" i="2"/>
  <c r="F654" i="2" s="1"/>
  <c r="C654" i="2"/>
  <c r="D654" i="2"/>
  <c r="G654" i="2" s="1"/>
  <c r="H654" i="2"/>
  <c r="A655" i="2"/>
  <c r="B655" i="2"/>
  <c r="C655" i="2"/>
  <c r="D655" i="2"/>
  <c r="G655" i="2" s="1"/>
  <c r="F655" i="2"/>
  <c r="H655" i="2"/>
  <c r="A656" i="2"/>
  <c r="B656" i="2"/>
  <c r="G656" i="2" s="1"/>
  <c r="D656" i="2"/>
  <c r="A657" i="2"/>
  <c r="B657" i="2"/>
  <c r="F657" i="2" s="1"/>
  <c r="C657" i="2"/>
  <c r="D657" i="2"/>
  <c r="G657" i="2"/>
  <c r="H657" i="2"/>
  <c r="A658" i="2"/>
  <c r="B658" i="2"/>
  <c r="F658" i="2" s="1"/>
  <c r="C658" i="2"/>
  <c r="D658" i="2"/>
  <c r="G658" i="2" s="1"/>
  <c r="H658" i="2"/>
  <c r="A659" i="2"/>
  <c r="B659" i="2"/>
  <c r="C659" i="2"/>
  <c r="D659" i="2"/>
  <c r="G659" i="2" s="1"/>
  <c r="F659" i="2"/>
  <c r="H659" i="2"/>
  <c r="A660" i="2"/>
  <c r="B660" i="2"/>
  <c r="G660" i="2" s="1"/>
  <c r="D660" i="2"/>
  <c r="A661" i="2"/>
  <c r="B661" i="2"/>
  <c r="F661" i="2" s="1"/>
  <c r="C661" i="2"/>
  <c r="D661" i="2"/>
  <c r="G661" i="2"/>
  <c r="H661" i="2"/>
  <c r="A662" i="2"/>
  <c r="B662" i="2"/>
  <c r="F662" i="2" s="1"/>
  <c r="C662" i="2"/>
  <c r="D662" i="2"/>
  <c r="G662" i="2" s="1"/>
  <c r="H662" i="2"/>
  <c r="A663" i="2"/>
  <c r="B663" i="2"/>
  <c r="C663" i="2"/>
  <c r="D663" i="2"/>
  <c r="G663" i="2" s="1"/>
  <c r="F663" i="2"/>
  <c r="H663" i="2"/>
  <c r="A664" i="2"/>
  <c r="B664" i="2"/>
  <c r="D664" i="2"/>
  <c r="G664" i="2"/>
  <c r="A665" i="2"/>
  <c r="B665" i="2"/>
  <c r="F665" i="2" s="1"/>
  <c r="C665" i="2"/>
  <c r="D665" i="2"/>
  <c r="G665" i="2"/>
  <c r="H665" i="2"/>
  <c r="A666" i="2"/>
  <c r="B666" i="2"/>
  <c r="F666" i="2" s="1"/>
  <c r="C666" i="2"/>
  <c r="D666" i="2"/>
  <c r="G666" i="2" s="1"/>
  <c r="H666" i="2"/>
  <c r="A667" i="2"/>
  <c r="B667" i="2"/>
  <c r="C667" i="2"/>
  <c r="D667" i="2"/>
  <c r="G667" i="2" s="1"/>
  <c r="F667" i="2"/>
  <c r="H667" i="2"/>
  <c r="A668" i="2"/>
  <c r="B668" i="2"/>
  <c r="D668" i="2"/>
  <c r="G668" i="2"/>
  <c r="A669" i="2"/>
  <c r="B669" i="2"/>
  <c r="F669" i="2" s="1"/>
  <c r="C669" i="2"/>
  <c r="D669" i="2"/>
  <c r="G669" i="2"/>
  <c r="H669" i="2"/>
  <c r="A670" i="2"/>
  <c r="B670" i="2"/>
  <c r="F670" i="2" s="1"/>
  <c r="C670" i="2"/>
  <c r="D670" i="2"/>
  <c r="G670" i="2" s="1"/>
  <c r="H670" i="2"/>
  <c r="A671" i="2"/>
  <c r="B671" i="2"/>
  <c r="C671" i="2"/>
  <c r="D671" i="2"/>
  <c r="G671" i="2" s="1"/>
  <c r="F671" i="2"/>
  <c r="H671" i="2"/>
  <c r="A672" i="2"/>
  <c r="B672" i="2"/>
  <c r="D672" i="2"/>
  <c r="A673" i="2"/>
  <c r="B673" i="2"/>
  <c r="F673" i="2" s="1"/>
  <c r="C673" i="2"/>
  <c r="D673" i="2"/>
  <c r="G673" i="2"/>
  <c r="H673" i="2"/>
  <c r="A674" i="2"/>
  <c r="B674" i="2"/>
  <c r="F674" i="2" s="1"/>
  <c r="C674" i="2"/>
  <c r="D674" i="2"/>
  <c r="G674" i="2" s="1"/>
  <c r="H674" i="2"/>
  <c r="A675" i="2"/>
  <c r="B675" i="2"/>
  <c r="C675" i="2"/>
  <c r="D675" i="2"/>
  <c r="G675" i="2" s="1"/>
  <c r="F675" i="2"/>
  <c r="H675" i="2"/>
  <c r="A676" i="2"/>
  <c r="B676" i="2"/>
  <c r="G676" i="2" s="1"/>
  <c r="D676" i="2"/>
  <c r="A677" i="2"/>
  <c r="B677" i="2"/>
  <c r="F677" i="2" s="1"/>
  <c r="C677" i="2"/>
  <c r="D677" i="2"/>
  <c r="G677" i="2"/>
  <c r="H677" i="2"/>
  <c r="A678" i="2"/>
  <c r="B678" i="2"/>
  <c r="F678" i="2" s="1"/>
  <c r="C678" i="2"/>
  <c r="D678" i="2"/>
  <c r="G678" i="2" s="1"/>
  <c r="H678" i="2"/>
  <c r="A679" i="2"/>
  <c r="B679" i="2"/>
  <c r="C679" i="2"/>
  <c r="D679" i="2"/>
  <c r="G679" i="2" s="1"/>
  <c r="F679" i="2"/>
  <c r="H679" i="2"/>
  <c r="A680" i="2"/>
  <c r="B680" i="2"/>
  <c r="D680" i="2"/>
  <c r="G680" i="2"/>
  <c r="A681" i="2"/>
  <c r="B681" i="2"/>
  <c r="F681" i="2" s="1"/>
  <c r="C681" i="2"/>
  <c r="D681" i="2"/>
  <c r="G681" i="2"/>
  <c r="H681" i="2"/>
  <c r="A682" i="2"/>
  <c r="B682" i="2"/>
  <c r="F682" i="2" s="1"/>
  <c r="C682" i="2"/>
  <c r="D682" i="2"/>
  <c r="G682" i="2" s="1"/>
  <c r="H682" i="2"/>
  <c r="A683" i="2"/>
  <c r="B683" i="2"/>
  <c r="C683" i="2"/>
  <c r="D683" i="2"/>
  <c r="G683" i="2" s="1"/>
  <c r="F683" i="2"/>
  <c r="H683" i="2"/>
  <c r="A684" i="2"/>
  <c r="B684" i="2"/>
  <c r="D684" i="2"/>
  <c r="G684" i="2"/>
  <c r="A685" i="2"/>
  <c r="B685" i="2"/>
  <c r="F685" i="2" s="1"/>
  <c r="C685" i="2"/>
  <c r="D685" i="2"/>
  <c r="G685" i="2"/>
  <c r="H685" i="2"/>
  <c r="A686" i="2"/>
  <c r="B686" i="2"/>
  <c r="F686" i="2" s="1"/>
  <c r="C686" i="2"/>
  <c r="D686" i="2"/>
  <c r="G686" i="2" s="1"/>
  <c r="H686" i="2"/>
  <c r="A687" i="2"/>
  <c r="B687" i="2"/>
  <c r="C687" i="2"/>
  <c r="D687" i="2"/>
  <c r="G687" i="2" s="1"/>
  <c r="F687" i="2"/>
  <c r="H687" i="2"/>
  <c r="A688" i="2"/>
  <c r="B688" i="2"/>
  <c r="D688" i="2"/>
  <c r="A689" i="2"/>
  <c r="B689" i="2"/>
  <c r="F689" i="2" s="1"/>
  <c r="C689" i="2"/>
  <c r="D689" i="2"/>
  <c r="G689" i="2"/>
  <c r="H689" i="2"/>
  <c r="A690" i="2"/>
  <c r="B690" i="2"/>
  <c r="F690" i="2" s="1"/>
  <c r="C690" i="2"/>
  <c r="D690" i="2"/>
  <c r="G690" i="2" s="1"/>
  <c r="H690" i="2"/>
  <c r="A691" i="2"/>
  <c r="B691" i="2"/>
  <c r="C691" i="2"/>
  <c r="D691" i="2"/>
  <c r="G691" i="2" s="1"/>
  <c r="F691" i="2"/>
  <c r="H691" i="2"/>
  <c r="A692" i="2"/>
  <c r="B692" i="2"/>
  <c r="G692" i="2" s="1"/>
  <c r="D692" i="2"/>
  <c r="A693" i="2"/>
  <c r="B693" i="2"/>
  <c r="F693" i="2" s="1"/>
  <c r="C693" i="2"/>
  <c r="D693" i="2"/>
  <c r="G693" i="2"/>
  <c r="H693" i="2"/>
  <c r="A694" i="2"/>
  <c r="B694" i="2"/>
  <c r="F694" i="2" s="1"/>
  <c r="C694" i="2"/>
  <c r="D694" i="2"/>
  <c r="G694" i="2" s="1"/>
  <c r="H694" i="2"/>
  <c r="A695" i="2"/>
  <c r="B695" i="2"/>
  <c r="C695" i="2"/>
  <c r="D695" i="2"/>
  <c r="G695" i="2" s="1"/>
  <c r="F695" i="2"/>
  <c r="H695" i="2"/>
  <c r="A696" i="2"/>
  <c r="B696" i="2"/>
  <c r="D696" i="2"/>
  <c r="G696" i="2"/>
  <c r="A697" i="2"/>
  <c r="B697" i="2"/>
  <c r="F697" i="2" s="1"/>
  <c r="C697" i="2"/>
  <c r="D697" i="2"/>
  <c r="G697" i="2"/>
  <c r="H697" i="2"/>
  <c r="A698" i="2"/>
  <c r="B698" i="2"/>
  <c r="F698" i="2" s="1"/>
  <c r="C698" i="2"/>
  <c r="D698" i="2"/>
  <c r="G698" i="2" s="1"/>
  <c r="H698" i="2"/>
  <c r="A699" i="2"/>
  <c r="B699" i="2"/>
  <c r="C699" i="2"/>
  <c r="D699" i="2"/>
  <c r="G699" i="2" s="1"/>
  <c r="F699" i="2"/>
  <c r="H699" i="2"/>
  <c r="A700" i="2"/>
  <c r="B700" i="2"/>
  <c r="D700" i="2"/>
  <c r="G700" i="2"/>
  <c r="A701" i="2"/>
  <c r="B701" i="2"/>
  <c r="F701" i="2" s="1"/>
  <c r="C701" i="2"/>
  <c r="D701" i="2"/>
  <c r="G701" i="2"/>
  <c r="H701" i="2"/>
  <c r="A702" i="2"/>
  <c r="B702" i="2"/>
  <c r="F702" i="2" s="1"/>
  <c r="C702" i="2"/>
  <c r="D702" i="2"/>
  <c r="G702" i="2" s="1"/>
  <c r="H702" i="2"/>
  <c r="A703" i="2"/>
  <c r="B703" i="2"/>
  <c r="C703" i="2"/>
  <c r="D703" i="2"/>
  <c r="G703" i="2" s="1"/>
  <c r="F703" i="2"/>
  <c r="H703" i="2"/>
  <c r="A704" i="2"/>
  <c r="B704" i="2"/>
  <c r="D704" i="2"/>
  <c r="A705" i="2"/>
  <c r="B705" i="2"/>
  <c r="F705" i="2" s="1"/>
  <c r="C705" i="2"/>
  <c r="D705" i="2"/>
  <c r="G705" i="2"/>
  <c r="H705" i="2"/>
  <c r="A706" i="2"/>
  <c r="B706" i="2"/>
  <c r="F706" i="2" s="1"/>
  <c r="C706" i="2"/>
  <c r="D706" i="2"/>
  <c r="G706" i="2" s="1"/>
  <c r="H706" i="2"/>
  <c r="A707" i="2"/>
  <c r="B707" i="2"/>
  <c r="C707" i="2"/>
  <c r="D707" i="2"/>
  <c r="G707" i="2" s="1"/>
  <c r="F707" i="2"/>
  <c r="H707" i="2"/>
  <c r="A708" i="2"/>
  <c r="B708" i="2"/>
  <c r="G708" i="2" s="1"/>
  <c r="D708" i="2"/>
  <c r="A709" i="2"/>
  <c r="B709" i="2"/>
  <c r="F709" i="2" s="1"/>
  <c r="C709" i="2"/>
  <c r="D709" i="2"/>
  <c r="G709" i="2"/>
  <c r="H709" i="2"/>
  <c r="A710" i="2"/>
  <c r="B710" i="2"/>
  <c r="F710" i="2" s="1"/>
  <c r="C710" i="2"/>
  <c r="D710" i="2"/>
  <c r="G710" i="2" s="1"/>
  <c r="H710" i="2"/>
  <c r="A711" i="2"/>
  <c r="B711" i="2"/>
  <c r="C711" i="2"/>
  <c r="D711" i="2"/>
  <c r="G711" i="2" s="1"/>
  <c r="F711" i="2"/>
  <c r="H711" i="2"/>
  <c r="A712" i="2"/>
  <c r="B712" i="2"/>
  <c r="D712" i="2"/>
  <c r="G712" i="2"/>
  <c r="A713" i="2"/>
  <c r="B713" i="2"/>
  <c r="F713" i="2" s="1"/>
  <c r="C713" i="2"/>
  <c r="D713" i="2"/>
  <c r="G713" i="2"/>
  <c r="H713" i="2"/>
  <c r="A714" i="2"/>
  <c r="B714" i="2"/>
  <c r="F714" i="2" s="1"/>
  <c r="C714" i="2"/>
  <c r="D714" i="2"/>
  <c r="G714" i="2" s="1"/>
  <c r="H714" i="2"/>
  <c r="A715" i="2"/>
  <c r="B715" i="2"/>
  <c r="C715" i="2"/>
  <c r="D715" i="2"/>
  <c r="G715" i="2" s="1"/>
  <c r="F715" i="2"/>
  <c r="H715" i="2"/>
  <c r="A716" i="2"/>
  <c r="B716" i="2"/>
  <c r="D716" i="2"/>
  <c r="G716" i="2"/>
  <c r="A717" i="2"/>
  <c r="B717" i="2"/>
  <c r="F717" i="2" s="1"/>
  <c r="C717" i="2"/>
  <c r="D717" i="2"/>
  <c r="G717" i="2"/>
  <c r="H717" i="2"/>
  <c r="A718" i="2"/>
  <c r="B718" i="2"/>
  <c r="F718" i="2" s="1"/>
  <c r="C718" i="2"/>
  <c r="D718" i="2"/>
  <c r="G718" i="2" s="1"/>
  <c r="H718" i="2"/>
  <c r="A719" i="2"/>
  <c r="B719" i="2"/>
  <c r="C719" i="2"/>
  <c r="D719" i="2"/>
  <c r="G719" i="2" s="1"/>
  <c r="F719" i="2"/>
  <c r="H719" i="2"/>
  <c r="A720" i="2"/>
  <c r="B720" i="2"/>
  <c r="D720" i="2"/>
  <c r="A721" i="2"/>
  <c r="B721" i="2"/>
  <c r="F721" i="2" s="1"/>
  <c r="C721" i="2"/>
  <c r="D721" i="2"/>
  <c r="G721" i="2"/>
  <c r="H721" i="2"/>
  <c r="A722" i="2"/>
  <c r="B722" i="2"/>
  <c r="F722" i="2" s="1"/>
  <c r="C722" i="2"/>
  <c r="D722" i="2"/>
  <c r="G722" i="2" s="1"/>
  <c r="H722" i="2"/>
  <c r="A723" i="2"/>
  <c r="B723" i="2"/>
  <c r="C723" i="2"/>
  <c r="D723" i="2"/>
  <c r="G723" i="2" s="1"/>
  <c r="F723" i="2"/>
  <c r="H723" i="2"/>
  <c r="A724" i="2"/>
  <c r="B724" i="2"/>
  <c r="G724" i="2" s="1"/>
  <c r="D724" i="2"/>
  <c r="A725" i="2"/>
  <c r="B725" i="2"/>
  <c r="F725" i="2" s="1"/>
  <c r="C725" i="2"/>
  <c r="D725" i="2"/>
  <c r="G725" i="2"/>
  <c r="H725" i="2"/>
  <c r="A726" i="2"/>
  <c r="B726" i="2"/>
  <c r="F726" i="2" s="1"/>
  <c r="C726" i="2"/>
  <c r="D726" i="2"/>
  <c r="G726" i="2" s="1"/>
  <c r="H726" i="2"/>
  <c r="A727" i="2"/>
  <c r="B727" i="2"/>
  <c r="C727" i="2"/>
  <c r="D727" i="2"/>
  <c r="G727" i="2" s="1"/>
  <c r="F727" i="2"/>
  <c r="H727" i="2"/>
  <c r="A728" i="2"/>
  <c r="B728" i="2"/>
  <c r="D728" i="2"/>
  <c r="G728" i="2"/>
  <c r="A729" i="2"/>
  <c r="B729" i="2"/>
  <c r="F729" i="2" s="1"/>
  <c r="C729" i="2"/>
  <c r="D729" i="2"/>
  <c r="G729" i="2"/>
  <c r="H729" i="2"/>
  <c r="A730" i="2"/>
  <c r="B730" i="2"/>
  <c r="F730" i="2" s="1"/>
  <c r="C730" i="2"/>
  <c r="D730" i="2"/>
  <c r="G730" i="2" s="1"/>
  <c r="H730" i="2"/>
  <c r="A731" i="2"/>
  <c r="B731" i="2"/>
  <c r="C731" i="2"/>
  <c r="D731" i="2"/>
  <c r="G731" i="2" s="1"/>
  <c r="F731" i="2"/>
  <c r="H731" i="2"/>
  <c r="A732" i="2"/>
  <c r="B732" i="2"/>
  <c r="D732" i="2"/>
  <c r="G732" i="2"/>
  <c r="A733" i="2"/>
  <c r="B733" i="2"/>
  <c r="F733" i="2" s="1"/>
  <c r="C733" i="2"/>
  <c r="D733" i="2"/>
  <c r="G733" i="2"/>
  <c r="H733" i="2"/>
  <c r="A734" i="2"/>
  <c r="B734" i="2"/>
  <c r="F734" i="2" s="1"/>
  <c r="C734" i="2"/>
  <c r="D734" i="2"/>
  <c r="G734" i="2" s="1"/>
  <c r="H734" i="2"/>
  <c r="A735" i="2"/>
  <c r="B735" i="2"/>
  <c r="C735" i="2"/>
  <c r="D735" i="2"/>
  <c r="G735" i="2" s="1"/>
  <c r="F735" i="2"/>
  <c r="H735" i="2"/>
  <c r="A736" i="2"/>
  <c r="B736" i="2"/>
  <c r="D736" i="2"/>
  <c r="A737" i="2"/>
  <c r="B737" i="2"/>
  <c r="F737" i="2" s="1"/>
  <c r="C737" i="2"/>
  <c r="D737" i="2"/>
  <c r="G737" i="2"/>
  <c r="H737" i="2"/>
  <c r="A738" i="2"/>
  <c r="B738" i="2"/>
  <c r="F738" i="2" s="1"/>
  <c r="C738" i="2"/>
  <c r="D738" i="2"/>
  <c r="G738" i="2" s="1"/>
  <c r="H738" i="2"/>
  <c r="A739" i="2"/>
  <c r="B739" i="2"/>
  <c r="C739" i="2"/>
  <c r="D739" i="2"/>
  <c r="G739" i="2" s="1"/>
  <c r="F739" i="2"/>
  <c r="H739" i="2"/>
  <c r="A740" i="2"/>
  <c r="B740" i="2"/>
  <c r="G740" i="2" s="1"/>
  <c r="D740" i="2"/>
  <c r="A741" i="2"/>
  <c r="B741" i="2"/>
  <c r="F741" i="2" s="1"/>
  <c r="C741" i="2"/>
  <c r="D741" i="2"/>
  <c r="G741" i="2"/>
  <c r="H741" i="2"/>
  <c r="A742" i="2"/>
  <c r="B742" i="2"/>
  <c r="F742" i="2" s="1"/>
  <c r="C742" i="2"/>
  <c r="D742" i="2"/>
  <c r="G742" i="2" s="1"/>
  <c r="H742" i="2"/>
  <c r="A743" i="2"/>
  <c r="B743" i="2"/>
  <c r="C743" i="2"/>
  <c r="D743" i="2"/>
  <c r="G743" i="2" s="1"/>
  <c r="F743" i="2"/>
  <c r="H743" i="2"/>
  <c r="A744" i="2"/>
  <c r="B744" i="2"/>
  <c r="D744" i="2"/>
  <c r="G744" i="2"/>
  <c r="A745" i="2"/>
  <c r="B745" i="2"/>
  <c r="F745" i="2" s="1"/>
  <c r="C745" i="2"/>
  <c r="D745" i="2"/>
  <c r="G745" i="2"/>
  <c r="H745" i="2"/>
  <c r="A746" i="2"/>
  <c r="B746" i="2"/>
  <c r="F746" i="2" s="1"/>
  <c r="C746" i="2"/>
  <c r="D746" i="2"/>
  <c r="G746" i="2" s="1"/>
  <c r="H746" i="2"/>
  <c r="A747" i="2"/>
  <c r="B747" i="2"/>
  <c r="C747" i="2"/>
  <c r="D747" i="2"/>
  <c r="G747" i="2" s="1"/>
  <c r="F747" i="2"/>
  <c r="H747" i="2"/>
  <c r="A748" i="2"/>
  <c r="B748" i="2"/>
  <c r="D748" i="2"/>
  <c r="G748" i="2"/>
  <c r="A749" i="2"/>
  <c r="B749" i="2"/>
  <c r="F749" i="2" s="1"/>
  <c r="C749" i="2"/>
  <c r="D749" i="2"/>
  <c r="G749" i="2"/>
  <c r="H749" i="2"/>
  <c r="A750" i="2"/>
  <c r="B750" i="2"/>
  <c r="F750" i="2" s="1"/>
  <c r="C750" i="2"/>
  <c r="D750" i="2"/>
  <c r="G750" i="2" s="1"/>
  <c r="H750" i="2"/>
  <c r="A751" i="2"/>
  <c r="B751" i="2"/>
  <c r="C751" i="2"/>
  <c r="D751" i="2"/>
  <c r="G751" i="2" s="1"/>
  <c r="F751" i="2"/>
  <c r="H751" i="2"/>
  <c r="A752" i="2"/>
  <c r="B752" i="2"/>
  <c r="D752" i="2"/>
  <c r="A753" i="2"/>
  <c r="B753" i="2"/>
  <c r="F753" i="2" s="1"/>
  <c r="C753" i="2"/>
  <c r="D753" i="2"/>
  <c r="G753" i="2"/>
  <c r="H753" i="2"/>
  <c r="A754" i="2"/>
  <c r="B754" i="2"/>
  <c r="F754" i="2" s="1"/>
  <c r="C754" i="2"/>
  <c r="D754" i="2"/>
  <c r="G754" i="2" s="1"/>
  <c r="H754" i="2"/>
  <c r="A755" i="2"/>
  <c r="B755" i="2"/>
  <c r="C755" i="2"/>
  <c r="D755" i="2"/>
  <c r="G755" i="2" s="1"/>
  <c r="F755" i="2"/>
  <c r="H755" i="2"/>
  <c r="A756" i="2"/>
  <c r="B756" i="2"/>
  <c r="G756" i="2" s="1"/>
  <c r="D756" i="2"/>
  <c r="A757" i="2"/>
  <c r="B757" i="2"/>
  <c r="F757" i="2" s="1"/>
  <c r="C757" i="2"/>
  <c r="D757" i="2"/>
  <c r="G757" i="2"/>
  <c r="H757" i="2"/>
  <c r="A758" i="2"/>
  <c r="B758" i="2"/>
  <c r="F758" i="2" s="1"/>
  <c r="C758" i="2"/>
  <c r="D758" i="2"/>
  <c r="G758" i="2" s="1"/>
  <c r="H758" i="2"/>
  <c r="A759" i="2"/>
  <c r="B759" i="2"/>
  <c r="C759" i="2"/>
  <c r="D759" i="2"/>
  <c r="G759" i="2" s="1"/>
  <c r="F759" i="2"/>
  <c r="H759" i="2"/>
  <c r="A760" i="2"/>
  <c r="B760" i="2"/>
  <c r="D760" i="2"/>
  <c r="G760" i="2"/>
  <c r="A761" i="2"/>
  <c r="B761" i="2"/>
  <c r="F761" i="2" s="1"/>
  <c r="C761" i="2"/>
  <c r="D761" i="2"/>
  <c r="G761" i="2"/>
  <c r="H761" i="2"/>
  <c r="A762" i="2"/>
  <c r="B762" i="2"/>
  <c r="F762" i="2" s="1"/>
  <c r="C762" i="2"/>
  <c r="D762" i="2"/>
  <c r="G762" i="2" s="1"/>
  <c r="H762" i="2"/>
  <c r="A763" i="2"/>
  <c r="B763" i="2"/>
  <c r="C763" i="2"/>
  <c r="D763" i="2"/>
  <c r="G763" i="2" s="1"/>
  <c r="F763" i="2"/>
  <c r="H763" i="2"/>
  <c r="A764" i="2"/>
  <c r="B764" i="2"/>
  <c r="D764" i="2"/>
  <c r="G764" i="2"/>
  <c r="A765" i="2"/>
  <c r="B765" i="2"/>
  <c r="F765" i="2" s="1"/>
  <c r="C765" i="2"/>
  <c r="D765" i="2"/>
  <c r="G765" i="2"/>
  <c r="H765" i="2"/>
  <c r="A766" i="2"/>
  <c r="B766" i="2"/>
  <c r="F766" i="2" s="1"/>
  <c r="C766" i="2"/>
  <c r="D766" i="2"/>
  <c r="G766" i="2" s="1"/>
  <c r="H766" i="2"/>
  <c r="A767" i="2"/>
  <c r="B767" i="2"/>
  <c r="C767" i="2"/>
  <c r="D767" i="2"/>
  <c r="G767" i="2" s="1"/>
  <c r="F767" i="2"/>
  <c r="H767" i="2"/>
  <c r="A768" i="2"/>
  <c r="B768" i="2"/>
  <c r="D768" i="2"/>
  <c r="A769" i="2"/>
  <c r="B769" i="2"/>
  <c r="F769" i="2" s="1"/>
  <c r="C769" i="2"/>
  <c r="D769" i="2"/>
  <c r="G769" i="2"/>
  <c r="H769" i="2"/>
  <c r="A770" i="2"/>
  <c r="B770" i="2"/>
  <c r="F770" i="2" s="1"/>
  <c r="C770" i="2"/>
  <c r="D770" i="2"/>
  <c r="G770" i="2" s="1"/>
  <c r="H770" i="2"/>
  <c r="A771" i="2"/>
  <c r="B771" i="2"/>
  <c r="C771" i="2"/>
  <c r="D771" i="2"/>
  <c r="G771" i="2" s="1"/>
  <c r="F771" i="2"/>
  <c r="H771" i="2"/>
  <c r="A772" i="2"/>
  <c r="B772" i="2"/>
  <c r="G772" i="2" s="1"/>
  <c r="D772" i="2"/>
  <c r="A773" i="2"/>
  <c r="B773" i="2"/>
  <c r="F773" i="2" s="1"/>
  <c r="C773" i="2"/>
  <c r="D773" i="2"/>
  <c r="G773" i="2"/>
  <c r="H773" i="2"/>
  <c r="A774" i="2"/>
  <c r="B774" i="2"/>
  <c r="F774" i="2" s="1"/>
  <c r="C774" i="2"/>
  <c r="D774" i="2"/>
  <c r="G774" i="2" s="1"/>
  <c r="H774" i="2"/>
  <c r="A775" i="2"/>
  <c r="B775" i="2"/>
  <c r="C775" i="2"/>
  <c r="D775" i="2"/>
  <c r="G775" i="2" s="1"/>
  <c r="F775" i="2"/>
  <c r="H775" i="2"/>
  <c r="A776" i="2"/>
  <c r="B776" i="2"/>
  <c r="D776" i="2"/>
  <c r="G776" i="2"/>
  <c r="A777" i="2"/>
  <c r="B777" i="2"/>
  <c r="F777" i="2" s="1"/>
  <c r="C777" i="2"/>
  <c r="D777" i="2"/>
  <c r="G777" i="2"/>
  <c r="H777" i="2"/>
  <c r="A778" i="2"/>
  <c r="B778" i="2"/>
  <c r="F778" i="2" s="1"/>
  <c r="C778" i="2"/>
  <c r="D778" i="2"/>
  <c r="G778" i="2" s="1"/>
  <c r="H778" i="2"/>
  <c r="A779" i="2"/>
  <c r="B779" i="2"/>
  <c r="C779" i="2"/>
  <c r="D779" i="2"/>
  <c r="G779" i="2" s="1"/>
  <c r="F779" i="2"/>
  <c r="H779" i="2"/>
  <c r="A780" i="2"/>
  <c r="B780" i="2"/>
  <c r="D780" i="2"/>
  <c r="G780" i="2"/>
  <c r="A781" i="2"/>
  <c r="B781" i="2"/>
  <c r="F781" i="2" s="1"/>
  <c r="C781" i="2"/>
  <c r="D781" i="2"/>
  <c r="G781" i="2"/>
  <c r="H781" i="2"/>
  <c r="A782" i="2"/>
  <c r="B782" i="2"/>
  <c r="F782" i="2" s="1"/>
  <c r="C782" i="2"/>
  <c r="D782" i="2"/>
  <c r="G782" i="2" s="1"/>
  <c r="H782" i="2"/>
  <c r="A783" i="2"/>
  <c r="B783" i="2"/>
  <c r="C783" i="2"/>
  <c r="D783" i="2"/>
  <c r="G783" i="2" s="1"/>
  <c r="F783" i="2"/>
  <c r="H783" i="2"/>
  <c r="A784" i="2"/>
  <c r="B784" i="2"/>
  <c r="G784" i="2" s="1"/>
  <c r="D784" i="2"/>
  <c r="A785" i="2"/>
  <c r="B785" i="2"/>
  <c r="F785" i="2" s="1"/>
  <c r="C785" i="2"/>
  <c r="D785" i="2"/>
  <c r="G785" i="2"/>
  <c r="H785" i="2"/>
  <c r="A786" i="2"/>
  <c r="B786" i="2"/>
  <c r="F786" i="2" s="1"/>
  <c r="C786" i="2"/>
  <c r="D786" i="2"/>
  <c r="G786" i="2" s="1"/>
  <c r="H786" i="2"/>
  <c r="A787" i="2"/>
  <c r="B787" i="2"/>
  <c r="C787" i="2"/>
  <c r="D787" i="2"/>
  <c r="G787" i="2" s="1"/>
  <c r="F787" i="2"/>
  <c r="H787" i="2"/>
  <c r="A788" i="2"/>
  <c r="B788" i="2"/>
  <c r="F788" i="2" s="1"/>
  <c r="D788" i="2"/>
  <c r="G788" i="2"/>
  <c r="A789" i="2"/>
  <c r="B789" i="2"/>
  <c r="F789" i="2" s="1"/>
  <c r="C789" i="2"/>
  <c r="D789" i="2"/>
  <c r="G789" i="2"/>
  <c r="H789" i="2"/>
  <c r="A790" i="2"/>
  <c r="B790" i="2"/>
  <c r="F790" i="2" s="1"/>
  <c r="C790" i="2"/>
  <c r="D790" i="2"/>
  <c r="G790" i="2" s="1"/>
  <c r="H790" i="2"/>
  <c r="A791" i="2"/>
  <c r="B791" i="2"/>
  <c r="C791" i="2"/>
  <c r="D791" i="2"/>
  <c r="G791" i="2" s="1"/>
  <c r="F791" i="2"/>
  <c r="H791" i="2"/>
  <c r="A792" i="2"/>
  <c r="B792" i="2"/>
  <c r="D792" i="2"/>
  <c r="F792" i="2"/>
  <c r="A793" i="2"/>
  <c r="B793" i="2"/>
  <c r="F793" i="2" s="1"/>
  <c r="D793" i="2"/>
  <c r="H793" i="2"/>
  <c r="A794" i="2"/>
  <c r="B794" i="2"/>
  <c r="F794" i="2" s="1"/>
  <c r="C794" i="2"/>
  <c r="D794" i="2"/>
  <c r="G794" i="2" s="1"/>
  <c r="H794" i="2"/>
  <c r="A795" i="2"/>
  <c r="B795" i="2"/>
  <c r="C795" i="2"/>
  <c r="D795" i="2"/>
  <c r="G795" i="2" s="1"/>
  <c r="F795" i="2"/>
  <c r="H795" i="2"/>
  <c r="A796" i="2"/>
  <c r="B796" i="2"/>
  <c r="F796" i="2" s="1"/>
  <c r="D796" i="2"/>
  <c r="G796" i="2"/>
  <c r="A797" i="2"/>
  <c r="B797" i="2"/>
  <c r="F797" i="2" s="1"/>
  <c r="C797" i="2"/>
  <c r="D797" i="2"/>
  <c r="G797" i="2"/>
  <c r="H797" i="2"/>
  <c r="A798" i="2"/>
  <c r="B798" i="2"/>
  <c r="F798" i="2" s="1"/>
  <c r="C798" i="2"/>
  <c r="D798" i="2"/>
  <c r="G798" i="2" s="1"/>
  <c r="H798" i="2"/>
  <c r="A799" i="2"/>
  <c r="B799" i="2"/>
  <c r="C799" i="2"/>
  <c r="D799" i="2"/>
  <c r="G799" i="2" s="1"/>
  <c r="F799" i="2"/>
  <c r="H799" i="2"/>
  <c r="A800" i="2"/>
  <c r="B800" i="2"/>
  <c r="D800" i="2"/>
  <c r="F800" i="2"/>
  <c r="A801" i="2"/>
  <c r="B801" i="2"/>
  <c r="F801" i="2" s="1"/>
  <c r="D801" i="2"/>
  <c r="A802" i="2"/>
  <c r="B802" i="2"/>
  <c r="F802" i="2" s="1"/>
  <c r="C802" i="2"/>
  <c r="D802" i="2"/>
  <c r="G802" i="2" s="1"/>
  <c r="H802" i="2"/>
  <c r="A803" i="2"/>
  <c r="B803" i="2"/>
  <c r="C803" i="2"/>
  <c r="D803" i="2"/>
  <c r="G803" i="2" s="1"/>
  <c r="F803" i="2"/>
  <c r="H803" i="2"/>
  <c r="A804" i="2"/>
  <c r="B804" i="2"/>
  <c r="F804" i="2" s="1"/>
  <c r="D804" i="2"/>
  <c r="G804" i="2"/>
  <c r="A805" i="2"/>
  <c r="B805" i="2"/>
  <c r="F805" i="2" s="1"/>
  <c r="C805" i="2"/>
  <c r="D805" i="2"/>
  <c r="G805" i="2"/>
  <c r="H805" i="2"/>
  <c r="A806" i="2"/>
  <c r="B806" i="2"/>
  <c r="F806" i="2" s="1"/>
  <c r="C806" i="2"/>
  <c r="D806" i="2"/>
  <c r="G806" i="2" s="1"/>
  <c r="H806" i="2"/>
  <c r="A807" i="2"/>
  <c r="B807" i="2"/>
  <c r="C807" i="2"/>
  <c r="D807" i="2"/>
  <c r="G807" i="2" s="1"/>
  <c r="F807" i="2"/>
  <c r="H807" i="2"/>
  <c r="A808" i="2"/>
  <c r="B808" i="2"/>
  <c r="D808" i="2"/>
  <c r="F808" i="2"/>
  <c r="A809" i="2"/>
  <c r="B809" i="2"/>
  <c r="F809" i="2" s="1"/>
  <c r="D809" i="2"/>
  <c r="A810" i="2"/>
  <c r="B810" i="2"/>
  <c r="F810" i="2" s="1"/>
  <c r="C810" i="2"/>
  <c r="D810" i="2"/>
  <c r="G810" i="2" s="1"/>
  <c r="H810" i="2"/>
  <c r="A811" i="2"/>
  <c r="B811" i="2"/>
  <c r="C811" i="2"/>
  <c r="D811" i="2"/>
  <c r="G811" i="2" s="1"/>
  <c r="F811" i="2"/>
  <c r="H811" i="2"/>
  <c r="A812" i="2"/>
  <c r="B812" i="2"/>
  <c r="F812" i="2" s="1"/>
  <c r="D812" i="2"/>
  <c r="G812" i="2"/>
  <c r="A813" i="2"/>
  <c r="B813" i="2"/>
  <c r="F813" i="2" s="1"/>
  <c r="C813" i="2"/>
  <c r="D813" i="2"/>
  <c r="G813" i="2"/>
  <c r="H813" i="2"/>
  <c r="A814" i="2"/>
  <c r="B814" i="2"/>
  <c r="F814" i="2" s="1"/>
  <c r="C814" i="2"/>
  <c r="D814" i="2"/>
  <c r="G814" i="2" s="1"/>
  <c r="H814" i="2"/>
  <c r="A815" i="2"/>
  <c r="B815" i="2"/>
  <c r="C815" i="2"/>
  <c r="D815" i="2"/>
  <c r="G815" i="2" s="1"/>
  <c r="F815" i="2"/>
  <c r="H815" i="2"/>
  <c r="A816" i="2"/>
  <c r="B816" i="2"/>
  <c r="D816" i="2"/>
  <c r="F816" i="2"/>
  <c r="A817" i="2"/>
  <c r="B817" i="2"/>
  <c r="F817" i="2" s="1"/>
  <c r="D817" i="2"/>
  <c r="A818" i="2"/>
  <c r="B818" i="2"/>
  <c r="F818" i="2" s="1"/>
  <c r="C818" i="2"/>
  <c r="D818" i="2"/>
  <c r="G818" i="2" s="1"/>
  <c r="H818" i="2"/>
  <c r="A819" i="2"/>
  <c r="B819" i="2"/>
  <c r="C819" i="2"/>
  <c r="D819" i="2"/>
  <c r="G819" i="2" s="1"/>
  <c r="F819" i="2"/>
  <c r="H819" i="2"/>
  <c r="A820" i="2"/>
  <c r="B820" i="2"/>
  <c r="F820" i="2" s="1"/>
  <c r="D820" i="2"/>
  <c r="G820" i="2"/>
  <c r="A821" i="2"/>
  <c r="B821" i="2"/>
  <c r="F821" i="2" s="1"/>
  <c r="D821" i="2"/>
  <c r="G821" i="2"/>
  <c r="H821" i="2"/>
  <c r="A822" i="2"/>
  <c r="B822" i="2"/>
  <c r="F822" i="2" s="1"/>
  <c r="C822" i="2"/>
  <c r="D822" i="2"/>
  <c r="H822" i="2"/>
  <c r="A823" i="2"/>
  <c r="B823" i="2"/>
  <c r="C823" i="2"/>
  <c r="D823" i="2"/>
  <c r="G823" i="2" s="1"/>
  <c r="F823" i="2"/>
  <c r="H823" i="2"/>
  <c r="A824" i="2"/>
  <c r="B824" i="2"/>
  <c r="D824" i="2"/>
  <c r="F824" i="2"/>
  <c r="A825" i="2"/>
  <c r="B825" i="2"/>
  <c r="F825" i="2" s="1"/>
  <c r="D825" i="2"/>
  <c r="A826" i="2"/>
  <c r="B826" i="2"/>
  <c r="F826" i="2" s="1"/>
  <c r="C826" i="2"/>
  <c r="D826" i="2"/>
  <c r="G826" i="2" s="1"/>
  <c r="H826" i="2"/>
  <c r="A827" i="2"/>
  <c r="B827" i="2"/>
  <c r="C827" i="2"/>
  <c r="D827" i="2"/>
  <c r="G827" i="2" s="1"/>
  <c r="F827" i="2"/>
  <c r="H827" i="2"/>
  <c r="A828" i="2"/>
  <c r="B828" i="2"/>
  <c r="F828" i="2" s="1"/>
  <c r="D828" i="2"/>
  <c r="G828" i="2"/>
  <c r="A829" i="2"/>
  <c r="B829" i="2"/>
  <c r="F829" i="2" s="1"/>
  <c r="C829" i="2"/>
  <c r="D829" i="2"/>
  <c r="G829" i="2"/>
  <c r="H829" i="2"/>
  <c r="A830" i="2"/>
  <c r="B830" i="2"/>
  <c r="F830" i="2" s="1"/>
  <c r="C830" i="2"/>
  <c r="D830" i="2"/>
  <c r="H830" i="2"/>
  <c r="A831" i="2"/>
  <c r="B831" i="2"/>
  <c r="C831" i="2"/>
  <c r="D831" i="2"/>
  <c r="G831" i="2" s="1"/>
  <c r="F831" i="2"/>
  <c r="H831" i="2"/>
  <c r="A832" i="2"/>
  <c r="B832" i="2"/>
  <c r="D832" i="2"/>
  <c r="F832" i="2"/>
  <c r="A833" i="2"/>
  <c r="B833" i="2"/>
  <c r="F833" i="2" s="1"/>
  <c r="D833" i="2"/>
  <c r="A834" i="2"/>
  <c r="B834" i="2"/>
  <c r="F834" i="2" s="1"/>
  <c r="C834" i="2"/>
  <c r="D834" i="2"/>
  <c r="H834" i="2"/>
  <c r="A835" i="2"/>
  <c r="B835" i="2"/>
  <c r="C835" i="2"/>
  <c r="D835" i="2"/>
  <c r="G835" i="2" s="1"/>
  <c r="F835" i="2"/>
  <c r="H835" i="2"/>
  <c r="A836" i="2"/>
  <c r="B836" i="2"/>
  <c r="F836" i="2" s="1"/>
  <c r="D836" i="2"/>
  <c r="G836" i="2"/>
  <c r="A837" i="2"/>
  <c r="B837" i="2"/>
  <c r="F837" i="2" s="1"/>
  <c r="C837" i="2"/>
  <c r="D837" i="2"/>
  <c r="G837" i="2"/>
  <c r="H837" i="2"/>
  <c r="A838" i="2"/>
  <c r="B838" i="2"/>
  <c r="F838" i="2" s="1"/>
  <c r="C838" i="2"/>
  <c r="D838" i="2"/>
  <c r="H838" i="2"/>
  <c r="A839" i="2"/>
  <c r="B839" i="2"/>
  <c r="C839" i="2"/>
  <c r="D839" i="2"/>
  <c r="G839" i="2" s="1"/>
  <c r="F839" i="2"/>
  <c r="H839" i="2"/>
  <c r="A840" i="2"/>
  <c r="B840" i="2"/>
  <c r="D840" i="2"/>
  <c r="F840" i="2"/>
  <c r="A841" i="2"/>
  <c r="B841" i="2"/>
  <c r="F841" i="2" s="1"/>
  <c r="D841" i="2"/>
  <c r="H841" i="2"/>
  <c r="A842" i="2"/>
  <c r="B842" i="2"/>
  <c r="F842" i="2" s="1"/>
  <c r="C842" i="2"/>
  <c r="D842" i="2"/>
  <c r="H842" i="2"/>
  <c r="A843" i="2"/>
  <c r="B843" i="2"/>
  <c r="C843" i="2"/>
  <c r="D843" i="2"/>
  <c r="G843" i="2" s="1"/>
  <c r="F843" i="2"/>
  <c r="H843" i="2"/>
  <c r="A844" i="2"/>
  <c r="B844" i="2"/>
  <c r="F844" i="2" s="1"/>
  <c r="D844" i="2"/>
  <c r="G844" i="2"/>
  <c r="A845" i="2"/>
  <c r="B845" i="2"/>
  <c r="F845" i="2" s="1"/>
  <c r="C845" i="2"/>
  <c r="D845" i="2"/>
  <c r="G845" i="2"/>
  <c r="H845" i="2"/>
  <c r="A846" i="2"/>
  <c r="B846" i="2"/>
  <c r="F846" i="2" s="1"/>
  <c r="C846" i="2"/>
  <c r="D846" i="2"/>
  <c r="H846" i="2"/>
  <c r="A847" i="2"/>
  <c r="B847" i="2"/>
  <c r="C847" i="2"/>
  <c r="D847" i="2"/>
  <c r="G847" i="2" s="1"/>
  <c r="F847" i="2"/>
  <c r="H847" i="2"/>
  <c r="A848" i="2"/>
  <c r="B848" i="2"/>
  <c r="D848" i="2"/>
  <c r="F848" i="2"/>
  <c r="A849" i="2"/>
  <c r="B849" i="2"/>
  <c r="F849" i="2" s="1"/>
  <c r="D849" i="2"/>
  <c r="A850" i="2"/>
  <c r="B850" i="2"/>
  <c r="F850" i="2" s="1"/>
  <c r="C850" i="2"/>
  <c r="D850" i="2"/>
  <c r="H850" i="2"/>
  <c r="A851" i="2"/>
  <c r="B851" i="2"/>
  <c r="C851" i="2"/>
  <c r="D851" i="2"/>
  <c r="G851" i="2" s="1"/>
  <c r="F851" i="2"/>
  <c r="H851" i="2"/>
  <c r="A852" i="2"/>
  <c r="B852" i="2"/>
  <c r="F852" i="2" s="1"/>
  <c r="D852" i="2"/>
  <c r="G852" i="2"/>
  <c r="A853" i="2"/>
  <c r="B853" i="2"/>
  <c r="F853" i="2" s="1"/>
  <c r="C853" i="2"/>
  <c r="D853" i="2"/>
  <c r="G853" i="2"/>
  <c r="H853" i="2"/>
  <c r="A854" i="2"/>
  <c r="B854" i="2"/>
  <c r="F854" i="2" s="1"/>
  <c r="C854" i="2"/>
  <c r="D854" i="2"/>
  <c r="H854" i="2"/>
  <c r="A855" i="2"/>
  <c r="B855" i="2"/>
  <c r="C855" i="2"/>
  <c r="D855" i="2"/>
  <c r="G855" i="2" s="1"/>
  <c r="F855" i="2"/>
  <c r="H855" i="2"/>
  <c r="A856" i="2"/>
  <c r="B856" i="2"/>
  <c r="D856" i="2"/>
  <c r="F856" i="2"/>
  <c r="A857" i="2"/>
  <c r="B857" i="2"/>
  <c r="F857" i="2" s="1"/>
  <c r="D857" i="2"/>
  <c r="A858" i="2"/>
  <c r="B858" i="2"/>
  <c r="F858" i="2" s="1"/>
  <c r="C858" i="2"/>
  <c r="D858" i="2"/>
  <c r="H858" i="2"/>
  <c r="A859" i="2"/>
  <c r="B859" i="2"/>
  <c r="C859" i="2"/>
  <c r="D859" i="2"/>
  <c r="G859" i="2" s="1"/>
  <c r="F859" i="2"/>
  <c r="H859" i="2"/>
  <c r="A860" i="2"/>
  <c r="B860" i="2"/>
  <c r="F860" i="2" s="1"/>
  <c r="D860" i="2"/>
  <c r="G860" i="2"/>
  <c r="A861" i="2"/>
  <c r="B861" i="2"/>
  <c r="F861" i="2" s="1"/>
  <c r="C861" i="2"/>
  <c r="D861" i="2"/>
  <c r="G861" i="2"/>
  <c r="H861" i="2"/>
  <c r="A862" i="2"/>
  <c r="B862" i="2"/>
  <c r="F862" i="2" s="1"/>
  <c r="C862" i="2"/>
  <c r="D862" i="2"/>
  <c r="H862" i="2"/>
  <c r="A863" i="2"/>
  <c r="B863" i="2"/>
  <c r="C863" i="2"/>
  <c r="D863" i="2"/>
  <c r="G863" i="2" s="1"/>
  <c r="F863" i="2"/>
  <c r="H863" i="2"/>
  <c r="A864" i="2"/>
  <c r="B864" i="2"/>
  <c r="D864" i="2"/>
  <c r="F864" i="2"/>
  <c r="A865" i="2"/>
  <c r="B865" i="2"/>
  <c r="F865" i="2" s="1"/>
  <c r="D865" i="2"/>
  <c r="H865" i="2"/>
  <c r="A866" i="2"/>
  <c r="B866" i="2"/>
  <c r="F866" i="2" s="1"/>
  <c r="C866" i="2"/>
  <c r="D866" i="2"/>
  <c r="H866" i="2"/>
  <c r="A867" i="2"/>
  <c r="B867" i="2"/>
  <c r="C867" i="2"/>
  <c r="D867" i="2"/>
  <c r="G867" i="2" s="1"/>
  <c r="F867" i="2"/>
  <c r="H867" i="2"/>
  <c r="A868" i="2"/>
  <c r="B868" i="2"/>
  <c r="F868" i="2" s="1"/>
  <c r="D868" i="2"/>
  <c r="G868" i="2"/>
  <c r="A869" i="2"/>
  <c r="B869" i="2"/>
  <c r="F869" i="2" s="1"/>
  <c r="C869" i="2"/>
  <c r="D869" i="2"/>
  <c r="G869" i="2"/>
  <c r="H869" i="2"/>
  <c r="A870" i="2"/>
  <c r="B870" i="2"/>
  <c r="F870" i="2" s="1"/>
  <c r="C870" i="2"/>
  <c r="D870" i="2"/>
  <c r="H870" i="2"/>
  <c r="A871" i="2"/>
  <c r="B871" i="2"/>
  <c r="C871" i="2"/>
  <c r="D871" i="2"/>
  <c r="G871" i="2" s="1"/>
  <c r="F871" i="2"/>
  <c r="H871" i="2"/>
  <c r="A872" i="2"/>
  <c r="B872" i="2"/>
  <c r="D872" i="2"/>
  <c r="F872" i="2"/>
  <c r="A873" i="2"/>
  <c r="B873" i="2"/>
  <c r="F873" i="2" s="1"/>
  <c r="D873" i="2"/>
  <c r="A874" i="2"/>
  <c r="B874" i="2"/>
  <c r="F874" i="2" s="1"/>
  <c r="C874" i="2"/>
  <c r="D874" i="2"/>
  <c r="H874" i="2"/>
  <c r="A875" i="2"/>
  <c r="B875" i="2"/>
  <c r="C875" i="2"/>
  <c r="D875" i="2"/>
  <c r="G875" i="2" s="1"/>
  <c r="F875" i="2"/>
  <c r="H875" i="2"/>
  <c r="A876" i="2"/>
  <c r="B876" i="2"/>
  <c r="F876" i="2" s="1"/>
  <c r="D876" i="2"/>
  <c r="G876" i="2"/>
  <c r="A877" i="2"/>
  <c r="B877" i="2"/>
  <c r="F877" i="2" s="1"/>
  <c r="C877" i="2"/>
  <c r="D877" i="2"/>
  <c r="G877" i="2"/>
  <c r="H877" i="2"/>
  <c r="A878" i="2"/>
  <c r="B878" i="2"/>
  <c r="F878" i="2" s="1"/>
  <c r="C878" i="2"/>
  <c r="D878" i="2"/>
  <c r="H878" i="2"/>
  <c r="A879" i="2"/>
  <c r="B879" i="2"/>
  <c r="C879" i="2"/>
  <c r="D879" i="2"/>
  <c r="G879" i="2" s="1"/>
  <c r="F879" i="2"/>
  <c r="H879" i="2"/>
  <c r="A880" i="2"/>
  <c r="B880" i="2"/>
  <c r="D880" i="2"/>
  <c r="F880" i="2"/>
  <c r="A881" i="2"/>
  <c r="B881" i="2"/>
  <c r="F881" i="2" s="1"/>
  <c r="D881" i="2"/>
  <c r="A882" i="2"/>
  <c r="B882" i="2"/>
  <c r="F882" i="2" s="1"/>
  <c r="C882" i="2"/>
  <c r="D882" i="2"/>
  <c r="H882" i="2"/>
  <c r="A883" i="2"/>
  <c r="B883" i="2"/>
  <c r="C883" i="2"/>
  <c r="D883" i="2"/>
  <c r="G883" i="2" s="1"/>
  <c r="F883" i="2"/>
  <c r="H883" i="2"/>
  <c r="A884" i="2"/>
  <c r="B884" i="2"/>
  <c r="F884" i="2" s="1"/>
  <c r="D884" i="2"/>
  <c r="G884" i="2"/>
  <c r="A885" i="2"/>
  <c r="B885" i="2"/>
  <c r="F885" i="2" s="1"/>
  <c r="C885" i="2"/>
  <c r="D885" i="2"/>
  <c r="G885" i="2"/>
  <c r="H885" i="2"/>
  <c r="A886" i="2"/>
  <c r="B886" i="2"/>
  <c r="F886" i="2" s="1"/>
  <c r="C886" i="2"/>
  <c r="D886" i="2"/>
  <c r="H886" i="2"/>
  <c r="A887" i="2"/>
  <c r="B887" i="2"/>
  <c r="C887" i="2"/>
  <c r="D887" i="2"/>
  <c r="G887" i="2" s="1"/>
  <c r="F887" i="2"/>
  <c r="H887" i="2"/>
  <c r="A888" i="2"/>
  <c r="B888" i="2"/>
  <c r="D888" i="2"/>
  <c r="F888" i="2"/>
  <c r="A889" i="2"/>
  <c r="B889" i="2"/>
  <c r="C889" i="2" s="1"/>
  <c r="D889" i="2"/>
  <c r="G889" i="2"/>
  <c r="A890" i="2"/>
  <c r="B890" i="2"/>
  <c r="F890" i="2" s="1"/>
  <c r="C890" i="2"/>
  <c r="D890" i="2"/>
  <c r="H890" i="2"/>
  <c r="A891" i="2"/>
  <c r="B891" i="2"/>
  <c r="C891" i="2"/>
  <c r="D891" i="2"/>
  <c r="G891" i="2" s="1"/>
  <c r="F891" i="2"/>
  <c r="H891" i="2"/>
  <c r="A892" i="2"/>
  <c r="B892" i="2"/>
  <c r="D892" i="2"/>
  <c r="F892" i="2"/>
  <c r="A893" i="2"/>
  <c r="B893" i="2"/>
  <c r="C893" i="2" s="1"/>
  <c r="D893" i="2"/>
  <c r="A894" i="2"/>
  <c r="B894" i="2"/>
  <c r="F894" i="2" s="1"/>
  <c r="C894" i="2"/>
  <c r="D894" i="2"/>
  <c r="H894" i="2"/>
  <c r="A895" i="2"/>
  <c r="B895" i="2"/>
  <c r="C895" i="2"/>
  <c r="D895" i="2"/>
  <c r="G895" i="2" s="1"/>
  <c r="F895" i="2"/>
  <c r="H895" i="2"/>
  <c r="A896" i="2"/>
  <c r="B896" i="2"/>
  <c r="D896" i="2"/>
  <c r="G896" i="2" s="1"/>
  <c r="F896" i="2"/>
  <c r="A897" i="2"/>
  <c r="B897" i="2"/>
  <c r="C897" i="2" s="1"/>
  <c r="D897" i="2"/>
  <c r="G897" i="2"/>
  <c r="A898" i="2"/>
  <c r="B898" i="2"/>
  <c r="F898" i="2" s="1"/>
  <c r="C898" i="2"/>
  <c r="D898" i="2"/>
  <c r="G898" i="2"/>
  <c r="H898" i="2"/>
  <c r="A899" i="2"/>
  <c r="B899" i="2"/>
  <c r="C899" i="2"/>
  <c r="D899" i="2"/>
  <c r="G899" i="2" s="1"/>
  <c r="F899" i="2"/>
  <c r="H899" i="2"/>
  <c r="A900" i="2"/>
  <c r="B900" i="2"/>
  <c r="D900" i="2"/>
  <c r="G900" i="2" s="1"/>
  <c r="F900" i="2"/>
  <c r="A901" i="2"/>
  <c r="B901" i="2"/>
  <c r="C901" i="2" s="1"/>
  <c r="D901" i="2"/>
  <c r="A902" i="2"/>
  <c r="B902" i="2"/>
  <c r="F902" i="2" s="1"/>
  <c r="C902" i="2"/>
  <c r="D902" i="2"/>
  <c r="G902" i="2"/>
  <c r="H902" i="2"/>
  <c r="A903" i="2"/>
  <c r="B903" i="2"/>
  <c r="C903" i="2"/>
  <c r="D903" i="2"/>
  <c r="G903" i="2" s="1"/>
  <c r="F903" i="2"/>
  <c r="H903" i="2"/>
  <c r="A904" i="2"/>
  <c r="B904" i="2"/>
  <c r="D904" i="2"/>
  <c r="G904" i="2" s="1"/>
  <c r="F904" i="2"/>
  <c r="A905" i="2"/>
  <c r="B905" i="2"/>
  <c r="C905" i="2" s="1"/>
  <c r="D905" i="2"/>
  <c r="A906" i="2"/>
  <c r="B906" i="2"/>
  <c r="F906" i="2" s="1"/>
  <c r="C906" i="2"/>
  <c r="D906" i="2"/>
  <c r="G906" i="2"/>
  <c r="H906" i="2"/>
  <c r="A907" i="2"/>
  <c r="B907" i="2"/>
  <c r="C907" i="2"/>
  <c r="D907" i="2"/>
  <c r="G907" i="2" s="1"/>
  <c r="F907" i="2"/>
  <c r="H907" i="2"/>
  <c r="A908" i="2"/>
  <c r="B908" i="2"/>
  <c r="D908" i="2"/>
  <c r="G908" i="2" s="1"/>
  <c r="F908" i="2"/>
  <c r="A909" i="2"/>
  <c r="B909" i="2"/>
  <c r="C909" i="2" s="1"/>
  <c r="D909" i="2"/>
  <c r="A910" i="2"/>
  <c r="B910" i="2"/>
  <c r="F910" i="2" s="1"/>
  <c r="C910" i="2"/>
  <c r="D910" i="2"/>
  <c r="G910" i="2"/>
  <c r="H910" i="2"/>
  <c r="A911" i="2"/>
  <c r="B911" i="2"/>
  <c r="C911" i="2"/>
  <c r="D911" i="2"/>
  <c r="G911" i="2" s="1"/>
  <c r="F911" i="2"/>
  <c r="H911" i="2"/>
  <c r="A912" i="2"/>
  <c r="B912" i="2"/>
  <c r="D912" i="2"/>
  <c r="G912" i="2" s="1"/>
  <c r="F912" i="2"/>
  <c r="A913" i="2"/>
  <c r="B913" i="2"/>
  <c r="C913" i="2" s="1"/>
  <c r="D913" i="2"/>
  <c r="A914" i="2"/>
  <c r="B914" i="2"/>
  <c r="F914" i="2" s="1"/>
  <c r="C914" i="2"/>
  <c r="D914" i="2"/>
  <c r="G914" i="2"/>
  <c r="H914" i="2"/>
  <c r="A915" i="2"/>
  <c r="B915" i="2"/>
  <c r="C915" i="2"/>
  <c r="D915" i="2"/>
  <c r="G915" i="2" s="1"/>
  <c r="F915" i="2"/>
  <c r="H915" i="2"/>
  <c r="A916" i="2"/>
  <c r="B916" i="2"/>
  <c r="D916" i="2"/>
  <c r="G916" i="2" s="1"/>
  <c r="A917" i="2"/>
  <c r="B917" i="2"/>
  <c r="C917" i="2" s="1"/>
  <c r="D917" i="2"/>
  <c r="A918" i="2"/>
  <c r="B918" i="2"/>
  <c r="F918" i="2" s="1"/>
  <c r="C918" i="2"/>
  <c r="D918" i="2"/>
  <c r="G918" i="2"/>
  <c r="H918" i="2"/>
  <c r="A919" i="2"/>
  <c r="B919" i="2"/>
  <c r="C919" i="2"/>
  <c r="D919" i="2"/>
  <c r="G919" i="2" s="1"/>
  <c r="F919" i="2"/>
  <c r="H919" i="2"/>
  <c r="A920" i="2"/>
  <c r="B920" i="2"/>
  <c r="D920" i="2"/>
  <c r="G920" i="2" s="1"/>
  <c r="A921" i="2"/>
  <c r="B921" i="2"/>
  <c r="C921" i="2" s="1"/>
  <c r="D921" i="2"/>
  <c r="A922" i="2"/>
  <c r="B922" i="2"/>
  <c r="F922" i="2" s="1"/>
  <c r="C922" i="2"/>
  <c r="D922" i="2"/>
  <c r="G922" i="2"/>
  <c r="H922" i="2"/>
  <c r="A923" i="2"/>
  <c r="B923" i="2"/>
  <c r="C923" i="2"/>
  <c r="D923" i="2"/>
  <c r="G923" i="2" s="1"/>
  <c r="F923" i="2"/>
  <c r="H923" i="2"/>
  <c r="A924" i="2"/>
  <c r="B924" i="2"/>
  <c r="D924" i="2"/>
  <c r="G924" i="2" s="1"/>
  <c r="A925" i="2"/>
  <c r="B925" i="2"/>
  <c r="C925" i="2" s="1"/>
  <c r="D925" i="2"/>
  <c r="G925" i="2"/>
  <c r="A926" i="2"/>
  <c r="B926" i="2"/>
  <c r="F926" i="2" s="1"/>
  <c r="C926" i="2"/>
  <c r="D926" i="2"/>
  <c r="G926" i="2"/>
  <c r="H926" i="2"/>
  <c r="A927" i="2"/>
  <c r="B927" i="2"/>
  <c r="C927" i="2"/>
  <c r="D927" i="2"/>
  <c r="G927" i="2" s="1"/>
  <c r="F927" i="2"/>
  <c r="H927" i="2"/>
  <c r="A928" i="2"/>
  <c r="B928" i="2"/>
  <c r="D928" i="2"/>
  <c r="G928" i="2" s="1"/>
  <c r="A929" i="2"/>
  <c r="B929" i="2"/>
  <c r="C929" i="2" s="1"/>
  <c r="D929" i="2"/>
  <c r="A930" i="2"/>
  <c r="B930" i="2"/>
  <c r="F930" i="2" s="1"/>
  <c r="C930" i="2"/>
  <c r="D930" i="2"/>
  <c r="G930" i="2"/>
  <c r="H930" i="2"/>
  <c r="A931" i="2"/>
  <c r="B931" i="2"/>
  <c r="C931" i="2"/>
  <c r="D931" i="2"/>
  <c r="G931" i="2" s="1"/>
  <c r="F931" i="2"/>
  <c r="H931" i="2"/>
  <c r="A932" i="2"/>
  <c r="B932" i="2"/>
  <c r="D932" i="2"/>
  <c r="G932" i="2" s="1"/>
  <c r="A933" i="2"/>
  <c r="B933" i="2"/>
  <c r="C933" i="2" s="1"/>
  <c r="D933" i="2"/>
  <c r="A934" i="2"/>
  <c r="B934" i="2"/>
  <c r="F934" i="2" s="1"/>
  <c r="C934" i="2"/>
  <c r="D934" i="2"/>
  <c r="G934" i="2"/>
  <c r="H934" i="2"/>
  <c r="A935" i="2"/>
  <c r="B935" i="2"/>
  <c r="C935" i="2"/>
  <c r="D935" i="2"/>
  <c r="G935" i="2" s="1"/>
  <c r="F935" i="2"/>
  <c r="H935" i="2"/>
  <c r="A936" i="2"/>
  <c r="B936" i="2"/>
  <c r="D936" i="2"/>
  <c r="G936" i="2" s="1"/>
  <c r="A937" i="2"/>
  <c r="B937" i="2"/>
  <c r="C937" i="2" s="1"/>
  <c r="D937" i="2"/>
  <c r="G937" i="2"/>
  <c r="A938" i="2"/>
  <c r="B938" i="2"/>
  <c r="F938" i="2" s="1"/>
  <c r="C938" i="2"/>
  <c r="D938" i="2"/>
  <c r="G938" i="2"/>
  <c r="H938" i="2"/>
  <c r="A939" i="2"/>
  <c r="B939" i="2"/>
  <c r="C939" i="2"/>
  <c r="D939" i="2"/>
  <c r="G939" i="2" s="1"/>
  <c r="F939" i="2"/>
  <c r="H939" i="2"/>
  <c r="A940" i="2"/>
  <c r="B940" i="2"/>
  <c r="D940" i="2"/>
  <c r="G940" i="2" s="1"/>
  <c r="A941" i="2"/>
  <c r="B941" i="2"/>
  <c r="C941" i="2" s="1"/>
  <c r="D941" i="2"/>
  <c r="A942" i="2"/>
  <c r="B942" i="2"/>
  <c r="F942" i="2" s="1"/>
  <c r="C942" i="2"/>
  <c r="D942" i="2"/>
  <c r="G942" i="2"/>
  <c r="H942" i="2"/>
  <c r="A943" i="2"/>
  <c r="B943" i="2"/>
  <c r="C943" i="2"/>
  <c r="D943" i="2"/>
  <c r="G943" i="2" s="1"/>
  <c r="F943" i="2"/>
  <c r="H943" i="2"/>
  <c r="A944" i="2"/>
  <c r="B944" i="2"/>
  <c r="D944" i="2"/>
  <c r="G944" i="2" s="1"/>
  <c r="A945" i="2"/>
  <c r="B945" i="2"/>
  <c r="C945" i="2" s="1"/>
  <c r="D945" i="2"/>
  <c r="A946" i="2"/>
  <c r="B946" i="2"/>
  <c r="F946" i="2" s="1"/>
  <c r="C946" i="2"/>
  <c r="D946" i="2"/>
  <c r="G946" i="2"/>
  <c r="H946" i="2"/>
  <c r="A947" i="2"/>
  <c r="B947" i="2"/>
  <c r="C947" i="2"/>
  <c r="D947" i="2"/>
  <c r="G947" i="2" s="1"/>
  <c r="F947" i="2"/>
  <c r="H947" i="2"/>
  <c r="A948" i="2"/>
  <c r="B948" i="2"/>
  <c r="D948" i="2"/>
  <c r="G948" i="2" s="1"/>
  <c r="A949" i="2"/>
  <c r="B949" i="2"/>
  <c r="C949" i="2" s="1"/>
  <c r="D949" i="2"/>
  <c r="A950" i="2"/>
  <c r="B950" i="2"/>
  <c r="F950" i="2" s="1"/>
  <c r="C950" i="2"/>
  <c r="D950" i="2"/>
  <c r="G950" i="2"/>
  <c r="H950" i="2"/>
  <c r="A951" i="2"/>
  <c r="B951" i="2"/>
  <c r="C951" i="2"/>
  <c r="D951" i="2"/>
  <c r="G951" i="2" s="1"/>
  <c r="F951" i="2"/>
  <c r="H951" i="2"/>
  <c r="A952" i="2"/>
  <c r="B952" i="2"/>
  <c r="D952" i="2"/>
  <c r="G952" i="2" s="1"/>
  <c r="A953" i="2"/>
  <c r="B953" i="2"/>
  <c r="C953" i="2" s="1"/>
  <c r="D953" i="2"/>
  <c r="A954" i="2"/>
  <c r="B954" i="2"/>
  <c r="F954" i="2" s="1"/>
  <c r="C954" i="2"/>
  <c r="D954" i="2"/>
  <c r="G954" i="2"/>
  <c r="H954" i="2"/>
  <c r="A955" i="2"/>
  <c r="B955" i="2"/>
  <c r="C955" i="2"/>
  <c r="D955" i="2"/>
  <c r="G955" i="2" s="1"/>
  <c r="F955" i="2"/>
  <c r="H955" i="2"/>
  <c r="A956" i="2"/>
  <c r="B956" i="2"/>
  <c r="D956" i="2"/>
  <c r="G956" i="2" s="1"/>
  <c r="A957" i="2"/>
  <c r="B957" i="2"/>
  <c r="C957" i="2" s="1"/>
  <c r="D957" i="2"/>
  <c r="G957" i="2"/>
  <c r="A958" i="2"/>
  <c r="B958" i="2"/>
  <c r="F958" i="2" s="1"/>
  <c r="C958" i="2"/>
  <c r="D958" i="2"/>
  <c r="G958" i="2"/>
  <c r="H958" i="2"/>
  <c r="A959" i="2"/>
  <c r="B959" i="2"/>
  <c r="C959" i="2"/>
  <c r="D959" i="2"/>
  <c r="G959" i="2" s="1"/>
  <c r="F959" i="2"/>
  <c r="H959" i="2"/>
  <c r="A960" i="2"/>
  <c r="B960" i="2"/>
  <c r="D960" i="2"/>
  <c r="A961" i="2"/>
  <c r="B961" i="2"/>
  <c r="C961" i="2" s="1"/>
  <c r="D961" i="2"/>
  <c r="A962" i="2"/>
  <c r="B962" i="2"/>
  <c r="F962" i="2" s="1"/>
  <c r="C962" i="2"/>
  <c r="D962" i="2"/>
  <c r="H962" i="2"/>
  <c r="A963" i="2"/>
  <c r="B963" i="2"/>
  <c r="C963" i="2"/>
  <c r="D963" i="2"/>
  <c r="G963" i="2" s="1"/>
  <c r="F963" i="2"/>
  <c r="H963" i="2"/>
  <c r="A964" i="2"/>
  <c r="B964" i="2"/>
  <c r="D964" i="2"/>
  <c r="A965" i="2"/>
  <c r="B965" i="2"/>
  <c r="C965" i="2" s="1"/>
  <c r="D965" i="2"/>
  <c r="G965" i="2"/>
  <c r="A966" i="2"/>
  <c r="B966" i="2"/>
  <c r="F966" i="2" s="1"/>
  <c r="C966" i="2"/>
  <c r="D966" i="2"/>
  <c r="H966" i="2"/>
  <c r="A967" i="2"/>
  <c r="B967" i="2"/>
  <c r="C967" i="2"/>
  <c r="D967" i="2"/>
  <c r="G967" i="2" s="1"/>
  <c r="F967" i="2"/>
  <c r="H967" i="2"/>
  <c r="A968" i="2"/>
  <c r="B968" i="2"/>
  <c r="D968" i="2"/>
  <c r="A969" i="2"/>
  <c r="B969" i="2"/>
  <c r="C969" i="2" s="1"/>
  <c r="D969" i="2"/>
  <c r="A970" i="2"/>
  <c r="B970" i="2"/>
  <c r="F970" i="2" s="1"/>
  <c r="C970" i="2"/>
  <c r="D970" i="2"/>
  <c r="H970" i="2"/>
  <c r="A971" i="2"/>
  <c r="B971" i="2"/>
  <c r="C971" i="2"/>
  <c r="D971" i="2"/>
  <c r="G971" i="2" s="1"/>
  <c r="F971" i="2"/>
  <c r="H971" i="2"/>
  <c r="A972" i="2"/>
  <c r="B972" i="2"/>
  <c r="D972" i="2"/>
  <c r="A973" i="2"/>
  <c r="B973" i="2"/>
  <c r="C973" i="2" s="1"/>
  <c r="D973" i="2"/>
  <c r="A974" i="2"/>
  <c r="B974" i="2"/>
  <c r="F974" i="2" s="1"/>
  <c r="C974" i="2"/>
  <c r="D974" i="2"/>
  <c r="H974" i="2"/>
  <c r="A975" i="2"/>
  <c r="B975" i="2"/>
  <c r="C975" i="2"/>
  <c r="D975" i="2"/>
  <c r="G975" i="2" s="1"/>
  <c r="F975" i="2"/>
  <c r="H975" i="2"/>
  <c r="A976" i="2"/>
  <c r="B976" i="2"/>
  <c r="D976" i="2"/>
  <c r="A977" i="2"/>
  <c r="B977" i="2"/>
  <c r="C977" i="2" s="1"/>
  <c r="D977" i="2"/>
  <c r="A978" i="2"/>
  <c r="B978" i="2"/>
  <c r="F978" i="2" s="1"/>
  <c r="C978" i="2"/>
  <c r="D978" i="2"/>
  <c r="A979" i="2"/>
  <c r="B979" i="2"/>
  <c r="C979" i="2"/>
  <c r="D979" i="2"/>
  <c r="G979" i="2" s="1"/>
  <c r="F979" i="2"/>
  <c r="H979" i="2"/>
  <c r="A980" i="2"/>
  <c r="B980" i="2"/>
  <c r="D980" i="2"/>
  <c r="A981" i="2"/>
  <c r="B981" i="2"/>
  <c r="C981" i="2" s="1"/>
  <c r="D981" i="2"/>
  <c r="A982" i="2"/>
  <c r="B982" i="2"/>
  <c r="F982" i="2" s="1"/>
  <c r="C982" i="2"/>
  <c r="D982" i="2"/>
  <c r="A983" i="2"/>
  <c r="B983" i="2"/>
  <c r="C983" i="2"/>
  <c r="D983" i="2"/>
  <c r="G983" i="2" s="1"/>
  <c r="F983" i="2"/>
  <c r="H983" i="2"/>
  <c r="A984" i="2"/>
  <c r="B984" i="2"/>
  <c r="D984" i="2"/>
  <c r="A985" i="2"/>
  <c r="B985" i="2"/>
  <c r="C985" i="2" s="1"/>
  <c r="D985" i="2"/>
  <c r="A986" i="2"/>
  <c r="B986" i="2"/>
  <c r="F986" i="2" s="1"/>
  <c r="C986" i="2"/>
  <c r="D986" i="2"/>
  <c r="A987" i="2"/>
  <c r="B987" i="2"/>
  <c r="C987" i="2"/>
  <c r="D987" i="2"/>
  <c r="G987" i="2" s="1"/>
  <c r="F987" i="2"/>
  <c r="H987" i="2"/>
  <c r="A988" i="2"/>
  <c r="B988" i="2"/>
  <c r="D988" i="2"/>
  <c r="A989" i="2"/>
  <c r="B989" i="2"/>
  <c r="C989" i="2" s="1"/>
  <c r="D989" i="2"/>
  <c r="A990" i="2"/>
  <c r="B990" i="2"/>
  <c r="F990" i="2" s="1"/>
  <c r="C990" i="2"/>
  <c r="D990" i="2"/>
  <c r="A991" i="2"/>
  <c r="B991" i="2"/>
  <c r="C991" i="2"/>
  <c r="D991" i="2"/>
  <c r="G991" i="2" s="1"/>
  <c r="F991" i="2"/>
  <c r="H991" i="2"/>
  <c r="A992" i="2"/>
  <c r="B992" i="2"/>
  <c r="G992" i="2" s="1"/>
  <c r="D992" i="2"/>
  <c r="A993" i="2"/>
  <c r="B993" i="2"/>
  <c r="C993" i="2" s="1"/>
  <c r="D993" i="2"/>
  <c r="G993" i="2"/>
  <c r="A994" i="2"/>
  <c r="B994" i="2"/>
  <c r="F994" i="2" s="1"/>
  <c r="C994" i="2"/>
  <c r="D994" i="2"/>
  <c r="A995" i="2"/>
  <c r="B995" i="2"/>
  <c r="C995" i="2"/>
  <c r="D995" i="2"/>
  <c r="G995" i="2" s="1"/>
  <c r="F995" i="2"/>
  <c r="H995" i="2"/>
  <c r="A996" i="2"/>
  <c r="B996" i="2"/>
  <c r="D996" i="2"/>
  <c r="A997" i="2"/>
  <c r="B997" i="2"/>
  <c r="C997" i="2" s="1"/>
  <c r="D997" i="2"/>
  <c r="A998" i="2"/>
  <c r="B998" i="2"/>
  <c r="F998" i="2" s="1"/>
  <c r="C998" i="2"/>
  <c r="D998" i="2"/>
  <c r="A999" i="2"/>
  <c r="B999" i="2"/>
  <c r="C999" i="2"/>
  <c r="D999" i="2"/>
  <c r="G999" i="2" s="1"/>
  <c r="F999" i="2"/>
  <c r="H999" i="2"/>
  <c r="A1000" i="2"/>
  <c r="B1000" i="2"/>
  <c r="D1000" i="2"/>
  <c r="A1001" i="2"/>
  <c r="B1001" i="2"/>
  <c r="C1001" i="2" s="1"/>
  <c r="D1001" i="2"/>
  <c r="A1002" i="2"/>
  <c r="B1002" i="2"/>
  <c r="F1002" i="2" s="1"/>
  <c r="C1002" i="2"/>
  <c r="D1002" i="2"/>
  <c r="A1003" i="2"/>
  <c r="B1003" i="2"/>
  <c r="C1003" i="2"/>
  <c r="D1003" i="2"/>
  <c r="G1003" i="2" s="1"/>
  <c r="F1003" i="2"/>
  <c r="H1003" i="2"/>
  <c r="A1004" i="2"/>
  <c r="B1004" i="2"/>
  <c r="D1004" i="2"/>
  <c r="A1005" i="2"/>
  <c r="B1005" i="2"/>
  <c r="C1005" i="2" s="1"/>
  <c r="D1005" i="2"/>
  <c r="G1005" i="2"/>
  <c r="A1006" i="2"/>
  <c r="B1006" i="2"/>
  <c r="F1006" i="2" s="1"/>
  <c r="C1006" i="2"/>
  <c r="D1006" i="2"/>
  <c r="A1007" i="2"/>
  <c r="B1007" i="2"/>
  <c r="C1007" i="2"/>
  <c r="D1007" i="2"/>
  <c r="G1007" i="2" s="1"/>
  <c r="F1007" i="2"/>
  <c r="H1007" i="2"/>
  <c r="A1008" i="2"/>
  <c r="B1008" i="2"/>
  <c r="D1008" i="2"/>
  <c r="D3" i="2"/>
  <c r="D4" i="2"/>
  <c r="D2" i="2"/>
  <c r="B3" i="2"/>
  <c r="B4" i="2"/>
  <c r="B2" i="2"/>
  <c r="A3" i="2"/>
  <c r="A4" i="2"/>
  <c r="A2" i="2"/>
  <c r="G989" i="2" l="1"/>
  <c r="G981" i="2"/>
  <c r="G973" i="2"/>
  <c r="G969" i="2"/>
  <c r="G949" i="2"/>
  <c r="G941" i="2"/>
  <c r="G933" i="2"/>
  <c r="G929" i="2"/>
  <c r="G909" i="2"/>
  <c r="G905" i="2"/>
  <c r="G893" i="2"/>
  <c r="H881" i="2"/>
  <c r="H873" i="2"/>
  <c r="H857" i="2"/>
  <c r="H825" i="2"/>
  <c r="H809" i="2"/>
  <c r="H801" i="2"/>
  <c r="C768" i="2"/>
  <c r="H768" i="2"/>
  <c r="F768" i="2"/>
  <c r="C672" i="2"/>
  <c r="H672" i="2"/>
  <c r="F672" i="2"/>
  <c r="C608" i="2"/>
  <c r="H608" i="2"/>
  <c r="F608" i="2"/>
  <c r="C592" i="2"/>
  <c r="H592" i="2"/>
  <c r="F592" i="2"/>
  <c r="F500" i="2"/>
  <c r="C500" i="2"/>
  <c r="G500" i="2"/>
  <c r="H500" i="2"/>
  <c r="F476" i="2"/>
  <c r="C476" i="2"/>
  <c r="G476" i="2"/>
  <c r="H476" i="2"/>
  <c r="F208" i="2"/>
  <c r="C208" i="2"/>
  <c r="G208" i="2"/>
  <c r="H208" i="2"/>
  <c r="C171" i="2"/>
  <c r="H171" i="2"/>
  <c r="F171" i="2"/>
  <c r="G171" i="2"/>
  <c r="F1001" i="2"/>
  <c r="C1000" i="2"/>
  <c r="H1000" i="2"/>
  <c r="H994" i="2"/>
  <c r="F985" i="2"/>
  <c r="C984" i="2"/>
  <c r="H984" i="2"/>
  <c r="H978" i="2"/>
  <c r="F977" i="2"/>
  <c r="C976" i="2"/>
  <c r="H976" i="2"/>
  <c r="C972" i="2"/>
  <c r="H972" i="2"/>
  <c r="F969" i="2"/>
  <c r="C968" i="2"/>
  <c r="H968" i="2"/>
  <c r="F965" i="2"/>
  <c r="C964" i="2"/>
  <c r="H964" i="2"/>
  <c r="F961" i="2"/>
  <c r="C960" i="2"/>
  <c r="H960" i="2"/>
  <c r="F957" i="2"/>
  <c r="C956" i="2"/>
  <c r="H956" i="2"/>
  <c r="F953" i="2"/>
  <c r="C952" i="2"/>
  <c r="H952" i="2"/>
  <c r="F949" i="2"/>
  <c r="C948" i="2"/>
  <c r="H948" i="2"/>
  <c r="F945" i="2"/>
  <c r="C944" i="2"/>
  <c r="H944" i="2"/>
  <c r="F941" i="2"/>
  <c r="C940" i="2"/>
  <c r="H940" i="2"/>
  <c r="F937" i="2"/>
  <c r="C936" i="2"/>
  <c r="H936" i="2"/>
  <c r="F933" i="2"/>
  <c r="C932" i="2"/>
  <c r="H932" i="2"/>
  <c r="F929" i="2"/>
  <c r="C928" i="2"/>
  <c r="H928" i="2"/>
  <c r="F925" i="2"/>
  <c r="C924" i="2"/>
  <c r="H924" i="2"/>
  <c r="F921" i="2"/>
  <c r="C920" i="2"/>
  <c r="H920" i="2"/>
  <c r="F917" i="2"/>
  <c r="C916" i="2"/>
  <c r="H916" i="2"/>
  <c r="F913" i="2"/>
  <c r="C912" i="2"/>
  <c r="H912" i="2"/>
  <c r="F909" i="2"/>
  <c r="C908" i="2"/>
  <c r="H908" i="2"/>
  <c r="F905" i="2"/>
  <c r="C904" i="2"/>
  <c r="H904" i="2"/>
  <c r="F901" i="2"/>
  <c r="C900" i="2"/>
  <c r="H900" i="2"/>
  <c r="F897" i="2"/>
  <c r="C896" i="2"/>
  <c r="H896" i="2"/>
  <c r="F893" i="2"/>
  <c r="C892" i="2"/>
  <c r="H892" i="2"/>
  <c r="F889" i="2"/>
  <c r="C888" i="2"/>
  <c r="H888" i="2"/>
  <c r="G881" i="2"/>
  <c r="C880" i="2"/>
  <c r="H880" i="2"/>
  <c r="G873" i="2"/>
  <c r="C872" i="2"/>
  <c r="H872" i="2"/>
  <c r="G865" i="2"/>
  <c r="C864" i="2"/>
  <c r="H864" i="2"/>
  <c r="G857" i="2"/>
  <c r="C856" i="2"/>
  <c r="H856" i="2"/>
  <c r="G849" i="2"/>
  <c r="C848" i="2"/>
  <c r="H848" i="2"/>
  <c r="G841" i="2"/>
  <c r="C840" i="2"/>
  <c r="H840" i="2"/>
  <c r="G833" i="2"/>
  <c r="C832" i="2"/>
  <c r="H832" i="2"/>
  <c r="G825" i="2"/>
  <c r="C824" i="2"/>
  <c r="H824" i="2"/>
  <c r="C821" i="2"/>
  <c r="G817" i="2"/>
  <c r="C816" i="2"/>
  <c r="H816" i="2"/>
  <c r="G809" i="2"/>
  <c r="C808" i="2"/>
  <c r="H808" i="2"/>
  <c r="G801" i="2"/>
  <c r="C800" i="2"/>
  <c r="H800" i="2"/>
  <c r="G793" i="2"/>
  <c r="C792" i="2"/>
  <c r="H792" i="2"/>
  <c r="C780" i="2"/>
  <c r="H780" i="2"/>
  <c r="F780" i="2"/>
  <c r="C764" i="2"/>
  <c r="H764" i="2"/>
  <c r="F764" i="2"/>
  <c r="C748" i="2"/>
  <c r="H748" i="2"/>
  <c r="F748" i="2"/>
  <c r="C732" i="2"/>
  <c r="H732" i="2"/>
  <c r="F732" i="2"/>
  <c r="C716" i="2"/>
  <c r="H716" i="2"/>
  <c r="F716" i="2"/>
  <c r="C700" i="2"/>
  <c r="H700" i="2"/>
  <c r="F700" i="2"/>
  <c r="C684" i="2"/>
  <c r="H684" i="2"/>
  <c r="F684" i="2"/>
  <c r="C668" i="2"/>
  <c r="H668" i="2"/>
  <c r="F668" i="2"/>
  <c r="C652" i="2"/>
  <c r="H652" i="2"/>
  <c r="F652" i="2"/>
  <c r="C636" i="2"/>
  <c r="H636" i="2"/>
  <c r="F636" i="2"/>
  <c r="C620" i="2"/>
  <c r="H620" i="2"/>
  <c r="F620" i="2"/>
  <c r="C604" i="2"/>
  <c r="H604" i="2"/>
  <c r="F604" i="2"/>
  <c r="C588" i="2"/>
  <c r="H588" i="2"/>
  <c r="F588" i="2"/>
  <c r="C572" i="2"/>
  <c r="H572" i="2"/>
  <c r="F572" i="2"/>
  <c r="F560" i="2"/>
  <c r="C560" i="2"/>
  <c r="G560" i="2"/>
  <c r="C547" i="2"/>
  <c r="H547" i="2"/>
  <c r="F547" i="2"/>
  <c r="G547" i="2"/>
  <c r="C530" i="2"/>
  <c r="H530" i="2"/>
  <c r="F530" i="2"/>
  <c r="G530" i="2"/>
  <c r="F512" i="2"/>
  <c r="C512" i="2"/>
  <c r="G512" i="2"/>
  <c r="H512" i="2"/>
  <c r="F496" i="2"/>
  <c r="C496" i="2"/>
  <c r="G496" i="2"/>
  <c r="H496" i="2"/>
  <c r="F468" i="2"/>
  <c r="C468" i="2"/>
  <c r="G468" i="2"/>
  <c r="H468" i="2"/>
  <c r="G961" i="2"/>
  <c r="G917" i="2"/>
  <c r="C752" i="2"/>
  <c r="H752" i="2"/>
  <c r="F752" i="2"/>
  <c r="C736" i="2"/>
  <c r="H736" i="2"/>
  <c r="F736" i="2"/>
  <c r="C720" i="2"/>
  <c r="H720" i="2"/>
  <c r="F720" i="2"/>
  <c r="C704" i="2"/>
  <c r="H704" i="2"/>
  <c r="F704" i="2"/>
  <c r="C688" i="2"/>
  <c r="H688" i="2"/>
  <c r="F688" i="2"/>
  <c r="C640" i="2"/>
  <c r="H640" i="2"/>
  <c r="F640" i="2"/>
  <c r="C563" i="2"/>
  <c r="H563" i="2"/>
  <c r="F563" i="2"/>
  <c r="C546" i="2"/>
  <c r="H546" i="2"/>
  <c r="F546" i="2"/>
  <c r="G546" i="2"/>
  <c r="C284" i="2"/>
  <c r="H284" i="2"/>
  <c r="F284" i="2"/>
  <c r="G284" i="2"/>
  <c r="C1008" i="2"/>
  <c r="H1008" i="2"/>
  <c r="H1002" i="2"/>
  <c r="F997" i="2"/>
  <c r="C996" i="2"/>
  <c r="H996" i="2"/>
  <c r="H990" i="2"/>
  <c r="F989" i="2"/>
  <c r="C988" i="2"/>
  <c r="H988" i="2"/>
  <c r="H982" i="2"/>
  <c r="F981" i="2"/>
  <c r="C980" i="2"/>
  <c r="H980" i="2"/>
  <c r="G1008" i="2"/>
  <c r="G994" i="2"/>
  <c r="G990" i="2"/>
  <c r="G988" i="2"/>
  <c r="G986" i="2"/>
  <c r="G984" i="2"/>
  <c r="G978" i="2"/>
  <c r="G976" i="2"/>
  <c r="G970" i="2"/>
  <c r="G968" i="2"/>
  <c r="G960" i="2"/>
  <c r="G894" i="2"/>
  <c r="G892" i="2"/>
  <c r="G890" i="2"/>
  <c r="G888" i="2"/>
  <c r="G880" i="2"/>
  <c r="G872" i="2"/>
  <c r="G864" i="2"/>
  <c r="G856" i="2"/>
  <c r="G848" i="2"/>
  <c r="G840" i="2"/>
  <c r="G832" i="2"/>
  <c r="G824" i="2"/>
  <c r="G816" i="2"/>
  <c r="G808" i="2"/>
  <c r="G800" i="2"/>
  <c r="G792" i="2"/>
  <c r="C776" i="2"/>
  <c r="H776" i="2"/>
  <c r="F776" i="2"/>
  <c r="G768" i="2"/>
  <c r="C760" i="2"/>
  <c r="H760" i="2"/>
  <c r="F760" i="2"/>
  <c r="G752" i="2"/>
  <c r="C744" i="2"/>
  <c r="H744" i="2"/>
  <c r="F744" i="2"/>
  <c r="G736" i="2"/>
  <c r="C728" i="2"/>
  <c r="H728" i="2"/>
  <c r="F728" i="2"/>
  <c r="G720" i="2"/>
  <c r="C712" i="2"/>
  <c r="H712" i="2"/>
  <c r="F712" i="2"/>
  <c r="G704" i="2"/>
  <c r="C696" i="2"/>
  <c r="H696" i="2"/>
  <c r="F696" i="2"/>
  <c r="G688" i="2"/>
  <c r="C680" i="2"/>
  <c r="H680" i="2"/>
  <c r="F680" i="2"/>
  <c r="G672" i="2"/>
  <c r="C664" i="2"/>
  <c r="H664" i="2"/>
  <c r="F664" i="2"/>
  <c r="C648" i="2"/>
  <c r="H648" i="2"/>
  <c r="F648" i="2"/>
  <c r="G640" i="2"/>
  <c r="C632" i="2"/>
  <c r="H632" i="2"/>
  <c r="F632" i="2"/>
  <c r="C616" i="2"/>
  <c r="H616" i="2"/>
  <c r="F616" i="2"/>
  <c r="G608" i="2"/>
  <c r="C600" i="2"/>
  <c r="H600" i="2"/>
  <c r="F600" i="2"/>
  <c r="G592" i="2"/>
  <c r="C584" i="2"/>
  <c r="H584" i="2"/>
  <c r="F584" i="2"/>
  <c r="C567" i="2"/>
  <c r="H567" i="2"/>
  <c r="F567" i="2"/>
  <c r="G563" i="2"/>
  <c r="F544" i="2"/>
  <c r="C544" i="2"/>
  <c r="G544" i="2"/>
  <c r="C531" i="2"/>
  <c r="H531" i="2"/>
  <c r="F531" i="2"/>
  <c r="G531" i="2"/>
  <c r="F524" i="2"/>
  <c r="C524" i="2"/>
  <c r="G524" i="2"/>
  <c r="H524" i="2"/>
  <c r="F508" i="2"/>
  <c r="C508" i="2"/>
  <c r="G508" i="2"/>
  <c r="H508" i="2"/>
  <c r="F492" i="2"/>
  <c r="C492" i="2"/>
  <c r="G492" i="2"/>
  <c r="H492" i="2"/>
  <c r="G1001" i="2"/>
  <c r="G997" i="2"/>
  <c r="G985" i="2"/>
  <c r="G977" i="2"/>
  <c r="G953" i="2"/>
  <c r="G945" i="2"/>
  <c r="G921" i="2"/>
  <c r="G913" i="2"/>
  <c r="G901" i="2"/>
  <c r="H849" i="2"/>
  <c r="H833" i="2"/>
  <c r="H817" i="2"/>
  <c r="C784" i="2"/>
  <c r="H784" i="2"/>
  <c r="F784" i="2"/>
  <c r="C656" i="2"/>
  <c r="H656" i="2"/>
  <c r="F656" i="2"/>
  <c r="C624" i="2"/>
  <c r="H624" i="2"/>
  <c r="F624" i="2"/>
  <c r="C576" i="2"/>
  <c r="H576" i="2"/>
  <c r="F576" i="2"/>
  <c r="F516" i="2"/>
  <c r="C516" i="2"/>
  <c r="G516" i="2"/>
  <c r="H516" i="2"/>
  <c r="C252" i="2"/>
  <c r="H252" i="2"/>
  <c r="F252" i="2"/>
  <c r="G252" i="2"/>
  <c r="C147" i="2"/>
  <c r="H147" i="2"/>
  <c r="F147" i="2"/>
  <c r="G147" i="2"/>
  <c r="H1006" i="2"/>
  <c r="F1005" i="2"/>
  <c r="C1004" i="2"/>
  <c r="H1004" i="2"/>
  <c r="H998" i="2"/>
  <c r="F993" i="2"/>
  <c r="C992" i="2"/>
  <c r="H992" i="2"/>
  <c r="H986" i="2"/>
  <c r="F973" i="2"/>
  <c r="G1006" i="2"/>
  <c r="G1004" i="2"/>
  <c r="G1002" i="2"/>
  <c r="G1000" i="2"/>
  <c r="G998" i="2"/>
  <c r="G996" i="2"/>
  <c r="G982" i="2"/>
  <c r="G980" i="2"/>
  <c r="G974" i="2"/>
  <c r="G972" i="2"/>
  <c r="G966" i="2"/>
  <c r="G964" i="2"/>
  <c r="G962" i="2"/>
  <c r="F1008" i="2"/>
  <c r="H1005" i="2"/>
  <c r="F1004" i="2"/>
  <c r="H1001" i="2"/>
  <c r="F1000" i="2"/>
  <c r="H997" i="2"/>
  <c r="F996" i="2"/>
  <c r="H993" i="2"/>
  <c r="F992" i="2"/>
  <c r="H989" i="2"/>
  <c r="F988" i="2"/>
  <c r="H985" i="2"/>
  <c r="F984" i="2"/>
  <c r="H981" i="2"/>
  <c r="F980" i="2"/>
  <c r="H977" i="2"/>
  <c r="F976" i="2"/>
  <c r="H973" i="2"/>
  <c r="F972" i="2"/>
  <c r="H969" i="2"/>
  <c r="F968" i="2"/>
  <c r="H965" i="2"/>
  <c r="F964" i="2"/>
  <c r="H961" i="2"/>
  <c r="F960" i="2"/>
  <c r="H957" i="2"/>
  <c r="F956" i="2"/>
  <c r="H953" i="2"/>
  <c r="F952" i="2"/>
  <c r="H949" i="2"/>
  <c r="F948" i="2"/>
  <c r="H945" i="2"/>
  <c r="F944" i="2"/>
  <c r="H941" i="2"/>
  <c r="F940" i="2"/>
  <c r="H937" i="2"/>
  <c r="F936" i="2"/>
  <c r="H933" i="2"/>
  <c r="F932" i="2"/>
  <c r="H929" i="2"/>
  <c r="F928" i="2"/>
  <c r="H925" i="2"/>
  <c r="F924" i="2"/>
  <c r="H921" i="2"/>
  <c r="F920" i="2"/>
  <c r="H917" i="2"/>
  <c r="F916" i="2"/>
  <c r="H913" i="2"/>
  <c r="H909" i="2"/>
  <c r="H905" i="2"/>
  <c r="H901" i="2"/>
  <c r="H897" i="2"/>
  <c r="H893" i="2"/>
  <c r="H889" i="2"/>
  <c r="C884" i="2"/>
  <c r="H884" i="2"/>
  <c r="C881" i="2"/>
  <c r="C876" i="2"/>
  <c r="H876" i="2"/>
  <c r="C873" i="2"/>
  <c r="C868" i="2"/>
  <c r="H868" i="2"/>
  <c r="C865" i="2"/>
  <c r="C860" i="2"/>
  <c r="H860" i="2"/>
  <c r="C857" i="2"/>
  <c r="C852" i="2"/>
  <c r="H852" i="2"/>
  <c r="C849" i="2"/>
  <c r="C844" i="2"/>
  <c r="H844" i="2"/>
  <c r="C841" i="2"/>
  <c r="C836" i="2"/>
  <c r="H836" i="2"/>
  <c r="C833" i="2"/>
  <c r="C828" i="2"/>
  <c r="H828" i="2"/>
  <c r="C825" i="2"/>
  <c r="C820" i="2"/>
  <c r="H820" i="2"/>
  <c r="C817" i="2"/>
  <c r="C812" i="2"/>
  <c r="H812" i="2"/>
  <c r="C809" i="2"/>
  <c r="C804" i="2"/>
  <c r="H804" i="2"/>
  <c r="C801" i="2"/>
  <c r="C796" i="2"/>
  <c r="H796" i="2"/>
  <c r="C793" i="2"/>
  <c r="C788" i="2"/>
  <c r="H788" i="2"/>
  <c r="C772" i="2"/>
  <c r="H772" i="2"/>
  <c r="F772" i="2"/>
  <c r="C756" i="2"/>
  <c r="H756" i="2"/>
  <c r="F756" i="2"/>
  <c r="C740" i="2"/>
  <c r="H740" i="2"/>
  <c r="F740" i="2"/>
  <c r="C724" i="2"/>
  <c r="H724" i="2"/>
  <c r="F724" i="2"/>
  <c r="C708" i="2"/>
  <c r="H708" i="2"/>
  <c r="F708" i="2"/>
  <c r="C692" i="2"/>
  <c r="H692" i="2"/>
  <c r="F692" i="2"/>
  <c r="C676" i="2"/>
  <c r="H676" i="2"/>
  <c r="F676" i="2"/>
  <c r="C660" i="2"/>
  <c r="H660" i="2"/>
  <c r="F660" i="2"/>
  <c r="C644" i="2"/>
  <c r="H644" i="2"/>
  <c r="F644" i="2"/>
  <c r="C628" i="2"/>
  <c r="H628" i="2"/>
  <c r="F628" i="2"/>
  <c r="C612" i="2"/>
  <c r="H612" i="2"/>
  <c r="F612" i="2"/>
  <c r="C596" i="2"/>
  <c r="H596" i="2"/>
  <c r="F596" i="2"/>
  <c r="C580" i="2"/>
  <c r="H580" i="2"/>
  <c r="F580" i="2"/>
  <c r="C562" i="2"/>
  <c r="H562" i="2"/>
  <c r="F562" i="2"/>
  <c r="G562" i="2"/>
  <c r="H560" i="2"/>
  <c r="F528" i="2"/>
  <c r="C528" i="2"/>
  <c r="G528" i="2"/>
  <c r="F520" i="2"/>
  <c r="C520" i="2"/>
  <c r="G520" i="2"/>
  <c r="H520" i="2"/>
  <c r="F504" i="2"/>
  <c r="C504" i="2"/>
  <c r="G504" i="2"/>
  <c r="H504" i="2"/>
  <c r="F484" i="2"/>
  <c r="C484" i="2"/>
  <c r="G484" i="2"/>
  <c r="H484" i="2"/>
  <c r="C566" i="2"/>
  <c r="H566" i="2"/>
  <c r="C559" i="2"/>
  <c r="H559" i="2"/>
  <c r="C558" i="2"/>
  <c r="H558" i="2"/>
  <c r="F558" i="2"/>
  <c r="C543" i="2"/>
  <c r="H543" i="2"/>
  <c r="C542" i="2"/>
  <c r="H542" i="2"/>
  <c r="F542" i="2"/>
  <c r="C527" i="2"/>
  <c r="H527" i="2"/>
  <c r="C526" i="2"/>
  <c r="H526" i="2"/>
  <c r="F526" i="2"/>
  <c r="C522" i="2"/>
  <c r="H522" i="2"/>
  <c r="F522" i="2"/>
  <c r="C518" i="2"/>
  <c r="H518" i="2"/>
  <c r="F518" i="2"/>
  <c r="C514" i="2"/>
  <c r="H514" i="2"/>
  <c r="F514" i="2"/>
  <c r="C510" i="2"/>
  <c r="H510" i="2"/>
  <c r="F510" i="2"/>
  <c r="C506" i="2"/>
  <c r="H506" i="2"/>
  <c r="F506" i="2"/>
  <c r="C502" i="2"/>
  <c r="H502" i="2"/>
  <c r="F502" i="2"/>
  <c r="C498" i="2"/>
  <c r="H498" i="2"/>
  <c r="F498" i="2"/>
  <c r="C494" i="2"/>
  <c r="H494" i="2"/>
  <c r="F494" i="2"/>
  <c r="C486" i="2"/>
  <c r="H486" i="2"/>
  <c r="F486" i="2"/>
  <c r="C478" i="2"/>
  <c r="H478" i="2"/>
  <c r="F478" i="2"/>
  <c r="C470" i="2"/>
  <c r="H470" i="2"/>
  <c r="F470" i="2"/>
  <c r="C462" i="2"/>
  <c r="H462" i="2"/>
  <c r="F462" i="2"/>
  <c r="C458" i="2"/>
  <c r="H458" i="2"/>
  <c r="F458" i="2"/>
  <c r="G458" i="2"/>
  <c r="C454" i="2"/>
  <c r="H454" i="2"/>
  <c r="F454" i="2"/>
  <c r="G454" i="2"/>
  <c r="C450" i="2"/>
  <c r="H450" i="2"/>
  <c r="F450" i="2"/>
  <c r="G450" i="2"/>
  <c r="C446" i="2"/>
  <c r="H446" i="2"/>
  <c r="F446" i="2"/>
  <c r="G446" i="2"/>
  <c r="C442" i="2"/>
  <c r="H442" i="2"/>
  <c r="F442" i="2"/>
  <c r="G442" i="2"/>
  <c r="C434" i="2"/>
  <c r="H434" i="2"/>
  <c r="F434" i="2"/>
  <c r="G434" i="2"/>
  <c r="C418" i="2"/>
  <c r="H418" i="2"/>
  <c r="F418" i="2"/>
  <c r="G418" i="2"/>
  <c r="C402" i="2"/>
  <c r="H402" i="2"/>
  <c r="F402" i="2"/>
  <c r="G402" i="2"/>
  <c r="C386" i="2"/>
  <c r="H386" i="2"/>
  <c r="F386" i="2"/>
  <c r="G386" i="2"/>
  <c r="C370" i="2"/>
  <c r="H370" i="2"/>
  <c r="F370" i="2"/>
  <c r="G370" i="2"/>
  <c r="F224" i="2"/>
  <c r="C224" i="2"/>
  <c r="G224" i="2"/>
  <c r="H224" i="2"/>
  <c r="G886" i="2"/>
  <c r="G882" i="2"/>
  <c r="G862" i="2"/>
  <c r="G858" i="2"/>
  <c r="G854" i="2"/>
  <c r="G822" i="2"/>
  <c r="G570" i="2"/>
  <c r="G568" i="2"/>
  <c r="G566" i="2"/>
  <c r="G564" i="2"/>
  <c r="G559" i="2"/>
  <c r="G556" i="2"/>
  <c r="C555" i="2"/>
  <c r="H555" i="2"/>
  <c r="C554" i="2"/>
  <c r="H554" i="2"/>
  <c r="F554" i="2"/>
  <c r="G543" i="2"/>
  <c r="G540" i="2"/>
  <c r="C539" i="2"/>
  <c r="H539" i="2"/>
  <c r="C538" i="2"/>
  <c r="H538" i="2"/>
  <c r="F538" i="2"/>
  <c r="G527" i="2"/>
  <c r="F488" i="2"/>
  <c r="C488" i="2"/>
  <c r="F480" i="2"/>
  <c r="C480" i="2"/>
  <c r="F472" i="2"/>
  <c r="C472" i="2"/>
  <c r="F464" i="2"/>
  <c r="C464" i="2"/>
  <c r="C268" i="2"/>
  <c r="H268" i="2"/>
  <c r="F268" i="2"/>
  <c r="G268" i="2"/>
  <c r="C236" i="2"/>
  <c r="H236" i="2"/>
  <c r="F236" i="2"/>
  <c r="G236" i="2"/>
  <c r="G878" i="2"/>
  <c r="G874" i="2"/>
  <c r="G870" i="2"/>
  <c r="G866" i="2"/>
  <c r="G850" i="2"/>
  <c r="G846" i="2"/>
  <c r="G842" i="2"/>
  <c r="G838" i="2"/>
  <c r="G834" i="2"/>
  <c r="G830" i="2"/>
  <c r="F570" i="2"/>
  <c r="F566" i="2"/>
  <c r="F559" i="2"/>
  <c r="G558" i="2"/>
  <c r="G555" i="2"/>
  <c r="G552" i="2"/>
  <c r="C551" i="2"/>
  <c r="H551" i="2"/>
  <c r="C550" i="2"/>
  <c r="H550" i="2"/>
  <c r="F550" i="2"/>
  <c r="F543" i="2"/>
  <c r="G542" i="2"/>
  <c r="G539" i="2"/>
  <c r="G536" i="2"/>
  <c r="C535" i="2"/>
  <c r="H535" i="2"/>
  <c r="C534" i="2"/>
  <c r="H534" i="2"/>
  <c r="F534" i="2"/>
  <c r="F527" i="2"/>
  <c r="G526" i="2"/>
  <c r="G522" i="2"/>
  <c r="G518" i="2"/>
  <c r="G514" i="2"/>
  <c r="G510" i="2"/>
  <c r="G506" i="2"/>
  <c r="G502" i="2"/>
  <c r="G498" i="2"/>
  <c r="G494" i="2"/>
  <c r="C490" i="2"/>
  <c r="H490" i="2"/>
  <c r="F490" i="2"/>
  <c r="G486" i="2"/>
  <c r="C482" i="2"/>
  <c r="H482" i="2"/>
  <c r="F482" i="2"/>
  <c r="G478" i="2"/>
  <c r="C474" i="2"/>
  <c r="H474" i="2"/>
  <c r="F474" i="2"/>
  <c r="G470" i="2"/>
  <c r="C466" i="2"/>
  <c r="H466" i="2"/>
  <c r="F466" i="2"/>
  <c r="G462" i="2"/>
  <c r="F460" i="2"/>
  <c r="C460" i="2"/>
  <c r="G460" i="2"/>
  <c r="F456" i="2"/>
  <c r="C456" i="2"/>
  <c r="G456" i="2"/>
  <c r="F452" i="2"/>
  <c r="C452" i="2"/>
  <c r="G452" i="2"/>
  <c r="F448" i="2"/>
  <c r="C448" i="2"/>
  <c r="G448" i="2"/>
  <c r="F444" i="2"/>
  <c r="C444" i="2"/>
  <c r="G444" i="2"/>
  <c r="F440" i="2"/>
  <c r="C440" i="2"/>
  <c r="G440" i="2"/>
  <c r="F424" i="2"/>
  <c r="C424" i="2"/>
  <c r="H424" i="2"/>
  <c r="G424" i="2"/>
  <c r="F408" i="2"/>
  <c r="C408" i="2"/>
  <c r="H408" i="2"/>
  <c r="G408" i="2"/>
  <c r="F392" i="2"/>
  <c r="C392" i="2"/>
  <c r="H392" i="2"/>
  <c r="G392" i="2"/>
  <c r="F376" i="2"/>
  <c r="C376" i="2"/>
  <c r="H376" i="2"/>
  <c r="G376" i="2"/>
  <c r="F436" i="2"/>
  <c r="C436" i="2"/>
  <c r="H436" i="2"/>
  <c r="C430" i="2"/>
  <c r="H430" i="2"/>
  <c r="F430" i="2"/>
  <c r="F420" i="2"/>
  <c r="C420" i="2"/>
  <c r="H420" i="2"/>
  <c r="C414" i="2"/>
  <c r="H414" i="2"/>
  <c r="F414" i="2"/>
  <c r="F404" i="2"/>
  <c r="C404" i="2"/>
  <c r="H404" i="2"/>
  <c r="C398" i="2"/>
  <c r="H398" i="2"/>
  <c r="F398" i="2"/>
  <c r="F388" i="2"/>
  <c r="C388" i="2"/>
  <c r="H388" i="2"/>
  <c r="C382" i="2"/>
  <c r="H382" i="2"/>
  <c r="F382" i="2"/>
  <c r="F372" i="2"/>
  <c r="C372" i="2"/>
  <c r="H372" i="2"/>
  <c r="C366" i="2"/>
  <c r="H366" i="2"/>
  <c r="F366" i="2"/>
  <c r="C362" i="2"/>
  <c r="H362" i="2"/>
  <c r="F362" i="2"/>
  <c r="C358" i="2"/>
  <c r="H358" i="2"/>
  <c r="F358" i="2"/>
  <c r="C354" i="2"/>
  <c r="H354" i="2"/>
  <c r="F354" i="2"/>
  <c r="C350" i="2"/>
  <c r="H350" i="2"/>
  <c r="F350" i="2"/>
  <c r="C346" i="2"/>
  <c r="H346" i="2"/>
  <c r="F346" i="2"/>
  <c r="C342" i="2"/>
  <c r="H342" i="2"/>
  <c r="F342" i="2"/>
  <c r="C338" i="2"/>
  <c r="H338" i="2"/>
  <c r="F338" i="2"/>
  <c r="C334" i="2"/>
  <c r="H334" i="2"/>
  <c r="F334" i="2"/>
  <c r="C330" i="2"/>
  <c r="H330" i="2"/>
  <c r="F330" i="2"/>
  <c r="C326" i="2"/>
  <c r="H326" i="2"/>
  <c r="F326" i="2"/>
  <c r="C322" i="2"/>
  <c r="H322" i="2"/>
  <c r="F322" i="2"/>
  <c r="C318" i="2"/>
  <c r="H318" i="2"/>
  <c r="F318" i="2"/>
  <c r="C314" i="2"/>
  <c r="H314" i="2"/>
  <c r="F314" i="2"/>
  <c r="C310" i="2"/>
  <c r="H310" i="2"/>
  <c r="F310" i="2"/>
  <c r="C306" i="2"/>
  <c r="H306" i="2"/>
  <c r="F306" i="2"/>
  <c r="C302" i="2"/>
  <c r="H302" i="2"/>
  <c r="F302" i="2"/>
  <c r="C298" i="2"/>
  <c r="H298" i="2"/>
  <c r="F298" i="2"/>
  <c r="C294" i="2"/>
  <c r="H294" i="2"/>
  <c r="F294" i="2"/>
  <c r="C288" i="2"/>
  <c r="H288" i="2"/>
  <c r="F288" i="2"/>
  <c r="C272" i="2"/>
  <c r="H272" i="2"/>
  <c r="F272" i="2"/>
  <c r="C256" i="2"/>
  <c r="H256" i="2"/>
  <c r="F256" i="2"/>
  <c r="C240" i="2"/>
  <c r="H240" i="2"/>
  <c r="F240" i="2"/>
  <c r="C155" i="2"/>
  <c r="H155" i="2"/>
  <c r="F155" i="2"/>
  <c r="G155" i="2"/>
  <c r="C123" i="2"/>
  <c r="H123" i="2"/>
  <c r="F123" i="2"/>
  <c r="G123" i="2"/>
  <c r="H523" i="2"/>
  <c r="H519" i="2"/>
  <c r="H515" i="2"/>
  <c r="H511" i="2"/>
  <c r="H507" i="2"/>
  <c r="H503" i="2"/>
  <c r="H499" i="2"/>
  <c r="H495" i="2"/>
  <c r="F432" i="2"/>
  <c r="C432" i="2"/>
  <c r="H432" i="2"/>
  <c r="C426" i="2"/>
  <c r="H426" i="2"/>
  <c r="F426" i="2"/>
  <c r="F416" i="2"/>
  <c r="C416" i="2"/>
  <c r="H416" i="2"/>
  <c r="C410" i="2"/>
  <c r="H410" i="2"/>
  <c r="F410" i="2"/>
  <c r="F400" i="2"/>
  <c r="C400" i="2"/>
  <c r="H400" i="2"/>
  <c r="C394" i="2"/>
  <c r="H394" i="2"/>
  <c r="F394" i="2"/>
  <c r="F384" i="2"/>
  <c r="C384" i="2"/>
  <c r="H384" i="2"/>
  <c r="C378" i="2"/>
  <c r="H378" i="2"/>
  <c r="F378" i="2"/>
  <c r="F368" i="2"/>
  <c r="C368" i="2"/>
  <c r="H368" i="2"/>
  <c r="C276" i="2"/>
  <c r="H276" i="2"/>
  <c r="F276" i="2"/>
  <c r="C260" i="2"/>
  <c r="H260" i="2"/>
  <c r="F260" i="2"/>
  <c r="C244" i="2"/>
  <c r="H244" i="2"/>
  <c r="F244" i="2"/>
  <c r="F216" i="2"/>
  <c r="C216" i="2"/>
  <c r="G216" i="2"/>
  <c r="F200" i="2"/>
  <c r="C200" i="2"/>
  <c r="G200" i="2"/>
  <c r="C131" i="2"/>
  <c r="H131" i="2"/>
  <c r="F131" i="2"/>
  <c r="G131" i="2"/>
  <c r="C438" i="2"/>
  <c r="H438" i="2"/>
  <c r="F438" i="2"/>
  <c r="G436" i="2"/>
  <c r="G430" i="2"/>
  <c r="F428" i="2"/>
  <c r="C428" i="2"/>
  <c r="H428" i="2"/>
  <c r="C422" i="2"/>
  <c r="H422" i="2"/>
  <c r="F422" i="2"/>
  <c r="G420" i="2"/>
  <c r="G414" i="2"/>
  <c r="F412" i="2"/>
  <c r="C412" i="2"/>
  <c r="H412" i="2"/>
  <c r="C406" i="2"/>
  <c r="H406" i="2"/>
  <c r="F406" i="2"/>
  <c r="G404" i="2"/>
  <c r="G398" i="2"/>
  <c r="F396" i="2"/>
  <c r="C396" i="2"/>
  <c r="H396" i="2"/>
  <c r="C390" i="2"/>
  <c r="H390" i="2"/>
  <c r="F390" i="2"/>
  <c r="G388" i="2"/>
  <c r="G382" i="2"/>
  <c r="F380" i="2"/>
  <c r="C380" i="2"/>
  <c r="H380" i="2"/>
  <c r="C374" i="2"/>
  <c r="H374" i="2"/>
  <c r="F374" i="2"/>
  <c r="G372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G288" i="2"/>
  <c r="C280" i="2"/>
  <c r="H280" i="2"/>
  <c r="F280" i="2"/>
  <c r="G272" i="2"/>
  <c r="C264" i="2"/>
  <c r="H264" i="2"/>
  <c r="F264" i="2"/>
  <c r="G256" i="2"/>
  <c r="C248" i="2"/>
  <c r="H248" i="2"/>
  <c r="F248" i="2"/>
  <c r="G240" i="2"/>
  <c r="C232" i="2"/>
  <c r="H232" i="2"/>
  <c r="F232" i="2"/>
  <c r="C187" i="2"/>
  <c r="H187" i="2"/>
  <c r="F187" i="2"/>
  <c r="G187" i="2"/>
  <c r="C139" i="2"/>
  <c r="H139" i="2"/>
  <c r="F139" i="2"/>
  <c r="G139" i="2"/>
  <c r="H364" i="2"/>
  <c r="C364" i="2"/>
  <c r="H360" i="2"/>
  <c r="C360" i="2"/>
  <c r="H356" i="2"/>
  <c r="C356" i="2"/>
  <c r="H352" i="2"/>
  <c r="C352" i="2"/>
  <c r="H348" i="2"/>
  <c r="C348" i="2"/>
  <c r="H344" i="2"/>
  <c r="C344" i="2"/>
  <c r="H340" i="2"/>
  <c r="C340" i="2"/>
  <c r="H336" i="2"/>
  <c r="C336" i="2"/>
  <c r="H332" i="2"/>
  <c r="C332" i="2"/>
  <c r="H328" i="2"/>
  <c r="C328" i="2"/>
  <c r="H324" i="2"/>
  <c r="C324" i="2"/>
  <c r="H320" i="2"/>
  <c r="C320" i="2"/>
  <c r="H316" i="2"/>
  <c r="C316" i="2"/>
  <c r="H312" i="2"/>
  <c r="C312" i="2"/>
  <c r="H308" i="2"/>
  <c r="C308" i="2"/>
  <c r="H304" i="2"/>
  <c r="C304" i="2"/>
  <c r="H300" i="2"/>
  <c r="C300" i="2"/>
  <c r="H296" i="2"/>
  <c r="C296" i="2"/>
  <c r="H292" i="2"/>
  <c r="C292" i="2"/>
  <c r="C287" i="2"/>
  <c r="H287" i="2"/>
  <c r="C283" i="2"/>
  <c r="H283" i="2"/>
  <c r="C279" i="2"/>
  <c r="H279" i="2"/>
  <c r="C275" i="2"/>
  <c r="H275" i="2"/>
  <c r="C271" i="2"/>
  <c r="H271" i="2"/>
  <c r="C267" i="2"/>
  <c r="H267" i="2"/>
  <c r="C263" i="2"/>
  <c r="H263" i="2"/>
  <c r="C259" i="2"/>
  <c r="H259" i="2"/>
  <c r="C255" i="2"/>
  <c r="H255" i="2"/>
  <c r="C251" i="2"/>
  <c r="H251" i="2"/>
  <c r="C247" i="2"/>
  <c r="H247" i="2"/>
  <c r="C243" i="2"/>
  <c r="H243" i="2"/>
  <c r="C239" i="2"/>
  <c r="H239" i="2"/>
  <c r="C235" i="2"/>
  <c r="H235" i="2"/>
  <c r="C231" i="2"/>
  <c r="H231" i="2"/>
  <c r="C228" i="2"/>
  <c r="C223" i="2"/>
  <c r="H223" i="2"/>
  <c r="C220" i="2"/>
  <c r="C215" i="2"/>
  <c r="H215" i="2"/>
  <c r="C212" i="2"/>
  <c r="C207" i="2"/>
  <c r="H207" i="2"/>
  <c r="C204" i="2"/>
  <c r="C199" i="2"/>
  <c r="H199" i="2"/>
  <c r="C183" i="2"/>
  <c r="H183" i="2"/>
  <c r="F183" i="2"/>
  <c r="C167" i="2"/>
  <c r="H167" i="2"/>
  <c r="F167" i="2"/>
  <c r="F111" i="2"/>
  <c r="C111" i="2"/>
  <c r="G111" i="2"/>
  <c r="C102" i="2"/>
  <c r="H102" i="2"/>
  <c r="F102" i="2"/>
  <c r="G102" i="2"/>
  <c r="C195" i="2"/>
  <c r="H195" i="2"/>
  <c r="F195" i="2"/>
  <c r="C179" i="2"/>
  <c r="H179" i="2"/>
  <c r="F179" i="2"/>
  <c r="C163" i="2"/>
  <c r="H163" i="2"/>
  <c r="F163" i="2"/>
  <c r="C151" i="2"/>
  <c r="H151" i="2"/>
  <c r="F151" i="2"/>
  <c r="C143" i="2"/>
  <c r="H143" i="2"/>
  <c r="F143" i="2"/>
  <c r="C135" i="2"/>
  <c r="H135" i="2"/>
  <c r="F135" i="2"/>
  <c r="C127" i="2"/>
  <c r="H127" i="2"/>
  <c r="F127" i="2"/>
  <c r="C119" i="2"/>
  <c r="H119" i="2"/>
  <c r="F119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G228" i="2"/>
  <c r="C227" i="2"/>
  <c r="H227" i="2"/>
  <c r="F223" i="2"/>
  <c r="G220" i="2"/>
  <c r="C219" i="2"/>
  <c r="H219" i="2"/>
  <c r="F215" i="2"/>
  <c r="G212" i="2"/>
  <c r="C211" i="2"/>
  <c r="H211" i="2"/>
  <c r="F207" i="2"/>
  <c r="G204" i="2"/>
  <c r="C203" i="2"/>
  <c r="H203" i="2"/>
  <c r="F199" i="2"/>
  <c r="C191" i="2"/>
  <c r="H191" i="2"/>
  <c r="F191" i="2"/>
  <c r="G183" i="2"/>
  <c r="C175" i="2"/>
  <c r="H175" i="2"/>
  <c r="F175" i="2"/>
  <c r="G167" i="2"/>
  <c r="C159" i="2"/>
  <c r="H159" i="2"/>
  <c r="F159" i="2"/>
  <c r="H111" i="2"/>
  <c r="C154" i="2"/>
  <c r="H154" i="2"/>
  <c r="C150" i="2"/>
  <c r="H150" i="2"/>
  <c r="C146" i="2"/>
  <c r="H146" i="2"/>
  <c r="C142" i="2"/>
  <c r="H142" i="2"/>
  <c r="C138" i="2"/>
  <c r="H138" i="2"/>
  <c r="C134" i="2"/>
  <c r="H134" i="2"/>
  <c r="C130" i="2"/>
  <c r="H130" i="2"/>
  <c r="C126" i="2"/>
  <c r="H126" i="2"/>
  <c r="C122" i="2"/>
  <c r="H122" i="2"/>
  <c r="C118" i="2"/>
  <c r="H118" i="2"/>
  <c r="C110" i="2"/>
  <c r="H110" i="2"/>
  <c r="C98" i="2"/>
  <c r="H98" i="2"/>
  <c r="F98" i="2"/>
  <c r="F57" i="2"/>
  <c r="C57" i="2"/>
  <c r="H57" i="2"/>
  <c r="G57" i="2"/>
  <c r="G154" i="2"/>
  <c r="G152" i="2"/>
  <c r="G150" i="2"/>
  <c r="G148" i="2"/>
  <c r="G146" i="2"/>
  <c r="G144" i="2"/>
  <c r="G142" i="2"/>
  <c r="G140" i="2"/>
  <c r="G138" i="2"/>
  <c r="G136" i="2"/>
  <c r="G134" i="2"/>
  <c r="G132" i="2"/>
  <c r="G130" i="2"/>
  <c r="G128" i="2"/>
  <c r="G126" i="2"/>
  <c r="G124" i="2"/>
  <c r="G122" i="2"/>
  <c r="G120" i="2"/>
  <c r="G118" i="2"/>
  <c r="G110" i="2"/>
  <c r="C94" i="2"/>
  <c r="H94" i="2"/>
  <c r="F94" i="2"/>
  <c r="F154" i="2"/>
  <c r="F150" i="2"/>
  <c r="F146" i="2"/>
  <c r="F142" i="2"/>
  <c r="F138" i="2"/>
  <c r="F134" i="2"/>
  <c r="F130" i="2"/>
  <c r="F126" i="2"/>
  <c r="F122" i="2"/>
  <c r="F118" i="2"/>
  <c r="G115" i="2"/>
  <c r="C114" i="2"/>
  <c r="H114" i="2"/>
  <c r="F110" i="2"/>
  <c r="G107" i="2"/>
  <c r="C106" i="2"/>
  <c r="H106" i="2"/>
  <c r="G98" i="2"/>
  <c r="C90" i="2"/>
  <c r="H90" i="2"/>
  <c r="F90" i="2"/>
  <c r="C63" i="2"/>
  <c r="H63" i="2"/>
  <c r="F63" i="2"/>
  <c r="G63" i="2"/>
  <c r="C59" i="2"/>
  <c r="H59" i="2"/>
  <c r="F59" i="2"/>
  <c r="F53" i="2"/>
  <c r="C53" i="2"/>
  <c r="H53" i="2"/>
  <c r="C85" i="2"/>
  <c r="H85" i="2"/>
  <c r="C81" i="2"/>
  <c r="H81" i="2"/>
  <c r="C77" i="2"/>
  <c r="H77" i="2"/>
  <c r="C73" i="2"/>
  <c r="H73" i="2"/>
  <c r="C69" i="2"/>
  <c r="H69" i="2"/>
  <c r="C65" i="2"/>
  <c r="H65" i="2"/>
  <c r="C55" i="2"/>
  <c r="H55" i="2"/>
  <c r="F55" i="2"/>
  <c r="G89" i="2"/>
  <c r="G87" i="2"/>
  <c r="G85" i="2"/>
  <c r="G83" i="2"/>
  <c r="G81" i="2"/>
  <c r="G79" i="2"/>
  <c r="G77" i="2"/>
  <c r="G75" i="2"/>
  <c r="F61" i="2"/>
  <c r="C61" i="2"/>
  <c r="H61" i="2"/>
  <c r="G59" i="2"/>
  <c r="G53" i="2"/>
  <c r="C51" i="2"/>
  <c r="H51" i="2"/>
  <c r="F51" i="2"/>
  <c r="C47" i="2"/>
  <c r="H47" i="2"/>
  <c r="F47" i="2"/>
  <c r="C43" i="2"/>
  <c r="H43" i="2"/>
  <c r="F43" i="2"/>
  <c r="C39" i="2"/>
  <c r="H39" i="2"/>
  <c r="F39" i="2"/>
  <c r="C35" i="2"/>
  <c r="H35" i="2"/>
  <c r="F35" i="2"/>
  <c r="C31" i="2"/>
  <c r="H31" i="2"/>
  <c r="F31" i="2"/>
  <c r="C27" i="2"/>
  <c r="H27" i="2"/>
  <c r="F27" i="2"/>
  <c r="C23" i="2"/>
  <c r="H23" i="2"/>
  <c r="F23" i="2"/>
  <c r="C19" i="2"/>
  <c r="H19" i="2"/>
  <c r="F19" i="2"/>
  <c r="C15" i="2"/>
  <c r="H15" i="2"/>
  <c r="F15" i="2"/>
  <c r="C11" i="2"/>
  <c r="H11" i="2"/>
  <c r="F11" i="2"/>
  <c r="C7" i="2"/>
  <c r="H7" i="2"/>
  <c r="F7" i="2"/>
  <c r="H49" i="2"/>
  <c r="C49" i="2"/>
  <c r="H45" i="2"/>
  <c r="C45" i="2"/>
  <c r="H41" i="2"/>
  <c r="C41" i="2"/>
  <c r="H37" i="2"/>
  <c r="C37" i="2"/>
  <c r="H33" i="2"/>
  <c r="C33" i="2"/>
  <c r="H29" i="2"/>
  <c r="C29" i="2"/>
  <c r="H25" i="2"/>
  <c r="C25" i="2"/>
  <c r="H21" i="2"/>
  <c r="C21" i="2"/>
  <c r="H17" i="2"/>
  <c r="C17" i="2"/>
  <c r="H13" i="2"/>
  <c r="C13" i="2"/>
  <c r="H9" i="2"/>
  <c r="C9" i="2"/>
  <c r="H5" i="2"/>
  <c r="C2" i="2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A9" i="1"/>
  <c r="E10" i="1" l="1"/>
  <c r="H10" i="1" l="1"/>
  <c r="K12" i="1" l="1"/>
  <c r="K13" i="1"/>
  <c r="K14" i="1"/>
  <c r="C3" i="2" l="1"/>
  <c r="C4" i="2"/>
  <c r="G3" i="2" l="1"/>
  <c r="H3" i="2"/>
  <c r="F3" i="2"/>
  <c r="G4" i="2"/>
  <c r="H4" i="2"/>
  <c r="F4" i="2"/>
  <c r="G2" i="2"/>
  <c r="H2" i="2"/>
  <c r="F2" i="2"/>
  <c r="M1" i="2"/>
  <c r="D9" i="1" l="1"/>
  <c r="J2" i="2" s="1"/>
  <c r="C9" i="1"/>
  <c r="I2" i="2" s="1"/>
  <c r="E9" i="1" l="1"/>
  <c r="K2" i="2" s="1"/>
</calcChain>
</file>

<file path=xl/sharedStrings.xml><?xml version="1.0" encoding="utf-8"?>
<sst xmlns="http://schemas.openxmlformats.org/spreadsheetml/2006/main" count="94" uniqueCount="73">
  <si>
    <t>Anbieter</t>
  </si>
  <si>
    <t>Firmenkürzel</t>
  </si>
  <si>
    <t>Firmen-Kürzel</t>
  </si>
  <si>
    <t>Datum des Termins</t>
  </si>
  <si>
    <t>Platztelefon</t>
  </si>
  <si>
    <t>Bemerkungen des Bieters</t>
  </si>
  <si>
    <t>Aufwurf-menge</t>
  </si>
  <si>
    <t>Gebot in € je fm</t>
  </si>
  <si>
    <t>Gebotseröffnung</t>
  </si>
  <si>
    <t>Birgitt Ulrich,                        97461 Hofheim, Landgerichtstr. 12, 09523/503380</t>
  </si>
  <si>
    <t>Bezeichnung des Verkaufstermins</t>
  </si>
  <si>
    <t>Kontakt</t>
  </si>
  <si>
    <t>Firmentelefon</t>
  </si>
  <si>
    <t>Fax-Nr.</t>
  </si>
  <si>
    <t>Email-Adresse</t>
  </si>
  <si>
    <t>Zusammenfassung der Gebote</t>
  </si>
  <si>
    <t>Datum der Gebotsabgabe:</t>
  </si>
  <si>
    <t>Unterschrift - Firmenvertreter</t>
  </si>
  <si>
    <t>Verkaufsgruppe</t>
  </si>
  <si>
    <t>Käufer</t>
  </si>
  <si>
    <t>Gebot</t>
  </si>
  <si>
    <t>Los</t>
  </si>
  <si>
    <t>Lager</t>
  </si>
  <si>
    <t>Verkaufs-gruppe</t>
  </si>
  <si>
    <t>Mittelwert von Verkaufs-gruppe</t>
  </si>
  <si>
    <t>Mittelwert von Gebot in € je fm</t>
  </si>
  <si>
    <t>Stammnummer</t>
  </si>
  <si>
    <t>USt.-ID</t>
  </si>
  <si>
    <t>Summe bebotene Festmeter</t>
  </si>
  <si>
    <t>Gesamt-summe aller Gebote</t>
  </si>
  <si>
    <t>Firma</t>
  </si>
  <si>
    <t>Kd.-Bemerkg.</t>
  </si>
  <si>
    <t>Anzahl von Bemerkungen des Bieters</t>
  </si>
  <si>
    <t>Gebote - Anz. Stämme</t>
  </si>
  <si>
    <t>Gebote - fm</t>
  </si>
  <si>
    <t>Gebote - €-Gesamt</t>
  </si>
  <si>
    <t>Firma:</t>
  </si>
  <si>
    <t>Anschrift:</t>
  </si>
  <si>
    <t>Firmenname und Firmenanschrift</t>
  </si>
  <si>
    <t>Unterschriftenleiste für Druck der 1. Seite</t>
  </si>
  <si>
    <t>Los-Nr.</t>
  </si>
  <si>
    <t>Holzart(en)</t>
  </si>
  <si>
    <t>Güte</t>
  </si>
  <si>
    <t>fm je Los</t>
  </si>
  <si>
    <t>Stückzahl Los</t>
  </si>
  <si>
    <t>EK für das Los</t>
  </si>
  <si>
    <t>Anzahl bebotene Lose</t>
  </si>
  <si>
    <t>Zeilenbeschriftungen</t>
  </si>
  <si>
    <r>
      <t xml:space="preserve">Info z. Los </t>
    </r>
    <r>
      <rPr>
        <b/>
        <sz val="8"/>
        <color theme="1"/>
        <rFont val="Calibri"/>
        <family val="2"/>
      </rPr>
      <t>(überw. Stärke)</t>
    </r>
  </si>
  <si>
    <t>FBG Neustadt/ Uffenheim</t>
  </si>
  <si>
    <t>B 5-6</t>
  </si>
  <si>
    <t>C 5-6</t>
  </si>
  <si>
    <t>D</t>
  </si>
  <si>
    <t>Eiche-Los</t>
  </si>
  <si>
    <t>8:00 Uhr</t>
  </si>
  <si>
    <t>Iphofen 2026</t>
  </si>
  <si>
    <r>
      <rPr>
        <b/>
        <sz val="8"/>
        <color theme="1"/>
        <rFont val="Calibri"/>
        <family val="2"/>
      </rPr>
      <t>Pl. Schönstheim</t>
    </r>
    <r>
      <rPr>
        <sz val="8"/>
        <color theme="1"/>
        <rFont val="Calibri"/>
        <family val="2"/>
      </rPr>
      <t xml:space="preserve"> blauer Punkt Stärke  5/6 </t>
    </r>
  </si>
  <si>
    <r>
      <rPr>
        <b/>
        <sz val="8"/>
        <color theme="1"/>
        <rFont val="Calibri"/>
        <family val="2"/>
      </rPr>
      <t>Pl. Schönstheim</t>
    </r>
    <r>
      <rPr>
        <sz val="8"/>
        <color theme="1"/>
        <rFont val="Calibri"/>
        <family val="2"/>
      </rPr>
      <t xml:space="preserve"> 2x blauer Punkt Stärke  5/6 </t>
    </r>
  </si>
  <si>
    <r>
      <rPr>
        <b/>
        <sz val="8"/>
        <color theme="1"/>
        <rFont val="Calibri"/>
        <family val="2"/>
      </rPr>
      <t>Pl. Schönstheim</t>
    </r>
    <r>
      <rPr>
        <sz val="8"/>
        <color theme="1"/>
        <rFont val="Calibri"/>
        <family val="2"/>
      </rPr>
      <t xml:space="preserve"> 2x grüner Punkt Stärke  3/4 </t>
    </r>
  </si>
  <si>
    <r>
      <rPr>
        <b/>
        <sz val="8"/>
        <color theme="1"/>
        <rFont val="Calibri"/>
        <family val="2"/>
      </rPr>
      <t>Pl. Schönstheim</t>
    </r>
    <r>
      <rPr>
        <sz val="8"/>
        <color theme="1"/>
        <rFont val="Calibri"/>
        <family val="2"/>
      </rPr>
      <t xml:space="preserve"> grüner Punkt Stärke  3/4 </t>
    </r>
  </si>
  <si>
    <r>
      <rPr>
        <b/>
        <sz val="8"/>
        <color theme="1"/>
        <rFont val="Calibri"/>
        <family val="2"/>
      </rPr>
      <t>Pl. Schönstheim</t>
    </r>
    <r>
      <rPr>
        <sz val="8"/>
        <color theme="1"/>
        <rFont val="Calibri"/>
        <family val="2"/>
      </rPr>
      <t xml:space="preserve"> blauer Strich Stärke  5/6 </t>
    </r>
  </si>
  <si>
    <r>
      <rPr>
        <b/>
        <sz val="8"/>
        <color theme="1"/>
        <rFont val="Calibri"/>
        <family val="2"/>
      </rPr>
      <t>Pl. Schönstheim</t>
    </r>
    <r>
      <rPr>
        <sz val="8"/>
        <color theme="1"/>
        <rFont val="Calibri"/>
        <family val="2"/>
      </rPr>
      <t xml:space="preserve"> grüner Strich Stärke  3/4 </t>
    </r>
  </si>
  <si>
    <r>
      <rPr>
        <b/>
        <sz val="8"/>
        <color theme="1"/>
        <rFont val="Calibri"/>
        <family val="2"/>
      </rPr>
      <t>Pl. Schönstheim</t>
    </r>
    <r>
      <rPr>
        <sz val="8"/>
        <color theme="1"/>
        <rFont val="Calibri"/>
        <family val="2"/>
      </rPr>
      <t xml:space="preserve"> 2x grüner Strich Stärke  3/4 </t>
    </r>
  </si>
  <si>
    <r>
      <rPr>
        <b/>
        <sz val="8"/>
        <color theme="1"/>
        <rFont val="Calibri"/>
        <family val="2"/>
      </rPr>
      <t>Pl. Schönstheim bla</t>
    </r>
    <r>
      <rPr>
        <sz val="8"/>
        <color theme="1"/>
        <rFont val="Calibri"/>
        <family val="2"/>
      </rPr>
      <t xml:space="preserve">ues Kreuz </t>
    </r>
  </si>
  <si>
    <r>
      <rPr>
        <b/>
        <sz val="8"/>
        <color theme="1"/>
        <rFont val="Calibri"/>
        <family val="2"/>
      </rPr>
      <t>Pl. Schönstheim grü</t>
    </r>
    <r>
      <rPr>
        <sz val="8"/>
        <color theme="1"/>
        <rFont val="Calibri"/>
        <family val="2"/>
      </rPr>
      <t>nes Kreuz</t>
    </r>
  </si>
  <si>
    <r>
      <rPr>
        <b/>
        <sz val="8"/>
        <color theme="1"/>
        <rFont val="Calibri"/>
        <family val="2"/>
      </rPr>
      <t>Pl. Schönstheim</t>
    </r>
    <r>
      <rPr>
        <sz val="8"/>
        <color theme="1"/>
        <rFont val="Calibri"/>
        <family val="2"/>
      </rPr>
      <t xml:space="preserve"> rotes Kreuz</t>
    </r>
  </si>
  <si>
    <t>B  3-4</t>
  </si>
  <si>
    <t>C 3-4</t>
  </si>
  <si>
    <t>C  3-4</t>
  </si>
  <si>
    <t>Hans Götz</t>
  </si>
  <si>
    <t>0157/83546799</t>
  </si>
  <si>
    <t>B 3-4</t>
  </si>
  <si>
    <t>Platz: Schönstheim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</si>
</sst>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0.0"/>
    <numFmt numFmtId="166" formatCode="#,##0.00\ &quot;€&quot;"/>
    <numFmt numFmtId="167" formatCode="[$-F800]dddd\,\ mmmm\ dd\,\ yyyy"/>
    <numFmt numFmtId="168" formatCode="h:mm;@"/>
    <numFmt numFmtId="169" formatCode="dd/mm/yy;@"/>
  </numFmts>
  <fonts count="1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  <font>
      <b/>
      <sz val="10"/>
      <color rgb="FFFF0000"/>
      <name val="Calibri"/>
      <family val="2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lightDown">
        <fgColor rgb="FFCCFF99"/>
      </patternFill>
    </fill>
    <fill>
      <patternFill patternType="solid">
        <fgColor rgb="FFDDDDDD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FFFF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25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" fontId="1" fillId="0" borderId="2" xfId="0" applyNumberFormat="1" applyFont="1" applyBorder="1" applyAlignment="1" applyProtection="1">
      <alignment horizontal="right" vertical="center" indent="1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5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2" xfId="0" applyNumberFormat="1" applyFont="1" applyBorder="1" applyAlignment="1" applyProtection="1">
      <alignment horizontal="right" vertical="center" indent="2"/>
      <protection hidden="1"/>
    </xf>
    <xf numFmtId="2" fontId="1" fillId="0" borderId="2" xfId="0" applyNumberFormat="1" applyFont="1" applyBorder="1" applyAlignment="1" applyProtection="1">
      <alignment horizontal="right" vertical="center" indent="1"/>
      <protection hidden="1"/>
    </xf>
    <xf numFmtId="0" fontId="5" fillId="0" borderId="0" xfId="0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left" vertical="center" wrapText="1"/>
      <protection hidden="1"/>
    </xf>
    <xf numFmtId="0" fontId="5" fillId="0" borderId="2" xfId="0" applyFont="1" applyBorder="1" applyAlignment="1" applyProtection="1">
      <alignment horizontal="left" vertical="center" wrapText="1"/>
      <protection hidden="1"/>
    </xf>
    <xf numFmtId="168" fontId="1" fillId="0" borderId="35" xfId="0" applyNumberFormat="1" applyFont="1" applyBorder="1" applyAlignment="1" applyProtection="1">
      <alignment horizontal="center" vertical="center"/>
      <protection hidden="1"/>
    </xf>
    <xf numFmtId="0" fontId="0" fillId="0" borderId="33" xfId="0" applyBorder="1" applyAlignment="1" applyProtection="1">
      <alignment horizontal="center" vertical="center"/>
      <protection hidden="1"/>
    </xf>
    <xf numFmtId="0" fontId="6" fillId="0" borderId="33" xfId="0" applyFont="1" applyBorder="1" applyAlignment="1" applyProtection="1">
      <alignment horizontal="center" vertical="center" wrapText="1"/>
      <protection hidden="1"/>
    </xf>
    <xf numFmtId="4" fontId="2" fillId="0" borderId="33" xfId="0" applyNumberFormat="1" applyFont="1" applyBorder="1" applyAlignment="1" applyProtection="1">
      <alignment horizontal="left" vertical="center" indent="2"/>
      <protection hidden="1"/>
    </xf>
    <xf numFmtId="4" fontId="2" fillId="0" borderId="34" xfId="0" applyNumberFormat="1" applyFont="1" applyBorder="1" applyAlignment="1" applyProtection="1">
      <alignment horizontal="left" vertical="center" indent="2"/>
      <protection hidden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2" xfId="0" applyNumberFormat="1" applyBorder="1" applyAlignment="1">
      <alignment horizontal="right" vertical="center" indent="1"/>
    </xf>
    <xf numFmtId="1" fontId="0" fillId="0" borderId="0" xfId="0" applyNumberFormat="1" applyAlignment="1">
      <alignment horizontal="right" vertical="center" indent="1"/>
    </xf>
    <xf numFmtId="166" fontId="0" fillId="0" borderId="2" xfId="0" applyNumberFormat="1" applyBorder="1" applyAlignment="1">
      <alignment horizontal="right" vertical="center" indent="1"/>
    </xf>
    <xf numFmtId="166" fontId="0" fillId="0" borderId="0" xfId="0" applyNumberFormat="1" applyAlignment="1">
      <alignment horizontal="right" vertical="center" indent="1"/>
    </xf>
    <xf numFmtId="0" fontId="5" fillId="0" borderId="9" xfId="0" applyFont="1" applyBorder="1" applyAlignment="1" applyProtection="1">
      <alignment horizontal="center" vertical="center"/>
      <protection hidden="1"/>
    </xf>
    <xf numFmtId="1" fontId="5" fillId="0" borderId="9" xfId="0" applyNumberFormat="1" applyFon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1" fontId="6" fillId="4" borderId="2" xfId="0" applyNumberFormat="1" applyFont="1" applyFill="1" applyBorder="1" applyAlignment="1">
      <alignment horizontal="center" vertical="center"/>
    </xf>
    <xf numFmtId="166" fontId="6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3" fontId="3" fillId="5" borderId="30" xfId="0" applyNumberFormat="1" applyFont="1" applyFill="1" applyBorder="1" applyAlignment="1" applyProtection="1">
      <alignment horizontal="right" vertical="center" indent="1"/>
      <protection hidden="1"/>
    </xf>
    <xf numFmtId="4" fontId="3" fillId="5" borderId="26" xfId="0" applyNumberFormat="1" applyFont="1" applyFill="1" applyBorder="1" applyAlignment="1" applyProtection="1">
      <alignment horizontal="right" vertical="center" indent="1"/>
      <protection hidden="1"/>
    </xf>
    <xf numFmtId="166" fontId="3" fillId="5" borderId="27" xfId="0" applyNumberFormat="1" applyFont="1" applyFill="1" applyBorder="1" applyAlignment="1" applyProtection="1">
      <alignment horizontal="right" vertical="center"/>
      <protection hidden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2" xfId="0" applyNumberFormat="1" applyBorder="1" applyAlignment="1">
      <alignment horizontal="right" vertical="center" indent="1"/>
    </xf>
    <xf numFmtId="0" fontId="5" fillId="0" borderId="8" xfId="0" applyFont="1" applyBorder="1" applyAlignment="1" applyProtection="1">
      <alignment horizontal="left" vertical="center"/>
      <protection hidden="1"/>
    </xf>
    <xf numFmtId="0" fontId="3" fillId="0" borderId="33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2" borderId="5" xfId="0" applyFill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top" wrapText="1"/>
      <protection hidden="1"/>
    </xf>
    <xf numFmtId="1" fontId="1" fillId="0" borderId="23" xfId="0" applyNumberFormat="1" applyFont="1" applyBorder="1" applyAlignment="1" applyProtection="1">
      <alignment horizontal="right" vertical="center" indent="1"/>
      <protection hidden="1"/>
    </xf>
    <xf numFmtId="0" fontId="1" fillId="0" borderId="23" xfId="0" applyFont="1" applyBorder="1" applyAlignment="1" applyProtection="1">
      <alignment horizontal="left" vertical="center"/>
      <protection hidden="1"/>
    </xf>
    <xf numFmtId="165" fontId="1" fillId="0" borderId="23" xfId="0" applyNumberFormat="1" applyFont="1" applyBorder="1" applyAlignment="1" applyProtection="1">
      <alignment horizontal="right" vertical="center" indent="1"/>
      <protection hidden="1"/>
    </xf>
    <xf numFmtId="1" fontId="1" fillId="0" borderId="23" xfId="0" applyNumberFormat="1" applyFont="1" applyBorder="1" applyAlignment="1" applyProtection="1">
      <alignment horizontal="right" vertical="center" indent="2"/>
      <protection hidden="1"/>
    </xf>
    <xf numFmtId="2" fontId="1" fillId="0" borderId="23" xfId="0" applyNumberFormat="1" applyFont="1" applyBorder="1" applyAlignment="1" applyProtection="1">
      <alignment horizontal="right" vertical="center" indent="1"/>
      <protection hidden="1"/>
    </xf>
    <xf numFmtId="164" fontId="1" fillId="2" borderId="23" xfId="0" applyNumberFormat="1" applyFont="1" applyFill="1" applyBorder="1" applyAlignment="1" applyProtection="1">
      <alignment horizontal="right" vertical="center" indent="1"/>
      <protection locked="0"/>
    </xf>
    <xf numFmtId="0" fontId="5" fillId="2" borderId="23" xfId="0" applyFont="1" applyFill="1" applyBorder="1" applyAlignment="1" applyProtection="1">
      <alignment horizontal="left" vertical="center"/>
      <protection locked="0"/>
    </xf>
    <xf numFmtId="0" fontId="7" fillId="0" borderId="23" xfId="0" applyFont="1" applyBorder="1" applyAlignment="1" applyProtection="1">
      <alignment horizontal="left" vertical="top" wrapText="1"/>
      <protection hidden="1"/>
    </xf>
    <xf numFmtId="0" fontId="0" fillId="0" borderId="0" xfId="0" pivotButton="1"/>
    <xf numFmtId="1" fontId="0" fillId="0" borderId="2" xfId="0" applyNumberFormat="1" applyBorder="1" applyAlignment="1" applyProtection="1">
      <alignment horizontal="center" vertical="center"/>
      <protection hidden="1"/>
    </xf>
    <xf numFmtId="0" fontId="6" fillId="0" borderId="48" xfId="0" applyFont="1" applyBorder="1" applyAlignment="1" applyProtection="1">
      <alignment horizontal="center" vertical="center"/>
      <protection hidden="1"/>
    </xf>
    <xf numFmtId="0" fontId="6" fillId="0" borderId="49" xfId="0" applyFont="1" applyBorder="1" applyAlignment="1" applyProtection="1">
      <alignment horizontal="center" vertical="center"/>
      <protection hidden="1"/>
    </xf>
    <xf numFmtId="0" fontId="6" fillId="0" borderId="43" xfId="0" applyFont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167" fontId="8" fillId="0" borderId="35" xfId="0" applyNumberFormat="1" applyFont="1" applyBorder="1" applyAlignment="1" applyProtection="1">
      <alignment horizontal="center" vertical="center"/>
      <protection hidden="1"/>
    </xf>
    <xf numFmtId="0" fontId="0" fillId="0" borderId="42" xfId="0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left" vertical="center" wrapText="1" indent="1"/>
      <protection hidden="1"/>
    </xf>
    <xf numFmtId="0" fontId="0" fillId="0" borderId="41" xfId="0" applyBorder="1" applyAlignment="1" applyProtection="1">
      <alignment horizontal="left" vertical="center" wrapText="1" indent="1"/>
      <protection hidden="1"/>
    </xf>
    <xf numFmtId="0" fontId="2" fillId="0" borderId="32" xfId="0" applyFont="1" applyBorder="1" applyAlignment="1" applyProtection="1">
      <alignment horizontal="left" vertical="center"/>
      <protection hidden="1"/>
    </xf>
    <xf numFmtId="0" fontId="2" fillId="0" borderId="33" xfId="0" applyFont="1" applyBorder="1" applyAlignment="1" applyProtection="1">
      <alignment horizontal="left" vertical="center"/>
      <protection hidden="1"/>
    </xf>
    <xf numFmtId="0" fontId="0" fillId="0" borderId="33" xfId="0" applyBorder="1" applyAlignment="1" applyProtection="1">
      <alignment horizontal="left" vertical="center"/>
      <protection hidden="1"/>
    </xf>
    <xf numFmtId="0" fontId="5" fillId="0" borderId="14" xfId="0" applyFont="1" applyBorder="1" applyAlignment="1" applyProtection="1">
      <alignment horizontal="left" vertical="top" wrapText="1"/>
      <protection hidden="1"/>
    </xf>
    <xf numFmtId="0" fontId="5" fillId="0" borderId="38" xfId="0" applyFont="1" applyBorder="1" applyAlignment="1" applyProtection="1">
      <alignment horizontal="left" vertical="top" wrapText="1"/>
      <protection hidden="1"/>
    </xf>
    <xf numFmtId="0" fontId="5" fillId="0" borderId="39" xfId="0" applyFont="1" applyBorder="1" applyAlignment="1" applyProtection="1">
      <alignment horizontal="left" vertical="top" wrapText="1"/>
      <protection hidden="1"/>
    </xf>
    <xf numFmtId="0" fontId="5" fillId="0" borderId="40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42" xfId="0" applyFont="1" applyBorder="1" applyAlignment="1" applyProtection="1">
      <alignment horizontal="center" vertical="center"/>
      <protection hidden="1"/>
    </xf>
    <xf numFmtId="0" fontId="0" fillId="2" borderId="4" xfId="0" applyFill="1" applyBorder="1" applyAlignment="1" applyProtection="1">
      <alignment horizontal="left" vertical="center" wrapText="1" indent="1"/>
      <protection locked="0"/>
    </xf>
    <xf numFmtId="0" fontId="0" fillId="2" borderId="8" xfId="0" applyFill="1" applyBorder="1" applyAlignment="1" applyProtection="1">
      <alignment horizontal="left" vertical="center" wrapText="1" indent="1"/>
      <protection locked="0"/>
    </xf>
    <xf numFmtId="0" fontId="0" fillId="2" borderId="5" xfId="0" applyFill="1" applyBorder="1" applyAlignment="1" applyProtection="1">
      <alignment horizontal="left" vertical="center" wrapText="1" indent="1"/>
      <protection locked="0"/>
    </xf>
    <xf numFmtId="0" fontId="12" fillId="3" borderId="44" xfId="0" applyFont="1" applyFill="1" applyBorder="1" applyAlignment="1" applyProtection="1">
      <alignment horizontal="left" vertical="center" wrapText="1" indent="1"/>
      <protection hidden="1"/>
    </xf>
    <xf numFmtId="0" fontId="0" fillId="0" borderId="45" xfId="0" applyBorder="1" applyAlignment="1" applyProtection="1">
      <alignment horizontal="left" vertical="center" wrapText="1" indent="1"/>
      <protection hidden="1"/>
    </xf>
    <xf numFmtId="0" fontId="0" fillId="0" borderId="46" xfId="0" applyBorder="1" applyAlignment="1" applyProtection="1">
      <alignment horizontal="left" vertical="center" wrapText="1" indent="1"/>
      <protection hidden="1"/>
    </xf>
    <xf numFmtId="0" fontId="0" fillId="0" borderId="47" xfId="0" applyBorder="1" applyAlignment="1" applyProtection="1">
      <alignment horizontal="left" vertical="center" wrapText="1" indent="1"/>
      <protection hidden="1"/>
    </xf>
    <xf numFmtId="0" fontId="0" fillId="0" borderId="5" xfId="0" applyBorder="1" applyAlignment="1" applyProtection="1">
      <alignment horizontal="left" vertical="center" wrapText="1" indent="1"/>
      <protection locked="0"/>
    </xf>
    <xf numFmtId="1" fontId="5" fillId="0" borderId="50" xfId="0" applyNumberFormat="1" applyFont="1" applyBorder="1" applyAlignment="1" applyProtection="1">
      <alignment horizontal="center" vertical="center" wrapText="1"/>
      <protection hidden="1"/>
    </xf>
    <xf numFmtId="0" fontId="5" fillId="0" borderId="7" xfId="0" applyFont="1" applyBorder="1" applyAlignment="1">
      <alignment horizontal="center" vertical="center" wrapText="1"/>
    </xf>
    <xf numFmtId="0" fontId="0" fillId="0" borderId="8" xfId="0" applyBorder="1" applyAlignment="1" applyProtection="1">
      <alignment horizontal="left" vertical="center" wrapText="1"/>
      <protection hidden="1"/>
    </xf>
    <xf numFmtId="0" fontId="0" fillId="0" borderId="5" xfId="0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left" vertical="center" wrapText="1"/>
      <protection hidden="1"/>
    </xf>
    <xf numFmtId="0" fontId="1" fillId="0" borderId="8" xfId="0" applyFont="1" applyBorder="1" applyAlignment="1" applyProtection="1">
      <alignment horizontal="left" vertical="center" wrapText="1"/>
      <protection hidden="1"/>
    </xf>
    <xf numFmtId="169" fontId="13" fillId="0" borderId="8" xfId="0" applyNumberFormat="1" applyFont="1" applyBorder="1" applyAlignment="1" applyProtection="1">
      <alignment horizontal="center" vertical="center" wrapText="1"/>
      <protection hidden="1"/>
    </xf>
    <xf numFmtId="169" fontId="0" fillId="0" borderId="5" xfId="0" applyNumberFormat="1" applyBorder="1" applyAlignment="1" applyProtection="1">
      <alignment horizontal="center" vertical="center" wrapText="1"/>
      <protection hidden="1"/>
    </xf>
    <xf numFmtId="0" fontId="10" fillId="0" borderId="8" xfId="0" applyFont="1" applyBorder="1" applyAlignment="1" applyProtection="1">
      <alignment horizontal="left" vertical="center"/>
      <protection hidden="1"/>
    </xf>
    <xf numFmtId="0" fontId="10" fillId="0" borderId="5" xfId="0" applyFont="1" applyBorder="1" applyAlignment="1" applyProtection="1">
      <alignment horizontal="left" vertical="center"/>
      <protection hidden="1"/>
    </xf>
    <xf numFmtId="0" fontId="6" fillId="5" borderId="24" xfId="0" applyFont="1" applyFill="1" applyBorder="1" applyAlignment="1" applyProtection="1">
      <alignment horizontal="center" vertical="center" wrapText="1"/>
      <protection hidden="1"/>
    </xf>
    <xf numFmtId="0" fontId="0" fillId="5" borderId="25" xfId="0" applyFill="1" applyBorder="1" applyAlignment="1" applyProtection="1">
      <alignment horizontal="center" vertical="center" wrapText="1"/>
      <protection hidden="1"/>
    </xf>
    <xf numFmtId="0" fontId="1" fillId="2" borderId="14" xfId="0" applyFont="1" applyFill="1" applyBorder="1" applyAlignment="1" applyProtection="1">
      <alignment horizontal="right" vertical="center" wrapText="1" indent="1"/>
      <protection locked="0"/>
    </xf>
    <xf numFmtId="0" fontId="0" fillId="0" borderId="15" xfId="0" applyBorder="1" applyAlignment="1" applyProtection="1">
      <alignment horizontal="right" vertical="center" wrapText="1" indent="1"/>
      <protection locked="0"/>
    </xf>
    <xf numFmtId="0" fontId="0" fillId="0" borderId="16" xfId="0" applyBorder="1" applyAlignment="1" applyProtection="1">
      <alignment horizontal="right" vertical="center" wrapText="1" indent="1"/>
      <protection locked="0"/>
    </xf>
    <xf numFmtId="0" fontId="1" fillId="2" borderId="17" xfId="0" applyFont="1" applyFill="1" applyBorder="1" applyAlignment="1" applyProtection="1">
      <alignment horizontal="right" vertical="center" wrapText="1" indent="1"/>
      <protection locked="0"/>
    </xf>
    <xf numFmtId="0" fontId="0" fillId="0" borderId="18" xfId="0" applyBorder="1" applyAlignment="1" applyProtection="1">
      <alignment horizontal="right" vertical="center" wrapText="1" indent="1"/>
      <protection locked="0"/>
    </xf>
    <xf numFmtId="0" fontId="0" fillId="0" borderId="19" xfId="0" applyBorder="1" applyAlignment="1" applyProtection="1">
      <alignment horizontal="right" vertical="center" wrapText="1" indent="1"/>
      <protection locked="0"/>
    </xf>
    <xf numFmtId="0" fontId="11" fillId="2" borderId="20" xfId="1" applyNumberFormat="1" applyFill="1" applyBorder="1" applyAlignment="1" applyProtection="1">
      <alignment horizontal="right" vertical="center" wrapText="1" indent="1"/>
      <protection locked="0"/>
    </xf>
    <xf numFmtId="0" fontId="0" fillId="0" borderId="21" xfId="0" applyBorder="1" applyAlignment="1" applyProtection="1">
      <alignment horizontal="right" vertical="center" wrapText="1" indent="1"/>
      <protection locked="0"/>
    </xf>
    <xf numFmtId="0" fontId="0" fillId="0" borderId="22" xfId="0" applyBorder="1" applyAlignment="1" applyProtection="1">
      <alignment horizontal="right" vertical="center" wrapText="1" indent="1"/>
      <protection locked="0"/>
    </xf>
    <xf numFmtId="0" fontId="1" fillId="0" borderId="36" xfId="0" applyFont="1" applyBorder="1" applyAlignment="1" applyProtection="1">
      <alignment horizontal="left" vertical="center" indent="1"/>
      <protection hidden="1"/>
    </xf>
    <xf numFmtId="0" fontId="1" fillId="0" borderId="37" xfId="0" applyFont="1" applyBorder="1" applyAlignment="1" applyProtection="1">
      <alignment horizontal="left" vertical="center" indent="1"/>
      <protection hidden="1"/>
    </xf>
    <xf numFmtId="0" fontId="1" fillId="0" borderId="10" xfId="0" applyFont="1" applyBorder="1" applyAlignment="1" applyProtection="1">
      <alignment horizontal="left" vertical="center" indent="1"/>
      <protection hidden="1"/>
    </xf>
    <xf numFmtId="0" fontId="1" fillId="0" borderId="1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0" fontId="1" fillId="0" borderId="13" xfId="0" applyFont="1" applyBorder="1" applyAlignment="1" applyProtection="1">
      <alignment horizontal="left" vertical="center" indent="1"/>
      <protection hidden="1"/>
    </xf>
    <xf numFmtId="0" fontId="4" fillId="6" borderId="3" xfId="0" applyFont="1" applyFill="1" applyBorder="1" applyAlignment="1" applyProtection="1">
      <alignment horizontal="center" vertical="center"/>
      <protection hidden="1"/>
    </xf>
    <xf numFmtId="0" fontId="0" fillId="6" borderId="30" xfId="0" applyFill="1" applyBorder="1" applyAlignment="1" applyProtection="1">
      <alignment horizontal="center" vertical="center"/>
      <protection hidden="1"/>
    </xf>
    <xf numFmtId="0" fontId="4" fillId="6" borderId="6" xfId="0" applyFont="1" applyFill="1" applyBorder="1" applyAlignment="1" applyProtection="1">
      <alignment horizontal="center" vertical="center" wrapText="1"/>
      <protection hidden="1"/>
    </xf>
    <xf numFmtId="0" fontId="9" fillId="6" borderId="28" xfId="0" applyFont="1" applyFill="1" applyBorder="1" applyAlignment="1" applyProtection="1">
      <alignment horizontal="center" vertical="center" wrapText="1"/>
      <protection hidden="1"/>
    </xf>
    <xf numFmtId="0" fontId="9" fillId="6" borderId="9" xfId="0" applyFont="1" applyFill="1" applyBorder="1" applyAlignment="1" applyProtection="1">
      <alignment horizontal="center" vertical="center" wrapText="1"/>
      <protection hidden="1"/>
    </xf>
    <xf numFmtId="0" fontId="9" fillId="6" borderId="31" xfId="0" applyFont="1" applyFill="1" applyBorder="1" applyAlignment="1" applyProtection="1">
      <alignment horizontal="center" vertical="center" wrapText="1"/>
      <protection hidden="1"/>
    </xf>
    <xf numFmtId="0" fontId="6" fillId="5" borderId="28" xfId="0" applyFont="1" applyFill="1" applyBorder="1" applyAlignment="1" applyProtection="1">
      <alignment horizontal="center" vertical="center" wrapText="1"/>
      <protection hidden="1"/>
    </xf>
    <xf numFmtId="0" fontId="0" fillId="5" borderId="29" xfId="0" applyFill="1" applyBorder="1" applyAlignment="1" applyProtection="1">
      <alignment horizontal="center" vertical="center" wrapText="1"/>
      <protection hidden="1"/>
    </xf>
    <xf numFmtId="0" fontId="6" fillId="5" borderId="23" xfId="0" applyFont="1" applyFill="1" applyBorder="1" applyAlignment="1" applyProtection="1">
      <alignment horizontal="center" vertical="center" wrapText="1"/>
      <protection hidden="1"/>
    </xf>
    <xf numFmtId="0" fontId="0" fillId="5" borderId="7" xfId="0" applyFill="1" applyBorder="1" applyAlignment="1" applyProtection="1">
      <alignment horizontal="center" vertical="center" wrapText="1"/>
      <protection hidden="1"/>
    </xf>
  </cellXfs>
  <cellStyles count="2">
    <cellStyle name="Link" xfId="1" builtinId="8"/>
    <cellStyle name="Standard" xfId="0" builtinId="0"/>
  </cellStyles>
  <dxfs count="21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</dxf>
    <dxf>
      <font>
        <color rgb="FFFF0000"/>
      </font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00FFFF"/>
      <color rgb="FF0000FF"/>
      <color rgb="FF0099FF"/>
      <color rgb="FFCCFF99"/>
      <color rgb="FF00FF00"/>
      <color rgb="FFDDDDD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fbg01" refreshedDate="46072.433797453705" createdVersion="8" refreshedVersion="8" minRefreshableVersion="3" recordCount="489" xr:uid="{AE084A07-9731-4AB6-85E2-46D025C9116E}">
  <cacheSource type="worksheet">
    <worksheetSource ref="A11:L500" sheet="Angebotsliste"/>
  </cacheSource>
  <cacheFields count="12">
    <cacheField name="Los-Nr." numFmtId="1">
      <sharedItems containsString="0" containsBlank="1" containsNumber="1" containsInteger="1" minValue="1" maxValue="3805" count="22">
        <n v="3796"/>
        <n v="3797"/>
        <n v="3798"/>
        <n v="3799"/>
        <n v="3800"/>
        <n v="3801"/>
        <n v="3802"/>
        <n v="3803"/>
        <n v="3804"/>
        <n v="3805"/>
        <m/>
        <n v="1" u="1"/>
        <n v="2" u="1"/>
        <n v="3" u="1"/>
        <n v="4" u="1"/>
        <n v="5" u="1"/>
        <n v="6" u="1"/>
        <n v="7" u="1"/>
        <n v="8" u="1"/>
        <n v="1236" u="1"/>
        <n v="1234" u="1"/>
        <n v="1235" u="1"/>
      </sharedItems>
    </cacheField>
    <cacheField name="Holzart(en)" numFmtId="0">
      <sharedItems containsBlank="1"/>
    </cacheField>
    <cacheField name="Güte" numFmtId="165">
      <sharedItems containsBlank="1"/>
    </cacheField>
    <cacheField name="Stückzahl Los" numFmtId="1">
      <sharedItems containsString="0" containsBlank="1" containsNumber="1" containsInteger="1" minValue="11" maxValue="18"/>
    </cacheField>
    <cacheField name="fm je Los" numFmtId="2">
      <sharedItems containsString="0" containsBlank="1" containsNumber="1" minValue="6.93" maxValue="16.13"/>
    </cacheField>
    <cacheField name="Gebot in € je fm" numFmtId="164">
      <sharedItems containsNonDate="0" containsString="0" containsBlank="1"/>
    </cacheField>
    <cacheField name="Bemerkungen des Bieters" numFmtId="0">
      <sharedItems containsNonDate="0" containsString="0" containsBlank="1"/>
    </cacheField>
    <cacheField name="Info z. Los (überw. Stärke)" numFmtId="0">
      <sharedItems containsBlank="1"/>
    </cacheField>
    <cacheField name="Anbieter" numFmtId="0">
      <sharedItems containsBlank="1"/>
    </cacheField>
    <cacheField name="Firmen-Kürzel" numFmtId="0">
      <sharedItems/>
    </cacheField>
    <cacheField name="EK für das Los" numFmtId="0">
      <sharedItems containsBlank="1"/>
    </cacheField>
    <cacheField name="Verkaufs-gruppe" numFmtId="1">
      <sharedItems containsString="0" containsBlank="1" containsNumber="1" containsInteger="1" minValue="28" maxValue="2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9">
  <r>
    <x v="0"/>
    <s v="Eiche-Los"/>
    <s v="B 5-6"/>
    <n v="11"/>
    <n v="10.45"/>
    <m/>
    <m/>
    <s v="Pl. Schönstheim blauer Punkt Stärke  5/6 "/>
    <s v="FBG Neustadt/ Uffenheim"/>
    <s v=""/>
    <s v=""/>
    <n v="28"/>
  </r>
  <r>
    <x v="1"/>
    <s v="Eiche-Los"/>
    <s v="B 5-6"/>
    <n v="12"/>
    <n v="11.62"/>
    <m/>
    <m/>
    <s v="Pl. Schönstheim 2x blauer Punkt Stärke  5/6 "/>
    <s v="FBG Neustadt/ Uffenheim"/>
    <s v=""/>
    <s v=""/>
    <n v="28"/>
  </r>
  <r>
    <x v="2"/>
    <s v="Eiche-Los"/>
    <s v="B  3-4"/>
    <n v="11"/>
    <n v="7.93"/>
    <m/>
    <m/>
    <s v="Pl. Schönstheim 2x grüner Punkt Stärke  3/4 "/>
    <s v="FBG Neustadt/ Uffenheim"/>
    <s v=""/>
    <s v=""/>
    <n v="28"/>
  </r>
  <r>
    <x v="3"/>
    <s v="Eiche-Los"/>
    <s v="B 3-4"/>
    <n v="17"/>
    <n v="9.73"/>
    <m/>
    <m/>
    <s v="Pl. Schönstheim grüner Punkt Stärke  3/4 "/>
    <s v="FBG Neustadt/ Uffenheim"/>
    <s v=""/>
    <m/>
    <n v="28"/>
  </r>
  <r>
    <x v="4"/>
    <s v="Eiche-Los"/>
    <s v="C 5-6"/>
    <n v="15"/>
    <n v="14.77"/>
    <m/>
    <m/>
    <s v="Pl. Schönstheim blauer Strich Stärke  5/6 "/>
    <s v="FBG Neustadt/ Uffenheim"/>
    <s v=""/>
    <m/>
    <n v="28"/>
  </r>
  <r>
    <x v="5"/>
    <s v="Eiche-Los"/>
    <s v="C 3-4"/>
    <n v="18"/>
    <n v="11.41"/>
    <m/>
    <m/>
    <s v="Pl. Schönstheim grüner Strich Stärke  3/4 "/>
    <s v="FBG Neustadt/ Uffenheim"/>
    <s v=""/>
    <m/>
    <n v="28"/>
  </r>
  <r>
    <x v="6"/>
    <s v="Eiche-Los"/>
    <s v="C  3-4"/>
    <n v="11"/>
    <n v="6.93"/>
    <m/>
    <m/>
    <s v="Pl. Schönstheim 2x grüner Strich Stärke  3/4 "/>
    <s v="FBG Neustadt/ Uffenheim"/>
    <s v=""/>
    <m/>
    <n v="28"/>
  </r>
  <r>
    <x v="7"/>
    <s v="Eiche-Los"/>
    <s v="D"/>
    <n v="11"/>
    <n v="11.04"/>
    <m/>
    <m/>
    <s v="Pl. Schönstheim blaues Kreuz "/>
    <s v="FBG Neustadt/ Uffenheim"/>
    <s v=""/>
    <m/>
    <n v="28"/>
  </r>
  <r>
    <x v="8"/>
    <s v="Eiche-Los"/>
    <s v="D"/>
    <n v="17"/>
    <n v="16.13"/>
    <m/>
    <m/>
    <s v="Pl. Schönstheim grünes Kreuz"/>
    <s v="FBG Neustadt/ Uffenheim"/>
    <s v=""/>
    <m/>
    <n v="28"/>
  </r>
  <r>
    <x v="9"/>
    <s v="Eiche-Los"/>
    <s v="D"/>
    <n v="11"/>
    <n v="12.77"/>
    <m/>
    <m/>
    <s v="Pl. Schönstheim rotes Kreuz"/>
    <s v="FBG Neustadt/ Uffenheim"/>
    <s v=""/>
    <m/>
    <n v="28"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  <r>
    <x v="10"/>
    <m/>
    <m/>
    <m/>
    <m/>
    <m/>
    <m/>
    <m/>
    <m/>
    <s v="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2D24EC-54F2-466B-87EF-046F29746115}" name="PivotTable1" cacheId="4" applyNumberFormats="0" applyBorderFormats="0" applyFontFormats="0" applyPatternFormats="0" applyAlignmentFormats="0" applyWidthHeightFormats="1" dataCaption="Werte" updatedVersion="8" minRefreshableVersion="3" rowGrandTotals="0" itemPrintTitles="1" createdVersion="4" indent="0" outline="1" outlineData="1" multipleFieldFilters="0">
  <location ref="N1:Q1" firstHeaderRow="0" firstDataRow="1" firstDataCol="1"/>
  <pivotFields count="12">
    <pivotField axis="axisRow" showAll="0" measureFilter="1" sortType="ascending" defaultSubtotal="0">
      <items count="22">
        <item m="1" x="11"/>
        <item m="1" x="12"/>
        <item m="1" x="13"/>
        <item m="1" x="14"/>
        <item m="1" x="15"/>
        <item m="1" x="16"/>
        <item m="1" x="17"/>
        <item m="1" x="18"/>
        <item m="1" x="20"/>
        <item m="1" x="21"/>
        <item m="1" x="19"/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 defaultSubtotal="0"/>
    <pivotField showAll="0" defaultSubtotal="0"/>
    <pivotField showAll="0" defaultSubtotal="0"/>
    <pivotField showAll="0" defaultSubtotal="0"/>
    <pivotField dataField="1" showAll="0"/>
    <pivotField dataField="1" showAll="0"/>
    <pivotField showAll="0"/>
    <pivotField showAll="0"/>
    <pivotField showAll="0"/>
    <pivotField showAll="0" defaultSubtotal="0"/>
    <pivotField dataField="1" showAll="0"/>
  </pivotFields>
  <rowFields count="1">
    <field x="0"/>
  </rowFields>
  <colFields count="1">
    <field x="-2"/>
  </colFields>
  <colItems count="3">
    <i>
      <x/>
    </i>
    <i i="1">
      <x v="1"/>
    </i>
    <i i="2">
      <x v="2"/>
    </i>
  </colItems>
  <dataFields count="3">
    <dataField name="Mittelwert von Verkaufs-gruppe" fld="11" subtotal="average" baseField="0" baseItem="0" numFmtId="1"/>
    <dataField name="Mittelwert von Gebot in € je fm" fld="5" subtotal="average" baseField="0" baseItem="0" numFmtId="166"/>
    <dataField name="Anzahl von Bemerkungen des Bieters" fld="6" subtotal="count" baseField="0" baseItem="0"/>
  </dataFields>
  <pivotTableStyleInfo name="PivotStyleLight16" showRowHeaders="1" showColHeaders="1" showRowStripes="0" showColStripes="0" showLastColumn="1"/>
  <filters count="1">
    <filter fld="0" type="valueGreaterThan" evalOrder="-1" id="4" iMeasureFld="1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0"/>
  <sheetViews>
    <sheetView showGridLines="0" tabSelected="1" workbookViewId="0">
      <pane ySplit="11" topLeftCell="A12" activePane="bottomLeft" state="frozen"/>
      <selection pane="bottomLeft" activeCell="F12" sqref="F12"/>
    </sheetView>
  </sheetViews>
  <sheetFormatPr baseColWidth="10" defaultColWidth="11.3984375" defaultRowHeight="13" x14ac:dyDescent="0.3"/>
  <cols>
    <col min="1" max="1" width="9.09765625" style="2" customWidth="1"/>
    <col min="2" max="2" width="10" style="2" customWidth="1"/>
    <col min="3" max="3" width="8" style="2" customWidth="1"/>
    <col min="4" max="4" width="8.59765625" style="2" customWidth="1"/>
    <col min="5" max="5" width="10.09765625" style="2" customWidth="1"/>
    <col min="6" max="6" width="9.09765625" style="36" customWidth="1"/>
    <col min="7" max="7" width="16.69921875" style="36" customWidth="1"/>
    <col min="8" max="8" width="11.296875" style="2" customWidth="1"/>
    <col min="9" max="9" width="9.09765625" style="2" customWidth="1"/>
    <col min="10" max="10" width="8.69921875" style="2" customWidth="1"/>
    <col min="11" max="11" width="11.3984375" style="9"/>
    <col min="12" max="12" width="11.3984375" style="30" hidden="1" customWidth="1"/>
    <col min="13" max="13" width="42.8984375" style="2" hidden="1" customWidth="1"/>
    <col min="14" max="14" width="11.3984375" style="2" hidden="1" customWidth="1"/>
    <col min="15" max="16384" width="11.3984375" style="2"/>
  </cols>
  <sheetData>
    <row r="1" spans="1:12" ht="13.5" thickBot="1" x14ac:dyDescent="0.35">
      <c r="A1" s="75" t="s">
        <v>10</v>
      </c>
      <c r="B1" s="75"/>
      <c r="C1" s="75"/>
      <c r="D1" s="75"/>
      <c r="E1" s="75"/>
      <c r="F1" s="62" t="s">
        <v>3</v>
      </c>
      <c r="G1" s="63"/>
      <c r="H1" s="11" t="s">
        <v>8</v>
      </c>
      <c r="I1" s="76" t="s">
        <v>11</v>
      </c>
      <c r="J1" s="76"/>
    </row>
    <row r="2" spans="1:12" ht="25" customHeight="1" thickBot="1" x14ac:dyDescent="0.35">
      <c r="A2" s="68" t="s">
        <v>55</v>
      </c>
      <c r="B2" s="69"/>
      <c r="C2" s="70"/>
      <c r="D2" s="70"/>
      <c r="E2" s="70"/>
      <c r="F2" s="64">
        <v>46098</v>
      </c>
      <c r="G2" s="65"/>
      <c r="H2" s="15" t="s">
        <v>54</v>
      </c>
      <c r="I2" s="71" t="s">
        <v>9</v>
      </c>
      <c r="J2" s="72"/>
    </row>
    <row r="3" spans="1:12" ht="25" customHeight="1" thickBot="1" x14ac:dyDescent="0.35">
      <c r="A3" s="68" t="s">
        <v>72</v>
      </c>
      <c r="B3" s="70"/>
      <c r="C3" s="70"/>
      <c r="D3" s="70"/>
      <c r="E3" s="16">
        <v>27</v>
      </c>
      <c r="F3" s="17" t="s">
        <v>6</v>
      </c>
      <c r="G3" s="18" t="str">
        <f>TEXT(ROUND(SUM(E12:E100),2),"0,00")&amp;" fm"</f>
        <v>112,78 fm</v>
      </c>
      <c r="H3" s="19" t="str">
        <f>COUNTIF(A12:A100,"&gt;0")&amp;" Lose"</f>
        <v>10 Lose</v>
      </c>
      <c r="I3" s="73"/>
      <c r="J3" s="74"/>
      <c r="L3" s="59" t="str">
        <f>SUBSTITUTE(L5," ","")</f>
        <v/>
      </c>
    </row>
    <row r="4" spans="1:12" ht="12.75" customHeight="1" thickBot="1" x14ac:dyDescent="0.35">
      <c r="A4" s="45"/>
      <c r="B4" s="77" t="s">
        <v>38</v>
      </c>
      <c r="C4" s="78"/>
      <c r="D4" s="78"/>
      <c r="E4" s="78"/>
      <c r="F4" s="79"/>
      <c r="G4" s="46" t="s">
        <v>27</v>
      </c>
      <c r="H4" s="11" t="s">
        <v>1</v>
      </c>
      <c r="I4" s="60" t="s">
        <v>4</v>
      </c>
      <c r="J4" s="61"/>
      <c r="K4" s="28"/>
    </row>
    <row r="5" spans="1:12" ht="24.75" customHeight="1" thickBot="1" x14ac:dyDescent="0.35">
      <c r="A5" s="37" t="s">
        <v>36</v>
      </c>
      <c r="B5" s="80"/>
      <c r="C5" s="81"/>
      <c r="D5" s="81"/>
      <c r="E5" s="81"/>
      <c r="F5" s="82"/>
      <c r="G5" s="48"/>
      <c r="H5" s="83" t="str">
        <f>IF(LEN(B5)=0,"",SUBSTITUTE(L5,","," "))</f>
        <v/>
      </c>
      <c r="I5" s="85" t="s">
        <v>69</v>
      </c>
      <c r="J5" s="86"/>
      <c r="K5" s="28"/>
      <c r="L5" s="88" t="str">
        <f>IF(LEN(B5)=0,"",SUBSTITUTE(LEFT($B$5,20),"&amp;","u")&amp;" - "&amp;SUBSTITUTE(LEFT($B$6,15),"&amp;","u"))</f>
        <v/>
      </c>
    </row>
    <row r="6" spans="1:12" ht="24.75" customHeight="1" thickBot="1" x14ac:dyDescent="0.35">
      <c r="A6" s="37" t="s">
        <v>37</v>
      </c>
      <c r="B6" s="80"/>
      <c r="C6" s="81"/>
      <c r="D6" s="81"/>
      <c r="E6" s="81"/>
      <c r="F6" s="81"/>
      <c r="G6" s="87"/>
      <c r="H6" s="84"/>
      <c r="I6" s="66" t="s">
        <v>70</v>
      </c>
      <c r="J6" s="67"/>
      <c r="K6" s="29"/>
      <c r="L6" s="89"/>
    </row>
    <row r="7" spans="1:12" ht="23.25" customHeight="1" x14ac:dyDescent="0.3">
      <c r="A7" s="117" t="s">
        <v>15</v>
      </c>
      <c r="B7" s="118"/>
      <c r="C7" s="121" t="s">
        <v>46</v>
      </c>
      <c r="D7" s="123" t="s">
        <v>28</v>
      </c>
      <c r="E7" s="98" t="s">
        <v>29</v>
      </c>
      <c r="F7" s="100"/>
      <c r="G7" s="101"/>
      <c r="H7" s="102"/>
      <c r="I7" s="109" t="s">
        <v>12</v>
      </c>
      <c r="J7" s="110"/>
    </row>
    <row r="8" spans="1:12" ht="23.25" customHeight="1" x14ac:dyDescent="0.3">
      <c r="A8" s="119"/>
      <c r="B8" s="120"/>
      <c r="C8" s="122"/>
      <c r="D8" s="124"/>
      <c r="E8" s="99"/>
      <c r="F8" s="103"/>
      <c r="G8" s="104"/>
      <c r="H8" s="105"/>
      <c r="I8" s="111" t="s">
        <v>13</v>
      </c>
      <c r="J8" s="112"/>
    </row>
    <row r="9" spans="1:12" ht="23.25" customHeight="1" thickBot="1" x14ac:dyDescent="0.35">
      <c r="A9" s="115" t="str">
        <f>"- Stammholz-Lose -"</f>
        <v>- Stammholz-Lose -</v>
      </c>
      <c r="B9" s="116"/>
      <c r="C9" s="39">
        <f>COUNTIF(F12:F14,"&gt;0")</f>
        <v>0</v>
      </c>
      <c r="D9" s="40">
        <f>SUMIF(F12:F14,"&gt;0",E12:E14)</f>
        <v>0</v>
      </c>
      <c r="E9" s="41">
        <f>SUMIF(F12:F14,"&gt;0",K12:K14)</f>
        <v>0</v>
      </c>
      <c r="F9" s="106"/>
      <c r="G9" s="107"/>
      <c r="H9" s="108"/>
      <c r="I9" s="113" t="s">
        <v>14</v>
      </c>
      <c r="J9" s="114"/>
    </row>
    <row r="10" spans="1:12" ht="33" customHeight="1" thickBot="1" x14ac:dyDescent="0.35">
      <c r="A10" s="90" t="s">
        <v>39</v>
      </c>
      <c r="B10" s="91"/>
      <c r="C10" s="92" t="s">
        <v>16</v>
      </c>
      <c r="D10" s="93"/>
      <c r="E10" s="94" t="str">
        <f ca="1">IF(LEN(B6)&gt;0,TODAY(),IF(LEN(B6)=0,"Firmennamen und -sitz, ggfls. USt.-ID eintragen"))</f>
        <v>Firmennamen und -sitz, ggfls. USt.-ID eintragen</v>
      </c>
      <c r="F10" s="95"/>
      <c r="G10" s="38" t="s">
        <v>17</v>
      </c>
      <c r="H10" s="96" t="str">
        <f>IF(AND(LEN(F7)&gt;0,LEN(F8)&gt;0,LEN(F9)&gt;0),"",IF(LEN(F7)=0,"Bitte Tel-Nr eintragen",IF(AND(LEN(F8)=0,LEN(F9)=0),"Bitte Fax-Nr/Email eintragen","")))</f>
        <v>Bitte Tel-Nr eintragen</v>
      </c>
      <c r="I10" s="96"/>
      <c r="J10" s="97"/>
    </row>
    <row r="11" spans="1:12" s="1" customFormat="1" ht="33" customHeight="1" thickBot="1" x14ac:dyDescent="0.35">
      <c r="A11" s="3" t="s">
        <v>40</v>
      </c>
      <c r="B11" s="3" t="s">
        <v>41</v>
      </c>
      <c r="C11" s="3" t="s">
        <v>42</v>
      </c>
      <c r="D11" s="3" t="s">
        <v>44</v>
      </c>
      <c r="E11" s="3" t="s">
        <v>43</v>
      </c>
      <c r="F11" s="3" t="s">
        <v>7</v>
      </c>
      <c r="G11" s="3" t="s">
        <v>5</v>
      </c>
      <c r="H11" s="3" t="s">
        <v>48</v>
      </c>
      <c r="I11" s="3" t="s">
        <v>0</v>
      </c>
      <c r="J11" s="3" t="s">
        <v>2</v>
      </c>
      <c r="K11" s="47" t="s">
        <v>45</v>
      </c>
      <c r="L11" s="31" t="s">
        <v>23</v>
      </c>
    </row>
    <row r="12" spans="1:12" ht="33" customHeight="1" x14ac:dyDescent="0.3">
      <c r="A12" s="50">
        <v>3796</v>
      </c>
      <c r="B12" s="51" t="s">
        <v>53</v>
      </c>
      <c r="C12" s="52" t="s">
        <v>50</v>
      </c>
      <c r="D12" s="53">
        <v>11</v>
      </c>
      <c r="E12" s="54">
        <v>10.45</v>
      </c>
      <c r="F12" s="55"/>
      <c r="G12" s="56"/>
      <c r="H12" s="14" t="s">
        <v>56</v>
      </c>
      <c r="I12" s="57" t="s">
        <v>49</v>
      </c>
      <c r="J12" s="13" t="str">
        <f>IF(LEN(F12)=0,"",IF(AND(LEN(F12)&gt;0,LEN($H$5)=0),LEFT($C$6,10),IF(LEN(F12)&gt;0,$H$5,"")))</f>
        <v/>
      </c>
      <c r="K12" s="10" t="str">
        <f t="shared" ref="K12:K14" si="0">IF(OR(LEN(F12)=0,F12="Gebot in € je fm"),"",E12*F12)</f>
        <v/>
      </c>
      <c r="L12" s="59">
        <v>28</v>
      </c>
    </row>
    <row r="13" spans="1:12" ht="33" customHeight="1" x14ac:dyDescent="0.3">
      <c r="A13" s="4">
        <v>3797</v>
      </c>
      <c r="B13" s="5" t="s">
        <v>53</v>
      </c>
      <c r="C13" s="6" t="s">
        <v>50</v>
      </c>
      <c r="D13" s="7">
        <v>12</v>
      </c>
      <c r="E13" s="8">
        <v>11.62</v>
      </c>
      <c r="F13" s="35"/>
      <c r="G13" s="12"/>
      <c r="H13" s="14" t="s">
        <v>57</v>
      </c>
      <c r="I13" s="49" t="s">
        <v>49</v>
      </c>
      <c r="J13" s="14" t="str">
        <f t="shared" ref="J13:J76" si="1">IF(LEN(F13)=0,"",IF(AND(LEN(F13)&gt;0,LEN($H$5)=0),LEFT($C$6,10),IF(LEN(F13)&gt;0,$H$5,"")))</f>
        <v/>
      </c>
      <c r="K13" s="10" t="str">
        <f t="shared" si="0"/>
        <v/>
      </c>
      <c r="L13" s="59">
        <v>28</v>
      </c>
    </row>
    <row r="14" spans="1:12" ht="33" customHeight="1" x14ac:dyDescent="0.3">
      <c r="A14" s="4">
        <v>3798</v>
      </c>
      <c r="B14" s="5" t="s">
        <v>53</v>
      </c>
      <c r="C14" s="6" t="s">
        <v>66</v>
      </c>
      <c r="D14" s="7">
        <v>11</v>
      </c>
      <c r="E14" s="8">
        <v>7.93</v>
      </c>
      <c r="F14" s="35"/>
      <c r="G14" s="12"/>
      <c r="H14" s="14" t="s">
        <v>58</v>
      </c>
      <c r="I14" s="49" t="s">
        <v>49</v>
      </c>
      <c r="J14" s="14" t="str">
        <f t="shared" si="1"/>
        <v/>
      </c>
      <c r="K14" s="10" t="str">
        <f t="shared" si="0"/>
        <v/>
      </c>
      <c r="L14" s="59">
        <v>28</v>
      </c>
    </row>
    <row r="15" spans="1:12" ht="33" customHeight="1" x14ac:dyDescent="0.3">
      <c r="A15" s="4">
        <v>3799</v>
      </c>
      <c r="B15" s="5" t="s">
        <v>53</v>
      </c>
      <c r="C15" s="6" t="s">
        <v>71</v>
      </c>
      <c r="D15" s="7">
        <v>17</v>
      </c>
      <c r="E15" s="8">
        <v>9.73</v>
      </c>
      <c r="F15" s="35"/>
      <c r="G15" s="12"/>
      <c r="H15" s="14" t="s">
        <v>59</v>
      </c>
      <c r="I15" s="49" t="s">
        <v>49</v>
      </c>
      <c r="J15" s="14" t="str">
        <f t="shared" si="1"/>
        <v/>
      </c>
      <c r="L15" s="59">
        <v>28</v>
      </c>
    </row>
    <row r="16" spans="1:12" ht="33" customHeight="1" x14ac:dyDescent="0.3">
      <c r="A16" s="4">
        <v>3800</v>
      </c>
      <c r="B16" s="5" t="s">
        <v>53</v>
      </c>
      <c r="C16" s="6" t="s">
        <v>51</v>
      </c>
      <c r="D16" s="7">
        <v>15</v>
      </c>
      <c r="E16" s="8">
        <v>14.77</v>
      </c>
      <c r="F16" s="35"/>
      <c r="G16" s="12"/>
      <c r="H16" s="14" t="s">
        <v>60</v>
      </c>
      <c r="I16" s="49" t="s">
        <v>49</v>
      </c>
      <c r="J16" s="14" t="str">
        <f t="shared" si="1"/>
        <v/>
      </c>
      <c r="L16" s="59">
        <v>28</v>
      </c>
    </row>
    <row r="17" spans="1:12" ht="33" customHeight="1" x14ac:dyDescent="0.3">
      <c r="A17" s="4">
        <v>3801</v>
      </c>
      <c r="B17" s="5" t="s">
        <v>53</v>
      </c>
      <c r="C17" s="6" t="s">
        <v>67</v>
      </c>
      <c r="D17" s="7">
        <v>18</v>
      </c>
      <c r="E17" s="8">
        <v>11.41</v>
      </c>
      <c r="F17" s="35"/>
      <c r="G17" s="12"/>
      <c r="H17" s="14" t="s">
        <v>61</v>
      </c>
      <c r="I17" s="49" t="s">
        <v>49</v>
      </c>
      <c r="J17" s="14" t="str">
        <f t="shared" si="1"/>
        <v/>
      </c>
      <c r="L17" s="59">
        <v>28</v>
      </c>
    </row>
    <row r="18" spans="1:12" ht="33" customHeight="1" x14ac:dyDescent="0.3">
      <c r="A18" s="4">
        <v>3802</v>
      </c>
      <c r="B18" s="5" t="s">
        <v>53</v>
      </c>
      <c r="C18" s="6" t="s">
        <v>68</v>
      </c>
      <c r="D18" s="7">
        <v>11</v>
      </c>
      <c r="E18" s="8">
        <v>6.93</v>
      </c>
      <c r="F18" s="35"/>
      <c r="G18" s="12"/>
      <c r="H18" s="14" t="s">
        <v>62</v>
      </c>
      <c r="I18" s="49" t="s">
        <v>49</v>
      </c>
      <c r="J18" s="14" t="str">
        <f t="shared" si="1"/>
        <v/>
      </c>
      <c r="L18" s="59">
        <v>28</v>
      </c>
    </row>
    <row r="19" spans="1:12" ht="33" customHeight="1" x14ac:dyDescent="0.3">
      <c r="A19" s="4">
        <v>3803</v>
      </c>
      <c r="B19" s="5" t="s">
        <v>53</v>
      </c>
      <c r="C19" s="6" t="s">
        <v>52</v>
      </c>
      <c r="D19" s="7">
        <v>11</v>
      </c>
      <c r="E19" s="8">
        <v>11.04</v>
      </c>
      <c r="F19" s="35"/>
      <c r="G19" s="12"/>
      <c r="H19" s="14" t="s">
        <v>63</v>
      </c>
      <c r="I19" s="49" t="s">
        <v>49</v>
      </c>
      <c r="J19" s="14" t="str">
        <f t="shared" si="1"/>
        <v/>
      </c>
      <c r="L19" s="59">
        <v>28</v>
      </c>
    </row>
    <row r="20" spans="1:12" ht="33" customHeight="1" x14ac:dyDescent="0.3">
      <c r="A20" s="4">
        <v>3804</v>
      </c>
      <c r="B20" s="5" t="s">
        <v>53</v>
      </c>
      <c r="C20" s="6" t="s">
        <v>52</v>
      </c>
      <c r="D20" s="7">
        <v>17</v>
      </c>
      <c r="E20" s="8">
        <v>16.13</v>
      </c>
      <c r="F20" s="35"/>
      <c r="G20" s="12"/>
      <c r="H20" s="14" t="s">
        <v>64</v>
      </c>
      <c r="I20" s="49" t="s">
        <v>49</v>
      </c>
      <c r="J20" s="14" t="str">
        <f t="shared" si="1"/>
        <v/>
      </c>
      <c r="L20" s="59">
        <v>28</v>
      </c>
    </row>
    <row r="21" spans="1:12" ht="33" customHeight="1" x14ac:dyDescent="0.3">
      <c r="A21" s="4">
        <v>3805</v>
      </c>
      <c r="B21" s="5" t="s">
        <v>53</v>
      </c>
      <c r="C21" s="6" t="s">
        <v>52</v>
      </c>
      <c r="D21" s="7">
        <v>11</v>
      </c>
      <c r="E21" s="8">
        <v>12.77</v>
      </c>
      <c r="F21" s="35"/>
      <c r="G21" s="12"/>
      <c r="H21" s="14" t="s">
        <v>65</v>
      </c>
      <c r="I21" s="49" t="s">
        <v>49</v>
      </c>
      <c r="J21" s="14" t="str">
        <f t="shared" si="1"/>
        <v/>
      </c>
      <c r="L21" s="59">
        <v>28</v>
      </c>
    </row>
    <row r="22" spans="1:12" ht="33" customHeight="1" x14ac:dyDescent="0.3">
      <c r="A22" s="4"/>
      <c r="B22" s="5"/>
      <c r="C22" s="6"/>
      <c r="D22" s="7"/>
      <c r="E22" s="8"/>
      <c r="F22" s="35"/>
      <c r="G22" s="12"/>
      <c r="H22" s="14"/>
      <c r="I22" s="49"/>
      <c r="J22" s="14" t="str">
        <f t="shared" si="1"/>
        <v/>
      </c>
      <c r="L22" s="59"/>
    </row>
    <row r="23" spans="1:12" ht="33" customHeight="1" x14ac:dyDescent="0.3">
      <c r="A23" s="4"/>
      <c r="B23" s="5"/>
      <c r="C23" s="6"/>
      <c r="D23" s="7"/>
      <c r="E23" s="8"/>
      <c r="F23" s="35"/>
      <c r="G23" s="12"/>
      <c r="H23" s="14"/>
      <c r="I23" s="49"/>
      <c r="J23" s="14" t="str">
        <f t="shared" si="1"/>
        <v/>
      </c>
      <c r="L23" s="59"/>
    </row>
    <row r="24" spans="1:12" ht="33" customHeight="1" x14ac:dyDescent="0.3">
      <c r="A24" s="4"/>
      <c r="B24" s="5"/>
      <c r="C24" s="6"/>
      <c r="D24" s="7"/>
      <c r="E24" s="8"/>
      <c r="F24" s="35"/>
      <c r="G24" s="12"/>
      <c r="H24" s="14"/>
      <c r="I24" s="49"/>
      <c r="J24" s="14" t="str">
        <f t="shared" si="1"/>
        <v/>
      </c>
      <c r="L24" s="59"/>
    </row>
    <row r="25" spans="1:12" ht="33" customHeight="1" x14ac:dyDescent="0.3">
      <c r="A25" s="4"/>
      <c r="B25" s="5"/>
      <c r="C25" s="6"/>
      <c r="D25" s="7"/>
      <c r="E25" s="8"/>
      <c r="F25" s="35"/>
      <c r="G25" s="12"/>
      <c r="H25" s="14"/>
      <c r="I25" s="49"/>
      <c r="J25" s="14" t="str">
        <f t="shared" si="1"/>
        <v/>
      </c>
      <c r="L25" s="59"/>
    </row>
    <row r="26" spans="1:12" ht="33" customHeight="1" x14ac:dyDescent="0.3">
      <c r="A26" s="4"/>
      <c r="B26" s="5"/>
      <c r="C26" s="6"/>
      <c r="D26" s="7"/>
      <c r="E26" s="8"/>
      <c r="F26" s="35"/>
      <c r="G26" s="12"/>
      <c r="H26" s="14"/>
      <c r="I26" s="49"/>
      <c r="J26" s="14" t="str">
        <f t="shared" si="1"/>
        <v/>
      </c>
      <c r="L26" s="59"/>
    </row>
    <row r="27" spans="1:12" ht="33" customHeight="1" x14ac:dyDescent="0.3">
      <c r="A27" s="4"/>
      <c r="B27" s="5"/>
      <c r="C27" s="6"/>
      <c r="D27" s="7"/>
      <c r="E27" s="8"/>
      <c r="F27" s="35"/>
      <c r="G27" s="12"/>
      <c r="H27" s="14"/>
      <c r="I27" s="49"/>
      <c r="J27" s="14" t="str">
        <f t="shared" si="1"/>
        <v/>
      </c>
      <c r="L27" s="59"/>
    </row>
    <row r="28" spans="1:12" ht="33" customHeight="1" x14ac:dyDescent="0.3">
      <c r="A28" s="4"/>
      <c r="B28" s="5"/>
      <c r="C28" s="6"/>
      <c r="D28" s="7"/>
      <c r="E28" s="8"/>
      <c r="F28" s="35"/>
      <c r="G28" s="12"/>
      <c r="H28" s="14"/>
      <c r="I28" s="49"/>
      <c r="J28" s="14" t="str">
        <f t="shared" si="1"/>
        <v/>
      </c>
      <c r="L28" s="59"/>
    </row>
    <row r="29" spans="1:12" ht="33" customHeight="1" x14ac:dyDescent="0.3">
      <c r="A29" s="4"/>
      <c r="B29" s="5"/>
      <c r="C29" s="6"/>
      <c r="D29" s="7"/>
      <c r="E29" s="8"/>
      <c r="F29" s="35"/>
      <c r="G29" s="12"/>
      <c r="H29" s="14"/>
      <c r="I29" s="49"/>
      <c r="J29" s="14" t="str">
        <f t="shared" si="1"/>
        <v/>
      </c>
      <c r="L29" s="59"/>
    </row>
    <row r="30" spans="1:12" ht="33" customHeight="1" x14ac:dyDescent="0.3">
      <c r="A30" s="4"/>
      <c r="B30" s="5"/>
      <c r="C30" s="6"/>
      <c r="D30" s="7"/>
      <c r="E30" s="8"/>
      <c r="F30" s="35"/>
      <c r="G30" s="12"/>
      <c r="H30" s="14"/>
      <c r="I30" s="49"/>
      <c r="J30" s="14" t="str">
        <f t="shared" si="1"/>
        <v/>
      </c>
      <c r="L30" s="59"/>
    </row>
    <row r="31" spans="1:12" ht="33" customHeight="1" x14ac:dyDescent="0.3">
      <c r="A31" s="4"/>
      <c r="B31" s="5"/>
      <c r="C31" s="6"/>
      <c r="D31" s="7"/>
      <c r="E31" s="8"/>
      <c r="F31" s="35"/>
      <c r="G31" s="12"/>
      <c r="H31" s="14"/>
      <c r="I31" s="49"/>
      <c r="J31" s="14" t="str">
        <f t="shared" si="1"/>
        <v/>
      </c>
      <c r="L31" s="59"/>
    </row>
    <row r="32" spans="1:12" ht="33" customHeight="1" x14ac:dyDescent="0.3">
      <c r="A32" s="4"/>
      <c r="B32" s="5"/>
      <c r="C32" s="6"/>
      <c r="D32" s="7"/>
      <c r="E32" s="8"/>
      <c r="F32" s="35"/>
      <c r="G32" s="12"/>
      <c r="H32" s="14"/>
      <c r="I32" s="49"/>
      <c r="J32" s="14" t="str">
        <f t="shared" si="1"/>
        <v/>
      </c>
      <c r="L32" s="59"/>
    </row>
    <row r="33" spans="1:12" ht="33" customHeight="1" x14ac:dyDescent="0.3">
      <c r="A33" s="4"/>
      <c r="B33" s="5"/>
      <c r="C33" s="6"/>
      <c r="D33" s="7"/>
      <c r="E33" s="8"/>
      <c r="F33" s="35"/>
      <c r="G33" s="12"/>
      <c r="H33" s="14"/>
      <c r="I33" s="49"/>
      <c r="J33" s="14" t="str">
        <f t="shared" si="1"/>
        <v/>
      </c>
      <c r="L33" s="59"/>
    </row>
    <row r="34" spans="1:12" ht="33" customHeight="1" x14ac:dyDescent="0.3">
      <c r="A34" s="4"/>
      <c r="B34" s="5"/>
      <c r="C34" s="6"/>
      <c r="D34" s="7"/>
      <c r="E34" s="8"/>
      <c r="F34" s="35"/>
      <c r="G34" s="12"/>
      <c r="H34" s="14"/>
      <c r="I34" s="49"/>
      <c r="J34" s="14" t="str">
        <f t="shared" si="1"/>
        <v/>
      </c>
      <c r="L34" s="59"/>
    </row>
    <row r="35" spans="1:12" ht="33" customHeight="1" x14ac:dyDescent="0.3">
      <c r="A35" s="4"/>
      <c r="B35" s="5"/>
      <c r="C35" s="6"/>
      <c r="D35" s="7"/>
      <c r="E35" s="8"/>
      <c r="F35" s="35"/>
      <c r="G35" s="12"/>
      <c r="H35" s="14"/>
      <c r="I35" s="49"/>
      <c r="J35" s="14" t="str">
        <f t="shared" si="1"/>
        <v/>
      </c>
      <c r="L35" s="59"/>
    </row>
    <row r="36" spans="1:12" ht="33" customHeight="1" x14ac:dyDescent="0.3">
      <c r="A36" s="4"/>
      <c r="B36" s="5"/>
      <c r="C36" s="6"/>
      <c r="D36" s="7"/>
      <c r="E36" s="8"/>
      <c r="F36" s="35"/>
      <c r="G36" s="12"/>
      <c r="H36" s="14"/>
      <c r="I36" s="49"/>
      <c r="J36" s="14" t="str">
        <f t="shared" si="1"/>
        <v/>
      </c>
      <c r="L36" s="59"/>
    </row>
    <row r="37" spans="1:12" ht="33" customHeight="1" x14ac:dyDescent="0.3">
      <c r="A37" s="4"/>
      <c r="B37" s="5"/>
      <c r="C37" s="6"/>
      <c r="D37" s="7"/>
      <c r="E37" s="8"/>
      <c r="F37" s="35"/>
      <c r="G37" s="12"/>
      <c r="H37" s="14"/>
      <c r="I37" s="49"/>
      <c r="J37" s="14" t="str">
        <f t="shared" si="1"/>
        <v/>
      </c>
      <c r="L37" s="59"/>
    </row>
    <row r="38" spans="1:12" ht="27" customHeight="1" x14ac:dyDescent="0.3">
      <c r="A38" s="4"/>
      <c r="B38" s="5"/>
      <c r="C38" s="6"/>
      <c r="D38" s="7"/>
      <c r="E38" s="8"/>
      <c r="F38" s="35"/>
      <c r="G38" s="12"/>
      <c r="H38" s="14"/>
      <c r="I38" s="49"/>
      <c r="J38" s="14" t="str">
        <f t="shared" si="1"/>
        <v/>
      </c>
      <c r="L38" s="59"/>
    </row>
    <row r="39" spans="1:12" ht="27" customHeight="1" x14ac:dyDescent="0.3">
      <c r="A39" s="4"/>
      <c r="B39" s="5"/>
      <c r="C39" s="6"/>
      <c r="D39" s="7"/>
      <c r="E39" s="8"/>
      <c r="F39" s="35"/>
      <c r="G39" s="12"/>
      <c r="H39" s="14"/>
      <c r="I39" s="49"/>
      <c r="J39" s="14" t="str">
        <f t="shared" si="1"/>
        <v/>
      </c>
      <c r="L39" s="59"/>
    </row>
    <row r="40" spans="1:12" ht="27" customHeight="1" x14ac:dyDescent="0.3">
      <c r="A40" s="4"/>
      <c r="B40" s="5"/>
      <c r="C40" s="6"/>
      <c r="D40" s="7"/>
      <c r="E40" s="8"/>
      <c r="F40" s="35"/>
      <c r="G40" s="12"/>
      <c r="H40" s="14"/>
      <c r="I40" s="49"/>
      <c r="J40" s="14" t="str">
        <f t="shared" si="1"/>
        <v/>
      </c>
      <c r="L40" s="59"/>
    </row>
    <row r="41" spans="1:12" ht="27" customHeight="1" x14ac:dyDescent="0.3">
      <c r="A41" s="4"/>
      <c r="B41" s="5"/>
      <c r="C41" s="6"/>
      <c r="D41" s="7"/>
      <c r="E41" s="8"/>
      <c r="F41" s="35"/>
      <c r="G41" s="12"/>
      <c r="H41" s="14"/>
      <c r="I41" s="49"/>
      <c r="J41" s="14" t="str">
        <f t="shared" si="1"/>
        <v/>
      </c>
      <c r="L41" s="59"/>
    </row>
    <row r="42" spans="1:12" ht="27" customHeight="1" x14ac:dyDescent="0.3">
      <c r="A42" s="4"/>
      <c r="B42" s="5"/>
      <c r="C42" s="6"/>
      <c r="D42" s="7"/>
      <c r="E42" s="8"/>
      <c r="F42" s="35"/>
      <c r="G42" s="12"/>
      <c r="H42" s="14"/>
      <c r="I42" s="49"/>
      <c r="J42" s="14" t="str">
        <f t="shared" si="1"/>
        <v/>
      </c>
      <c r="L42" s="59"/>
    </row>
    <row r="43" spans="1:12" ht="27" customHeight="1" x14ac:dyDescent="0.3">
      <c r="A43" s="4"/>
      <c r="B43" s="5"/>
      <c r="C43" s="6"/>
      <c r="D43" s="7"/>
      <c r="E43" s="8"/>
      <c r="F43" s="35"/>
      <c r="G43" s="12"/>
      <c r="H43" s="14"/>
      <c r="I43" s="49"/>
      <c r="J43" s="14" t="str">
        <f t="shared" si="1"/>
        <v/>
      </c>
      <c r="L43" s="59"/>
    </row>
    <row r="44" spans="1:12" ht="27" customHeight="1" x14ac:dyDescent="0.3">
      <c r="A44" s="4"/>
      <c r="B44" s="5"/>
      <c r="C44" s="6"/>
      <c r="D44" s="7"/>
      <c r="E44" s="8"/>
      <c r="F44" s="35"/>
      <c r="G44" s="12"/>
      <c r="H44" s="14"/>
      <c r="I44" s="49"/>
      <c r="J44" s="14" t="str">
        <f t="shared" si="1"/>
        <v/>
      </c>
      <c r="L44" s="59"/>
    </row>
    <row r="45" spans="1:12" ht="27" customHeight="1" x14ac:dyDescent="0.3">
      <c r="A45" s="4"/>
      <c r="B45" s="5"/>
      <c r="C45" s="6"/>
      <c r="D45" s="7"/>
      <c r="E45" s="8"/>
      <c r="F45" s="35"/>
      <c r="G45" s="12"/>
      <c r="H45" s="14"/>
      <c r="I45" s="49"/>
      <c r="J45" s="14" t="str">
        <f t="shared" si="1"/>
        <v/>
      </c>
      <c r="L45" s="59"/>
    </row>
    <row r="46" spans="1:12" ht="27" customHeight="1" x14ac:dyDescent="0.3">
      <c r="A46" s="4"/>
      <c r="B46" s="5"/>
      <c r="C46" s="6"/>
      <c r="D46" s="7"/>
      <c r="E46" s="8"/>
      <c r="F46" s="35"/>
      <c r="G46" s="12"/>
      <c r="H46" s="14"/>
      <c r="I46" s="49"/>
      <c r="J46" s="14" t="str">
        <f t="shared" si="1"/>
        <v/>
      </c>
      <c r="L46" s="59"/>
    </row>
    <row r="47" spans="1:12" ht="27" customHeight="1" x14ac:dyDescent="0.3">
      <c r="A47" s="4"/>
      <c r="B47" s="5"/>
      <c r="C47" s="6"/>
      <c r="D47" s="7"/>
      <c r="E47" s="8"/>
      <c r="F47" s="35"/>
      <c r="G47" s="12"/>
      <c r="H47" s="14"/>
      <c r="I47" s="49"/>
      <c r="J47" s="14" t="str">
        <f t="shared" si="1"/>
        <v/>
      </c>
      <c r="L47" s="59"/>
    </row>
    <row r="48" spans="1:12" ht="27" customHeight="1" x14ac:dyDescent="0.3">
      <c r="A48" s="4"/>
      <c r="B48" s="5"/>
      <c r="C48" s="6"/>
      <c r="D48" s="7"/>
      <c r="E48" s="8"/>
      <c r="F48" s="35"/>
      <c r="G48" s="12"/>
      <c r="H48" s="14"/>
      <c r="I48" s="49"/>
      <c r="J48" s="14" t="str">
        <f t="shared" si="1"/>
        <v/>
      </c>
      <c r="L48" s="59"/>
    </row>
    <row r="49" spans="1:12" ht="27" customHeight="1" x14ac:dyDescent="0.3">
      <c r="A49" s="4"/>
      <c r="B49" s="5"/>
      <c r="C49" s="6"/>
      <c r="D49" s="7"/>
      <c r="E49" s="8"/>
      <c r="F49" s="35"/>
      <c r="G49" s="12"/>
      <c r="H49" s="14"/>
      <c r="I49" s="49"/>
      <c r="J49" s="14" t="str">
        <f t="shared" si="1"/>
        <v/>
      </c>
      <c r="L49" s="59"/>
    </row>
    <row r="50" spans="1:12" ht="27" customHeight="1" x14ac:dyDescent="0.3">
      <c r="A50" s="4"/>
      <c r="B50" s="5"/>
      <c r="C50" s="6"/>
      <c r="D50" s="7"/>
      <c r="E50" s="8"/>
      <c r="F50" s="35"/>
      <c r="G50" s="12"/>
      <c r="H50" s="14"/>
      <c r="I50" s="49"/>
      <c r="J50" s="14" t="str">
        <f t="shared" si="1"/>
        <v/>
      </c>
      <c r="L50" s="59"/>
    </row>
    <row r="51" spans="1:12" ht="27" customHeight="1" x14ac:dyDescent="0.3">
      <c r="A51" s="4"/>
      <c r="B51" s="5"/>
      <c r="C51" s="6"/>
      <c r="D51" s="7"/>
      <c r="E51" s="8"/>
      <c r="F51" s="35"/>
      <c r="G51" s="12"/>
      <c r="H51" s="14"/>
      <c r="I51" s="49"/>
      <c r="J51" s="14" t="str">
        <f t="shared" si="1"/>
        <v/>
      </c>
      <c r="L51" s="59"/>
    </row>
    <row r="52" spans="1:12" ht="27" customHeight="1" x14ac:dyDescent="0.3">
      <c r="A52" s="4"/>
      <c r="B52" s="5"/>
      <c r="C52" s="6"/>
      <c r="D52" s="7"/>
      <c r="E52" s="8"/>
      <c r="F52" s="35"/>
      <c r="G52" s="12"/>
      <c r="H52" s="14"/>
      <c r="I52" s="49"/>
      <c r="J52" s="14" t="str">
        <f t="shared" si="1"/>
        <v/>
      </c>
      <c r="L52" s="59"/>
    </row>
    <row r="53" spans="1:12" ht="27" customHeight="1" x14ac:dyDescent="0.3">
      <c r="A53" s="4"/>
      <c r="B53" s="5"/>
      <c r="C53" s="6"/>
      <c r="D53" s="7"/>
      <c r="E53" s="8"/>
      <c r="F53" s="35"/>
      <c r="G53" s="12"/>
      <c r="H53" s="14"/>
      <c r="I53" s="49"/>
      <c r="J53" s="14" t="str">
        <f t="shared" si="1"/>
        <v/>
      </c>
      <c r="L53" s="59"/>
    </row>
    <row r="54" spans="1:12" ht="27" customHeight="1" x14ac:dyDescent="0.3">
      <c r="A54" s="4"/>
      <c r="B54" s="5"/>
      <c r="C54" s="6"/>
      <c r="D54" s="7"/>
      <c r="E54" s="8"/>
      <c r="F54" s="35"/>
      <c r="G54" s="12"/>
      <c r="H54" s="14"/>
      <c r="I54" s="49"/>
      <c r="J54" s="14" t="str">
        <f t="shared" si="1"/>
        <v/>
      </c>
      <c r="L54" s="59"/>
    </row>
    <row r="55" spans="1:12" ht="27" customHeight="1" x14ac:dyDescent="0.3">
      <c r="A55" s="4"/>
      <c r="B55" s="5"/>
      <c r="C55" s="6"/>
      <c r="D55" s="7"/>
      <c r="E55" s="8"/>
      <c r="F55" s="35"/>
      <c r="G55" s="12"/>
      <c r="H55" s="14"/>
      <c r="I55" s="49"/>
      <c r="J55" s="14" t="str">
        <f t="shared" si="1"/>
        <v/>
      </c>
      <c r="L55" s="59"/>
    </row>
    <row r="56" spans="1:12" ht="27" customHeight="1" x14ac:dyDescent="0.3">
      <c r="A56" s="4"/>
      <c r="B56" s="5"/>
      <c r="C56" s="6"/>
      <c r="D56" s="7"/>
      <c r="E56" s="8"/>
      <c r="F56" s="35"/>
      <c r="G56" s="12"/>
      <c r="H56" s="14"/>
      <c r="I56" s="49"/>
      <c r="J56" s="14" t="str">
        <f t="shared" si="1"/>
        <v/>
      </c>
      <c r="L56" s="59"/>
    </row>
    <row r="57" spans="1:12" ht="27" customHeight="1" x14ac:dyDescent="0.3">
      <c r="A57" s="4"/>
      <c r="B57" s="5"/>
      <c r="C57" s="6"/>
      <c r="D57" s="7"/>
      <c r="E57" s="8"/>
      <c r="F57" s="35"/>
      <c r="G57" s="12"/>
      <c r="H57" s="14"/>
      <c r="I57" s="49"/>
      <c r="J57" s="14" t="str">
        <f t="shared" si="1"/>
        <v/>
      </c>
      <c r="L57" s="59"/>
    </row>
    <row r="58" spans="1:12" ht="27" customHeight="1" x14ac:dyDescent="0.3">
      <c r="A58" s="4"/>
      <c r="B58" s="5"/>
      <c r="C58" s="6"/>
      <c r="D58" s="7"/>
      <c r="E58" s="8"/>
      <c r="F58" s="35"/>
      <c r="G58" s="12"/>
      <c r="H58" s="14"/>
      <c r="I58" s="49"/>
      <c r="J58" s="14" t="str">
        <f t="shared" si="1"/>
        <v/>
      </c>
      <c r="L58" s="59"/>
    </row>
    <row r="59" spans="1:12" ht="27" customHeight="1" x14ac:dyDescent="0.3">
      <c r="A59" s="4"/>
      <c r="B59" s="5"/>
      <c r="C59" s="6"/>
      <c r="D59" s="7"/>
      <c r="E59" s="8"/>
      <c r="F59" s="35"/>
      <c r="G59" s="12"/>
      <c r="H59" s="14"/>
      <c r="I59" s="49"/>
      <c r="J59" s="14" t="str">
        <f t="shared" si="1"/>
        <v/>
      </c>
      <c r="L59" s="59"/>
    </row>
    <row r="60" spans="1:12" ht="27" customHeight="1" x14ac:dyDescent="0.3">
      <c r="A60" s="4"/>
      <c r="B60" s="5"/>
      <c r="C60" s="6"/>
      <c r="D60" s="7"/>
      <c r="E60" s="8"/>
      <c r="F60" s="35"/>
      <c r="G60" s="12"/>
      <c r="H60" s="14"/>
      <c r="I60" s="49"/>
      <c r="J60" s="14" t="str">
        <f t="shared" si="1"/>
        <v/>
      </c>
      <c r="L60" s="59"/>
    </row>
    <row r="61" spans="1:12" ht="27" customHeight="1" x14ac:dyDescent="0.3">
      <c r="A61" s="4"/>
      <c r="B61" s="5"/>
      <c r="C61" s="6"/>
      <c r="D61" s="7"/>
      <c r="E61" s="8"/>
      <c r="F61" s="35"/>
      <c r="G61" s="12"/>
      <c r="H61" s="14"/>
      <c r="I61" s="49"/>
      <c r="J61" s="14" t="str">
        <f t="shared" si="1"/>
        <v/>
      </c>
      <c r="L61" s="59"/>
    </row>
    <row r="62" spans="1:12" ht="27" customHeight="1" x14ac:dyDescent="0.3">
      <c r="A62" s="4"/>
      <c r="B62" s="5"/>
      <c r="C62" s="6"/>
      <c r="D62" s="7"/>
      <c r="E62" s="8"/>
      <c r="F62" s="35"/>
      <c r="G62" s="12"/>
      <c r="H62" s="14"/>
      <c r="I62" s="49"/>
      <c r="J62" s="14" t="str">
        <f t="shared" si="1"/>
        <v/>
      </c>
      <c r="L62" s="59"/>
    </row>
    <row r="63" spans="1:12" ht="27" customHeight="1" x14ac:dyDescent="0.3">
      <c r="A63" s="4"/>
      <c r="B63" s="5"/>
      <c r="C63" s="6"/>
      <c r="D63" s="7"/>
      <c r="E63" s="8"/>
      <c r="F63" s="35"/>
      <c r="G63" s="12"/>
      <c r="H63" s="14"/>
      <c r="I63" s="49"/>
      <c r="J63" s="14" t="str">
        <f t="shared" si="1"/>
        <v/>
      </c>
      <c r="L63" s="59"/>
    </row>
    <row r="64" spans="1:12" ht="27" customHeight="1" x14ac:dyDescent="0.3">
      <c r="A64" s="4"/>
      <c r="B64" s="5"/>
      <c r="C64" s="6"/>
      <c r="D64" s="7"/>
      <c r="E64" s="8"/>
      <c r="F64" s="35"/>
      <c r="G64" s="12"/>
      <c r="H64" s="14"/>
      <c r="I64" s="49"/>
      <c r="J64" s="14" t="str">
        <f t="shared" si="1"/>
        <v/>
      </c>
      <c r="L64" s="59"/>
    </row>
    <row r="65" spans="1:12" ht="27" customHeight="1" x14ac:dyDescent="0.3">
      <c r="A65" s="4"/>
      <c r="B65" s="5"/>
      <c r="C65" s="6"/>
      <c r="D65" s="7"/>
      <c r="E65" s="8"/>
      <c r="F65" s="35"/>
      <c r="G65" s="12"/>
      <c r="H65" s="14"/>
      <c r="I65" s="49"/>
      <c r="J65" s="14" t="str">
        <f t="shared" si="1"/>
        <v/>
      </c>
      <c r="L65" s="59"/>
    </row>
    <row r="66" spans="1:12" ht="27" customHeight="1" x14ac:dyDescent="0.3">
      <c r="A66" s="4"/>
      <c r="B66" s="5"/>
      <c r="C66" s="6"/>
      <c r="D66" s="7"/>
      <c r="E66" s="8"/>
      <c r="F66" s="35"/>
      <c r="G66" s="12"/>
      <c r="H66" s="14"/>
      <c r="I66" s="49"/>
      <c r="J66" s="14" t="str">
        <f t="shared" si="1"/>
        <v/>
      </c>
      <c r="L66" s="59"/>
    </row>
    <row r="67" spans="1:12" ht="27" customHeight="1" x14ac:dyDescent="0.3">
      <c r="A67" s="4"/>
      <c r="B67" s="5"/>
      <c r="C67" s="6"/>
      <c r="D67" s="7"/>
      <c r="E67" s="8"/>
      <c r="F67" s="35"/>
      <c r="G67" s="12"/>
      <c r="H67" s="14"/>
      <c r="I67" s="49"/>
      <c r="J67" s="14" t="str">
        <f t="shared" si="1"/>
        <v/>
      </c>
      <c r="L67" s="59"/>
    </row>
    <row r="68" spans="1:12" ht="27" customHeight="1" x14ac:dyDescent="0.3">
      <c r="A68" s="4"/>
      <c r="B68" s="5"/>
      <c r="C68" s="6"/>
      <c r="D68" s="7"/>
      <c r="E68" s="8"/>
      <c r="F68" s="35"/>
      <c r="G68" s="12"/>
      <c r="H68" s="14"/>
      <c r="I68" s="49"/>
      <c r="J68" s="14" t="str">
        <f t="shared" si="1"/>
        <v/>
      </c>
      <c r="L68" s="59"/>
    </row>
    <row r="69" spans="1:12" ht="27" customHeight="1" x14ac:dyDescent="0.3">
      <c r="A69" s="4"/>
      <c r="B69" s="5"/>
      <c r="C69" s="6"/>
      <c r="D69" s="7"/>
      <c r="E69" s="8"/>
      <c r="F69" s="35"/>
      <c r="G69" s="12"/>
      <c r="H69" s="14"/>
      <c r="I69" s="49"/>
      <c r="J69" s="14" t="str">
        <f t="shared" si="1"/>
        <v/>
      </c>
      <c r="L69" s="59"/>
    </row>
    <row r="70" spans="1:12" ht="27" customHeight="1" x14ac:dyDescent="0.3">
      <c r="A70" s="4"/>
      <c r="B70" s="5"/>
      <c r="C70" s="6"/>
      <c r="D70" s="7"/>
      <c r="E70" s="8"/>
      <c r="F70" s="35"/>
      <c r="G70" s="12"/>
      <c r="H70" s="14"/>
      <c r="I70" s="49"/>
      <c r="J70" s="14" t="str">
        <f t="shared" si="1"/>
        <v/>
      </c>
      <c r="L70" s="59"/>
    </row>
    <row r="71" spans="1:12" ht="27" customHeight="1" x14ac:dyDescent="0.3">
      <c r="A71" s="4"/>
      <c r="B71" s="5"/>
      <c r="C71" s="6"/>
      <c r="D71" s="7"/>
      <c r="E71" s="8"/>
      <c r="F71" s="35"/>
      <c r="G71" s="12"/>
      <c r="H71" s="14"/>
      <c r="I71" s="49"/>
      <c r="J71" s="14" t="str">
        <f t="shared" si="1"/>
        <v/>
      </c>
      <c r="L71" s="59"/>
    </row>
    <row r="72" spans="1:12" ht="27" customHeight="1" x14ac:dyDescent="0.3">
      <c r="A72" s="4"/>
      <c r="B72" s="5"/>
      <c r="C72" s="6"/>
      <c r="D72" s="7"/>
      <c r="E72" s="8"/>
      <c r="F72" s="35"/>
      <c r="G72" s="12"/>
      <c r="H72" s="14"/>
      <c r="I72" s="49"/>
      <c r="J72" s="14" t="str">
        <f t="shared" si="1"/>
        <v/>
      </c>
      <c r="L72" s="59"/>
    </row>
    <row r="73" spans="1:12" ht="27" customHeight="1" x14ac:dyDescent="0.3">
      <c r="A73" s="4"/>
      <c r="B73" s="5"/>
      <c r="C73" s="6"/>
      <c r="D73" s="7"/>
      <c r="E73" s="8"/>
      <c r="F73" s="35"/>
      <c r="G73" s="12"/>
      <c r="H73" s="14"/>
      <c r="I73" s="49"/>
      <c r="J73" s="14" t="str">
        <f t="shared" si="1"/>
        <v/>
      </c>
      <c r="L73" s="59"/>
    </row>
    <row r="74" spans="1:12" ht="27" customHeight="1" x14ac:dyDescent="0.3">
      <c r="A74" s="4"/>
      <c r="B74" s="5"/>
      <c r="C74" s="6"/>
      <c r="D74" s="7"/>
      <c r="E74" s="8"/>
      <c r="F74" s="35"/>
      <c r="G74" s="12"/>
      <c r="H74" s="14"/>
      <c r="I74" s="49"/>
      <c r="J74" s="14" t="str">
        <f t="shared" si="1"/>
        <v/>
      </c>
      <c r="L74" s="59"/>
    </row>
    <row r="75" spans="1:12" ht="27" customHeight="1" x14ac:dyDescent="0.3">
      <c r="A75" s="4"/>
      <c r="B75" s="5"/>
      <c r="C75" s="6"/>
      <c r="D75" s="7"/>
      <c r="E75" s="8"/>
      <c r="F75" s="35"/>
      <c r="G75" s="12"/>
      <c r="H75" s="14"/>
      <c r="I75" s="49"/>
      <c r="J75" s="14" t="str">
        <f t="shared" si="1"/>
        <v/>
      </c>
      <c r="L75" s="59"/>
    </row>
    <row r="76" spans="1:12" ht="27" customHeight="1" x14ac:dyDescent="0.3">
      <c r="A76" s="4"/>
      <c r="B76" s="5"/>
      <c r="C76" s="6"/>
      <c r="D76" s="7"/>
      <c r="E76" s="8"/>
      <c r="F76" s="35"/>
      <c r="G76" s="12"/>
      <c r="H76" s="14"/>
      <c r="I76" s="49"/>
      <c r="J76" s="14" t="str">
        <f t="shared" si="1"/>
        <v/>
      </c>
      <c r="L76" s="59"/>
    </row>
    <row r="77" spans="1:12" ht="27" customHeight="1" x14ac:dyDescent="0.3">
      <c r="A77" s="4"/>
      <c r="B77" s="5"/>
      <c r="C77" s="6"/>
      <c r="D77" s="7"/>
      <c r="E77" s="8"/>
      <c r="F77" s="35"/>
      <c r="G77" s="12"/>
      <c r="H77" s="14"/>
      <c r="I77" s="49"/>
      <c r="J77" s="14" t="str">
        <f t="shared" ref="J77:J140" si="2">IF(LEN(F77)=0,"",IF(AND(LEN(F77)&gt;0,LEN($H$5)=0),LEFT($C$6,10),IF(LEN(F77)&gt;0,$H$5,"")))</f>
        <v/>
      </c>
      <c r="L77" s="59"/>
    </row>
    <row r="78" spans="1:12" ht="27" customHeight="1" x14ac:dyDescent="0.3">
      <c r="A78" s="4"/>
      <c r="B78" s="5"/>
      <c r="C78" s="6"/>
      <c r="D78" s="7"/>
      <c r="E78" s="8"/>
      <c r="F78" s="35"/>
      <c r="G78" s="12"/>
      <c r="H78" s="14"/>
      <c r="I78" s="49"/>
      <c r="J78" s="14" t="str">
        <f t="shared" si="2"/>
        <v/>
      </c>
      <c r="L78" s="59"/>
    </row>
    <row r="79" spans="1:12" ht="27" customHeight="1" x14ac:dyDescent="0.3">
      <c r="A79" s="4"/>
      <c r="B79" s="5"/>
      <c r="C79" s="6"/>
      <c r="D79" s="7"/>
      <c r="E79" s="8"/>
      <c r="F79" s="35"/>
      <c r="G79" s="12"/>
      <c r="H79" s="14"/>
      <c r="I79" s="49"/>
      <c r="J79" s="14" t="str">
        <f t="shared" si="2"/>
        <v/>
      </c>
      <c r="L79" s="59"/>
    </row>
    <row r="80" spans="1:12" ht="27" customHeight="1" x14ac:dyDescent="0.3">
      <c r="A80" s="4"/>
      <c r="B80" s="5"/>
      <c r="C80" s="6"/>
      <c r="D80" s="7"/>
      <c r="E80" s="8"/>
      <c r="F80" s="35"/>
      <c r="G80" s="12"/>
      <c r="H80" s="14"/>
      <c r="I80" s="49"/>
      <c r="J80" s="14" t="str">
        <f t="shared" si="2"/>
        <v/>
      </c>
      <c r="L80" s="59"/>
    </row>
    <row r="81" spans="1:12" ht="27" customHeight="1" x14ac:dyDescent="0.3">
      <c r="A81" s="4"/>
      <c r="B81" s="5"/>
      <c r="C81" s="6"/>
      <c r="D81" s="7"/>
      <c r="E81" s="8"/>
      <c r="F81" s="35"/>
      <c r="G81" s="12"/>
      <c r="H81" s="14"/>
      <c r="I81" s="49"/>
      <c r="J81" s="14" t="str">
        <f t="shared" si="2"/>
        <v/>
      </c>
      <c r="L81" s="59"/>
    </row>
    <row r="82" spans="1:12" ht="27" customHeight="1" x14ac:dyDescent="0.3">
      <c r="A82" s="4"/>
      <c r="B82" s="5"/>
      <c r="C82" s="6"/>
      <c r="D82" s="7"/>
      <c r="E82" s="8"/>
      <c r="F82" s="35"/>
      <c r="G82" s="12"/>
      <c r="H82" s="14"/>
      <c r="I82" s="49"/>
      <c r="J82" s="14" t="str">
        <f t="shared" si="2"/>
        <v/>
      </c>
      <c r="L82" s="59"/>
    </row>
    <row r="83" spans="1:12" ht="27" customHeight="1" x14ac:dyDescent="0.3">
      <c r="A83" s="4"/>
      <c r="B83" s="5"/>
      <c r="C83" s="6"/>
      <c r="D83" s="7"/>
      <c r="E83" s="8"/>
      <c r="F83" s="35"/>
      <c r="G83" s="12"/>
      <c r="H83" s="14"/>
      <c r="I83" s="49"/>
      <c r="J83" s="14" t="str">
        <f t="shared" si="2"/>
        <v/>
      </c>
      <c r="L83" s="59"/>
    </row>
    <row r="84" spans="1:12" ht="27" customHeight="1" x14ac:dyDescent="0.3">
      <c r="A84" s="4"/>
      <c r="B84" s="5"/>
      <c r="C84" s="6"/>
      <c r="D84" s="7"/>
      <c r="E84" s="8"/>
      <c r="F84" s="35"/>
      <c r="G84" s="12"/>
      <c r="H84" s="14"/>
      <c r="I84" s="49"/>
      <c r="J84" s="14" t="str">
        <f t="shared" si="2"/>
        <v/>
      </c>
      <c r="L84" s="59"/>
    </row>
    <row r="85" spans="1:12" ht="27" customHeight="1" x14ac:dyDescent="0.3">
      <c r="A85" s="4"/>
      <c r="B85" s="5"/>
      <c r="C85" s="6"/>
      <c r="D85" s="7"/>
      <c r="E85" s="8"/>
      <c r="F85" s="35"/>
      <c r="G85" s="12"/>
      <c r="H85" s="14"/>
      <c r="I85" s="49"/>
      <c r="J85" s="14" t="str">
        <f t="shared" si="2"/>
        <v/>
      </c>
      <c r="L85" s="59"/>
    </row>
    <row r="86" spans="1:12" ht="27" customHeight="1" x14ac:dyDescent="0.3">
      <c r="A86" s="4"/>
      <c r="B86" s="5"/>
      <c r="C86" s="6"/>
      <c r="D86" s="7"/>
      <c r="E86" s="8"/>
      <c r="F86" s="35"/>
      <c r="G86" s="12"/>
      <c r="H86" s="14"/>
      <c r="I86" s="49"/>
      <c r="J86" s="14" t="str">
        <f t="shared" si="2"/>
        <v/>
      </c>
      <c r="L86" s="59"/>
    </row>
    <row r="87" spans="1:12" ht="27" customHeight="1" x14ac:dyDescent="0.3">
      <c r="A87" s="4"/>
      <c r="B87" s="5"/>
      <c r="C87" s="6"/>
      <c r="D87" s="7"/>
      <c r="E87" s="8"/>
      <c r="F87" s="35"/>
      <c r="G87" s="12"/>
      <c r="H87" s="14"/>
      <c r="I87" s="49"/>
      <c r="J87" s="14" t="str">
        <f t="shared" si="2"/>
        <v/>
      </c>
      <c r="L87" s="59"/>
    </row>
    <row r="88" spans="1:12" ht="27" customHeight="1" x14ac:dyDescent="0.3">
      <c r="A88" s="4"/>
      <c r="B88" s="5"/>
      <c r="C88" s="6"/>
      <c r="D88" s="7"/>
      <c r="E88" s="8"/>
      <c r="F88" s="35"/>
      <c r="G88" s="12"/>
      <c r="H88" s="14"/>
      <c r="I88" s="49"/>
      <c r="J88" s="14" t="str">
        <f t="shared" si="2"/>
        <v/>
      </c>
      <c r="L88" s="59"/>
    </row>
    <row r="89" spans="1:12" ht="27" customHeight="1" x14ac:dyDescent="0.3">
      <c r="A89" s="4"/>
      <c r="B89" s="5"/>
      <c r="C89" s="6"/>
      <c r="D89" s="7"/>
      <c r="E89" s="8"/>
      <c r="F89" s="35"/>
      <c r="G89" s="12"/>
      <c r="H89" s="14"/>
      <c r="I89" s="49"/>
      <c r="J89" s="14" t="str">
        <f t="shared" si="2"/>
        <v/>
      </c>
      <c r="L89" s="59"/>
    </row>
    <row r="90" spans="1:12" ht="27" customHeight="1" x14ac:dyDescent="0.3">
      <c r="A90" s="4"/>
      <c r="B90" s="5"/>
      <c r="C90" s="6"/>
      <c r="D90" s="7"/>
      <c r="E90" s="8"/>
      <c r="F90" s="35"/>
      <c r="G90" s="12"/>
      <c r="H90" s="14"/>
      <c r="I90" s="49"/>
      <c r="J90" s="14" t="str">
        <f t="shared" si="2"/>
        <v/>
      </c>
      <c r="L90" s="59"/>
    </row>
    <row r="91" spans="1:12" ht="27" customHeight="1" x14ac:dyDescent="0.3">
      <c r="A91" s="4"/>
      <c r="B91" s="5"/>
      <c r="C91" s="6"/>
      <c r="D91" s="7"/>
      <c r="E91" s="8"/>
      <c r="F91" s="35"/>
      <c r="G91" s="12"/>
      <c r="H91" s="14"/>
      <c r="I91" s="49"/>
      <c r="J91" s="14" t="str">
        <f t="shared" si="2"/>
        <v/>
      </c>
      <c r="L91" s="59"/>
    </row>
    <row r="92" spans="1:12" ht="27" customHeight="1" x14ac:dyDescent="0.3">
      <c r="A92" s="4"/>
      <c r="B92" s="5"/>
      <c r="C92" s="6"/>
      <c r="D92" s="7"/>
      <c r="E92" s="8"/>
      <c r="F92" s="35"/>
      <c r="G92" s="12"/>
      <c r="H92" s="14"/>
      <c r="I92" s="49"/>
      <c r="J92" s="14" t="str">
        <f t="shared" si="2"/>
        <v/>
      </c>
      <c r="L92" s="59"/>
    </row>
    <row r="93" spans="1:12" ht="27" customHeight="1" x14ac:dyDescent="0.3">
      <c r="A93" s="4"/>
      <c r="B93" s="5"/>
      <c r="C93" s="6"/>
      <c r="D93" s="7"/>
      <c r="E93" s="8"/>
      <c r="F93" s="35"/>
      <c r="G93" s="12"/>
      <c r="H93" s="14"/>
      <c r="I93" s="49"/>
      <c r="J93" s="14" t="str">
        <f t="shared" si="2"/>
        <v/>
      </c>
      <c r="L93" s="59"/>
    </row>
    <row r="94" spans="1:12" ht="27" customHeight="1" x14ac:dyDescent="0.3">
      <c r="A94" s="4"/>
      <c r="B94" s="5"/>
      <c r="C94" s="6"/>
      <c r="D94" s="7"/>
      <c r="E94" s="8"/>
      <c r="F94" s="35"/>
      <c r="G94" s="12"/>
      <c r="H94" s="14"/>
      <c r="I94" s="49"/>
      <c r="J94" s="14" t="str">
        <f t="shared" si="2"/>
        <v/>
      </c>
      <c r="L94" s="59"/>
    </row>
    <row r="95" spans="1:12" ht="27" customHeight="1" x14ac:dyDescent="0.3">
      <c r="A95" s="4"/>
      <c r="B95" s="5"/>
      <c r="C95" s="6"/>
      <c r="D95" s="7"/>
      <c r="E95" s="8"/>
      <c r="F95" s="35"/>
      <c r="G95" s="12"/>
      <c r="H95" s="14"/>
      <c r="I95" s="49"/>
      <c r="J95" s="14" t="str">
        <f t="shared" si="2"/>
        <v/>
      </c>
      <c r="L95" s="59"/>
    </row>
    <row r="96" spans="1:12" ht="27" customHeight="1" x14ac:dyDescent="0.3">
      <c r="A96" s="4"/>
      <c r="B96" s="5"/>
      <c r="C96" s="6"/>
      <c r="D96" s="7"/>
      <c r="E96" s="8"/>
      <c r="F96" s="35"/>
      <c r="G96" s="12"/>
      <c r="H96" s="14"/>
      <c r="I96" s="49"/>
      <c r="J96" s="14" t="str">
        <f t="shared" si="2"/>
        <v/>
      </c>
      <c r="L96" s="59"/>
    </row>
    <row r="97" spans="1:12" ht="27" customHeight="1" x14ac:dyDescent="0.3">
      <c r="A97" s="4"/>
      <c r="B97" s="5"/>
      <c r="C97" s="6"/>
      <c r="D97" s="7"/>
      <c r="E97" s="8"/>
      <c r="F97" s="35"/>
      <c r="G97" s="12"/>
      <c r="H97" s="14"/>
      <c r="I97" s="49"/>
      <c r="J97" s="14" t="str">
        <f t="shared" si="2"/>
        <v/>
      </c>
      <c r="L97" s="59"/>
    </row>
    <row r="98" spans="1:12" ht="27" customHeight="1" x14ac:dyDescent="0.3">
      <c r="A98" s="4"/>
      <c r="B98" s="5"/>
      <c r="C98" s="6"/>
      <c r="D98" s="7"/>
      <c r="E98" s="8"/>
      <c r="F98" s="35"/>
      <c r="G98" s="12"/>
      <c r="H98" s="14"/>
      <c r="I98" s="49"/>
      <c r="J98" s="14" t="str">
        <f t="shared" si="2"/>
        <v/>
      </c>
      <c r="L98" s="59"/>
    </row>
    <row r="99" spans="1:12" ht="27" customHeight="1" x14ac:dyDescent="0.3">
      <c r="A99" s="4"/>
      <c r="B99" s="5"/>
      <c r="C99" s="6"/>
      <c r="D99" s="7"/>
      <c r="E99" s="8"/>
      <c r="F99" s="35"/>
      <c r="G99" s="12"/>
      <c r="H99" s="14"/>
      <c r="I99" s="49"/>
      <c r="J99" s="14" t="str">
        <f t="shared" si="2"/>
        <v/>
      </c>
      <c r="L99" s="59"/>
    </row>
    <row r="100" spans="1:12" ht="27" customHeight="1" x14ac:dyDescent="0.3">
      <c r="A100" s="4"/>
      <c r="B100" s="5"/>
      <c r="C100" s="6"/>
      <c r="D100" s="7"/>
      <c r="E100" s="8"/>
      <c r="F100" s="35"/>
      <c r="G100" s="12"/>
      <c r="H100" s="14"/>
      <c r="I100" s="49"/>
      <c r="J100" s="14" t="str">
        <f t="shared" si="2"/>
        <v/>
      </c>
      <c r="L100" s="59"/>
    </row>
    <row r="101" spans="1:12" ht="27" customHeight="1" x14ac:dyDescent="0.3">
      <c r="A101" s="4"/>
      <c r="B101" s="5"/>
      <c r="C101" s="6"/>
      <c r="D101" s="7"/>
      <c r="E101" s="8"/>
      <c r="F101" s="35"/>
      <c r="G101" s="12"/>
      <c r="H101" s="14"/>
      <c r="I101" s="49"/>
      <c r="J101" s="14" t="str">
        <f t="shared" si="2"/>
        <v/>
      </c>
      <c r="L101" s="59"/>
    </row>
    <row r="102" spans="1:12" ht="27" customHeight="1" x14ac:dyDescent="0.3">
      <c r="A102" s="4"/>
      <c r="B102" s="5"/>
      <c r="C102" s="6"/>
      <c r="D102" s="7"/>
      <c r="E102" s="8"/>
      <c r="F102" s="35"/>
      <c r="G102" s="12"/>
      <c r="H102" s="14"/>
      <c r="I102" s="49"/>
      <c r="J102" s="14" t="str">
        <f t="shared" si="2"/>
        <v/>
      </c>
      <c r="L102" s="59"/>
    </row>
    <row r="103" spans="1:12" ht="27" customHeight="1" x14ac:dyDescent="0.3">
      <c r="A103" s="4"/>
      <c r="B103" s="5"/>
      <c r="C103" s="6"/>
      <c r="D103" s="7"/>
      <c r="E103" s="8"/>
      <c r="F103" s="35"/>
      <c r="G103" s="12"/>
      <c r="H103" s="14"/>
      <c r="I103" s="49"/>
      <c r="J103" s="14" t="str">
        <f t="shared" si="2"/>
        <v/>
      </c>
      <c r="L103" s="59"/>
    </row>
    <row r="104" spans="1:12" ht="27" customHeight="1" x14ac:dyDescent="0.3">
      <c r="A104" s="4"/>
      <c r="B104" s="5"/>
      <c r="C104" s="6"/>
      <c r="D104" s="7"/>
      <c r="E104" s="8"/>
      <c r="F104" s="35"/>
      <c r="G104" s="12"/>
      <c r="H104" s="14"/>
      <c r="I104" s="49"/>
      <c r="J104" s="14" t="str">
        <f t="shared" si="2"/>
        <v/>
      </c>
      <c r="L104" s="59"/>
    </row>
    <row r="105" spans="1:12" ht="27" customHeight="1" x14ac:dyDescent="0.3">
      <c r="A105" s="4"/>
      <c r="B105" s="5"/>
      <c r="C105" s="6"/>
      <c r="D105" s="7"/>
      <c r="E105" s="8"/>
      <c r="F105" s="35"/>
      <c r="G105" s="12"/>
      <c r="H105" s="14"/>
      <c r="I105" s="49"/>
      <c r="J105" s="14" t="str">
        <f t="shared" si="2"/>
        <v/>
      </c>
      <c r="L105" s="59"/>
    </row>
    <row r="106" spans="1:12" ht="27" customHeight="1" x14ac:dyDescent="0.3">
      <c r="A106" s="4"/>
      <c r="B106" s="5"/>
      <c r="C106" s="6"/>
      <c r="D106" s="7"/>
      <c r="E106" s="8"/>
      <c r="F106" s="35"/>
      <c r="G106" s="12"/>
      <c r="H106" s="14"/>
      <c r="I106" s="49"/>
      <c r="J106" s="14" t="str">
        <f t="shared" si="2"/>
        <v/>
      </c>
      <c r="L106" s="59"/>
    </row>
    <row r="107" spans="1:12" ht="27" customHeight="1" x14ac:dyDescent="0.3">
      <c r="A107" s="4"/>
      <c r="B107" s="5"/>
      <c r="C107" s="6"/>
      <c r="D107" s="7"/>
      <c r="E107" s="8"/>
      <c r="F107" s="35"/>
      <c r="G107" s="12"/>
      <c r="H107" s="14"/>
      <c r="I107" s="49"/>
      <c r="J107" s="14" t="str">
        <f t="shared" si="2"/>
        <v/>
      </c>
      <c r="L107" s="59"/>
    </row>
    <row r="108" spans="1:12" ht="27" customHeight="1" x14ac:dyDescent="0.3">
      <c r="A108" s="4"/>
      <c r="B108" s="5"/>
      <c r="C108" s="6"/>
      <c r="D108" s="7"/>
      <c r="E108" s="8"/>
      <c r="F108" s="35"/>
      <c r="G108" s="12"/>
      <c r="H108" s="14"/>
      <c r="I108" s="49"/>
      <c r="J108" s="14" t="str">
        <f t="shared" si="2"/>
        <v/>
      </c>
      <c r="L108" s="59"/>
    </row>
    <row r="109" spans="1:12" ht="27" customHeight="1" x14ac:dyDescent="0.3">
      <c r="A109" s="4"/>
      <c r="B109" s="5"/>
      <c r="C109" s="6"/>
      <c r="D109" s="7"/>
      <c r="E109" s="8"/>
      <c r="F109" s="35"/>
      <c r="G109" s="12"/>
      <c r="H109" s="14"/>
      <c r="I109" s="49"/>
      <c r="J109" s="14" t="str">
        <f t="shared" si="2"/>
        <v/>
      </c>
      <c r="L109" s="59"/>
    </row>
    <row r="110" spans="1:12" ht="27" customHeight="1" x14ac:dyDescent="0.3">
      <c r="A110" s="4"/>
      <c r="B110" s="5"/>
      <c r="C110" s="6"/>
      <c r="D110" s="7"/>
      <c r="E110" s="8"/>
      <c r="F110" s="35"/>
      <c r="G110" s="12"/>
      <c r="H110" s="14"/>
      <c r="I110" s="49"/>
      <c r="J110" s="14" t="str">
        <f t="shared" si="2"/>
        <v/>
      </c>
      <c r="L110" s="59"/>
    </row>
    <row r="111" spans="1:12" ht="27" customHeight="1" x14ac:dyDescent="0.3">
      <c r="A111" s="4"/>
      <c r="B111" s="5"/>
      <c r="C111" s="6"/>
      <c r="D111" s="7"/>
      <c r="E111" s="8"/>
      <c r="F111" s="35"/>
      <c r="G111" s="12"/>
      <c r="H111" s="14"/>
      <c r="I111" s="49"/>
      <c r="J111" s="14" t="str">
        <f t="shared" si="2"/>
        <v/>
      </c>
      <c r="L111" s="59"/>
    </row>
    <row r="112" spans="1:12" ht="27" customHeight="1" x14ac:dyDescent="0.3">
      <c r="A112" s="4"/>
      <c r="B112" s="5"/>
      <c r="C112" s="6"/>
      <c r="D112" s="7"/>
      <c r="E112" s="8"/>
      <c r="F112" s="35"/>
      <c r="G112" s="12"/>
      <c r="H112" s="14"/>
      <c r="I112" s="49"/>
      <c r="J112" s="14" t="str">
        <f t="shared" si="2"/>
        <v/>
      </c>
      <c r="L112" s="59"/>
    </row>
    <row r="113" spans="1:12" ht="27" customHeight="1" x14ac:dyDescent="0.3">
      <c r="A113" s="4"/>
      <c r="B113" s="5"/>
      <c r="C113" s="6"/>
      <c r="D113" s="7"/>
      <c r="E113" s="8"/>
      <c r="F113" s="35"/>
      <c r="G113" s="12"/>
      <c r="H113" s="14"/>
      <c r="I113" s="49"/>
      <c r="J113" s="14" t="str">
        <f t="shared" si="2"/>
        <v/>
      </c>
      <c r="L113" s="59"/>
    </row>
    <row r="114" spans="1:12" ht="27" customHeight="1" x14ac:dyDescent="0.3">
      <c r="A114" s="4"/>
      <c r="B114" s="5"/>
      <c r="C114" s="6"/>
      <c r="D114" s="7"/>
      <c r="E114" s="8"/>
      <c r="F114" s="35"/>
      <c r="G114" s="12"/>
      <c r="H114" s="14"/>
      <c r="I114" s="49"/>
      <c r="J114" s="14" t="str">
        <f t="shared" si="2"/>
        <v/>
      </c>
      <c r="L114" s="59"/>
    </row>
    <row r="115" spans="1:12" ht="27" customHeight="1" x14ac:dyDescent="0.3">
      <c r="A115" s="4"/>
      <c r="B115" s="5"/>
      <c r="C115" s="6"/>
      <c r="D115" s="7"/>
      <c r="E115" s="8"/>
      <c r="F115" s="35"/>
      <c r="G115" s="12"/>
      <c r="H115" s="14"/>
      <c r="I115" s="49"/>
      <c r="J115" s="14" t="str">
        <f t="shared" si="2"/>
        <v/>
      </c>
      <c r="L115" s="59"/>
    </row>
    <row r="116" spans="1:12" ht="27" customHeight="1" x14ac:dyDescent="0.3">
      <c r="A116" s="4"/>
      <c r="B116" s="5"/>
      <c r="C116" s="6"/>
      <c r="D116" s="7"/>
      <c r="E116" s="8"/>
      <c r="F116" s="35"/>
      <c r="G116" s="12"/>
      <c r="H116" s="14"/>
      <c r="I116" s="49"/>
      <c r="J116" s="14" t="str">
        <f t="shared" si="2"/>
        <v/>
      </c>
      <c r="L116" s="59"/>
    </row>
    <row r="117" spans="1:12" ht="27" customHeight="1" x14ac:dyDescent="0.3">
      <c r="A117" s="4"/>
      <c r="B117" s="5"/>
      <c r="C117" s="6"/>
      <c r="D117" s="7"/>
      <c r="E117" s="8"/>
      <c r="F117" s="35"/>
      <c r="G117" s="12"/>
      <c r="H117" s="14"/>
      <c r="I117" s="49"/>
      <c r="J117" s="14" t="str">
        <f t="shared" si="2"/>
        <v/>
      </c>
      <c r="L117" s="59"/>
    </row>
    <row r="118" spans="1:12" ht="27" customHeight="1" x14ac:dyDescent="0.3">
      <c r="A118" s="4"/>
      <c r="B118" s="5"/>
      <c r="C118" s="6"/>
      <c r="D118" s="7"/>
      <c r="E118" s="8"/>
      <c r="F118" s="35"/>
      <c r="G118" s="12"/>
      <c r="H118" s="14"/>
      <c r="I118" s="49"/>
      <c r="J118" s="14" t="str">
        <f t="shared" si="2"/>
        <v/>
      </c>
      <c r="L118" s="59"/>
    </row>
    <row r="119" spans="1:12" ht="27" customHeight="1" x14ac:dyDescent="0.3">
      <c r="A119" s="4"/>
      <c r="B119" s="5"/>
      <c r="C119" s="6"/>
      <c r="D119" s="7"/>
      <c r="E119" s="8"/>
      <c r="F119" s="35"/>
      <c r="G119" s="12"/>
      <c r="H119" s="14"/>
      <c r="I119" s="49"/>
      <c r="J119" s="14" t="str">
        <f t="shared" si="2"/>
        <v/>
      </c>
      <c r="L119" s="59"/>
    </row>
    <row r="120" spans="1:12" ht="27" customHeight="1" x14ac:dyDescent="0.3">
      <c r="A120" s="4"/>
      <c r="B120" s="5"/>
      <c r="C120" s="6"/>
      <c r="D120" s="7"/>
      <c r="E120" s="8"/>
      <c r="F120" s="35"/>
      <c r="G120" s="12"/>
      <c r="H120" s="14"/>
      <c r="I120" s="49"/>
      <c r="J120" s="14" t="str">
        <f t="shared" si="2"/>
        <v/>
      </c>
      <c r="L120" s="59"/>
    </row>
    <row r="121" spans="1:12" ht="27" customHeight="1" x14ac:dyDescent="0.3">
      <c r="A121" s="4"/>
      <c r="B121" s="5"/>
      <c r="C121" s="6"/>
      <c r="D121" s="7"/>
      <c r="E121" s="8"/>
      <c r="F121" s="35"/>
      <c r="G121" s="12"/>
      <c r="H121" s="14"/>
      <c r="I121" s="49"/>
      <c r="J121" s="14" t="str">
        <f t="shared" si="2"/>
        <v/>
      </c>
      <c r="L121" s="59"/>
    </row>
    <row r="122" spans="1:12" ht="27" customHeight="1" x14ac:dyDescent="0.3">
      <c r="A122" s="4"/>
      <c r="B122" s="5"/>
      <c r="C122" s="6"/>
      <c r="D122" s="7"/>
      <c r="E122" s="8"/>
      <c r="F122" s="35"/>
      <c r="G122" s="12"/>
      <c r="H122" s="14"/>
      <c r="I122" s="49"/>
      <c r="J122" s="14" t="str">
        <f t="shared" si="2"/>
        <v/>
      </c>
      <c r="L122" s="59"/>
    </row>
    <row r="123" spans="1:12" ht="27" customHeight="1" x14ac:dyDescent="0.3">
      <c r="A123" s="4"/>
      <c r="B123" s="5"/>
      <c r="C123" s="6"/>
      <c r="D123" s="7"/>
      <c r="E123" s="8"/>
      <c r="F123" s="35"/>
      <c r="G123" s="12"/>
      <c r="H123" s="14"/>
      <c r="I123" s="49"/>
      <c r="J123" s="14" t="str">
        <f t="shared" si="2"/>
        <v/>
      </c>
      <c r="L123" s="59"/>
    </row>
    <row r="124" spans="1:12" ht="27" customHeight="1" x14ac:dyDescent="0.3">
      <c r="A124" s="4"/>
      <c r="B124" s="5"/>
      <c r="C124" s="6"/>
      <c r="D124" s="7"/>
      <c r="E124" s="8"/>
      <c r="F124" s="35"/>
      <c r="G124" s="12"/>
      <c r="H124" s="14"/>
      <c r="I124" s="49"/>
      <c r="J124" s="14" t="str">
        <f t="shared" si="2"/>
        <v/>
      </c>
      <c r="L124" s="59"/>
    </row>
    <row r="125" spans="1:12" ht="27" customHeight="1" x14ac:dyDescent="0.3">
      <c r="A125" s="4"/>
      <c r="B125" s="5"/>
      <c r="C125" s="6"/>
      <c r="D125" s="7"/>
      <c r="E125" s="8"/>
      <c r="F125" s="35"/>
      <c r="G125" s="12"/>
      <c r="H125" s="14"/>
      <c r="I125" s="49"/>
      <c r="J125" s="14" t="str">
        <f t="shared" si="2"/>
        <v/>
      </c>
      <c r="L125" s="59"/>
    </row>
    <row r="126" spans="1:12" ht="27" customHeight="1" x14ac:dyDescent="0.3">
      <c r="A126" s="4"/>
      <c r="B126" s="5"/>
      <c r="C126" s="6"/>
      <c r="D126" s="7"/>
      <c r="E126" s="8"/>
      <c r="F126" s="35"/>
      <c r="G126" s="12"/>
      <c r="H126" s="14"/>
      <c r="I126" s="49"/>
      <c r="J126" s="14" t="str">
        <f t="shared" si="2"/>
        <v/>
      </c>
      <c r="L126" s="59"/>
    </row>
    <row r="127" spans="1:12" ht="27" customHeight="1" x14ac:dyDescent="0.3">
      <c r="A127" s="4"/>
      <c r="B127" s="5"/>
      <c r="C127" s="6"/>
      <c r="D127" s="7"/>
      <c r="E127" s="8"/>
      <c r="F127" s="35"/>
      <c r="G127" s="12"/>
      <c r="H127" s="14"/>
      <c r="I127" s="49"/>
      <c r="J127" s="14" t="str">
        <f t="shared" si="2"/>
        <v/>
      </c>
      <c r="L127" s="59"/>
    </row>
    <row r="128" spans="1:12" ht="27" customHeight="1" x14ac:dyDescent="0.3">
      <c r="A128" s="4"/>
      <c r="B128" s="5"/>
      <c r="C128" s="6"/>
      <c r="D128" s="7"/>
      <c r="E128" s="8"/>
      <c r="F128" s="35"/>
      <c r="G128" s="12"/>
      <c r="H128" s="14"/>
      <c r="I128" s="49"/>
      <c r="J128" s="14" t="str">
        <f t="shared" si="2"/>
        <v/>
      </c>
      <c r="L128" s="59"/>
    </row>
    <row r="129" spans="1:12" ht="27" customHeight="1" x14ac:dyDescent="0.3">
      <c r="A129" s="4"/>
      <c r="B129" s="5"/>
      <c r="C129" s="6"/>
      <c r="D129" s="7"/>
      <c r="E129" s="8"/>
      <c r="F129" s="35"/>
      <c r="G129" s="12"/>
      <c r="H129" s="14"/>
      <c r="I129" s="49"/>
      <c r="J129" s="14" t="str">
        <f t="shared" si="2"/>
        <v/>
      </c>
      <c r="L129" s="59"/>
    </row>
    <row r="130" spans="1:12" ht="27" customHeight="1" x14ac:dyDescent="0.3">
      <c r="A130" s="4"/>
      <c r="B130" s="5"/>
      <c r="C130" s="6"/>
      <c r="D130" s="7"/>
      <c r="E130" s="8"/>
      <c r="F130" s="35"/>
      <c r="G130" s="12"/>
      <c r="H130" s="14"/>
      <c r="I130" s="49"/>
      <c r="J130" s="14" t="str">
        <f t="shared" si="2"/>
        <v/>
      </c>
      <c r="L130" s="59"/>
    </row>
    <row r="131" spans="1:12" ht="27" customHeight="1" x14ac:dyDescent="0.3">
      <c r="A131" s="4"/>
      <c r="B131" s="5"/>
      <c r="C131" s="6"/>
      <c r="D131" s="7"/>
      <c r="E131" s="8"/>
      <c r="F131" s="35"/>
      <c r="G131" s="12"/>
      <c r="H131" s="14"/>
      <c r="I131" s="49"/>
      <c r="J131" s="14" t="str">
        <f t="shared" si="2"/>
        <v/>
      </c>
      <c r="L131" s="59"/>
    </row>
    <row r="132" spans="1:12" ht="27" customHeight="1" x14ac:dyDescent="0.3">
      <c r="A132" s="4"/>
      <c r="B132" s="5"/>
      <c r="C132" s="6"/>
      <c r="D132" s="7"/>
      <c r="E132" s="8"/>
      <c r="F132" s="35"/>
      <c r="G132" s="12"/>
      <c r="H132" s="14"/>
      <c r="I132" s="49"/>
      <c r="J132" s="14" t="str">
        <f t="shared" si="2"/>
        <v/>
      </c>
      <c r="L132" s="59"/>
    </row>
    <row r="133" spans="1:12" ht="27" customHeight="1" x14ac:dyDescent="0.3">
      <c r="A133" s="4"/>
      <c r="B133" s="5"/>
      <c r="C133" s="6"/>
      <c r="D133" s="7"/>
      <c r="E133" s="8"/>
      <c r="F133" s="35"/>
      <c r="G133" s="12"/>
      <c r="H133" s="14"/>
      <c r="I133" s="49"/>
      <c r="J133" s="14" t="str">
        <f t="shared" si="2"/>
        <v/>
      </c>
      <c r="L133" s="59"/>
    </row>
    <row r="134" spans="1:12" ht="27" customHeight="1" x14ac:dyDescent="0.3">
      <c r="A134" s="4"/>
      <c r="B134" s="5"/>
      <c r="C134" s="6"/>
      <c r="D134" s="7"/>
      <c r="E134" s="8"/>
      <c r="F134" s="35"/>
      <c r="G134" s="12"/>
      <c r="H134" s="14"/>
      <c r="I134" s="49"/>
      <c r="J134" s="14" t="str">
        <f t="shared" si="2"/>
        <v/>
      </c>
      <c r="L134" s="59"/>
    </row>
    <row r="135" spans="1:12" ht="27" customHeight="1" x14ac:dyDescent="0.3">
      <c r="A135" s="4"/>
      <c r="B135" s="5"/>
      <c r="C135" s="6"/>
      <c r="D135" s="7"/>
      <c r="E135" s="8"/>
      <c r="F135" s="35"/>
      <c r="G135" s="12"/>
      <c r="H135" s="14"/>
      <c r="I135" s="49"/>
      <c r="J135" s="14" t="str">
        <f t="shared" si="2"/>
        <v/>
      </c>
      <c r="L135" s="59"/>
    </row>
    <row r="136" spans="1:12" ht="27" customHeight="1" x14ac:dyDescent="0.3">
      <c r="A136" s="4"/>
      <c r="B136" s="5"/>
      <c r="C136" s="6"/>
      <c r="D136" s="7"/>
      <c r="E136" s="8"/>
      <c r="F136" s="35"/>
      <c r="G136" s="12"/>
      <c r="H136" s="14"/>
      <c r="I136" s="49"/>
      <c r="J136" s="14" t="str">
        <f t="shared" si="2"/>
        <v/>
      </c>
      <c r="L136" s="59"/>
    </row>
    <row r="137" spans="1:12" ht="27" customHeight="1" x14ac:dyDescent="0.3">
      <c r="A137" s="4"/>
      <c r="B137" s="5"/>
      <c r="C137" s="6"/>
      <c r="D137" s="7"/>
      <c r="E137" s="8"/>
      <c r="F137" s="35"/>
      <c r="G137" s="12"/>
      <c r="H137" s="14"/>
      <c r="I137" s="49"/>
      <c r="J137" s="14" t="str">
        <f t="shared" si="2"/>
        <v/>
      </c>
      <c r="L137" s="59"/>
    </row>
    <row r="138" spans="1:12" ht="27" customHeight="1" x14ac:dyDescent="0.3">
      <c r="A138" s="4"/>
      <c r="B138" s="5"/>
      <c r="C138" s="6"/>
      <c r="D138" s="7"/>
      <c r="E138" s="8"/>
      <c r="F138" s="35"/>
      <c r="G138" s="12"/>
      <c r="H138" s="14"/>
      <c r="I138" s="49"/>
      <c r="J138" s="14" t="str">
        <f t="shared" si="2"/>
        <v/>
      </c>
      <c r="L138" s="59"/>
    </row>
    <row r="139" spans="1:12" ht="27" customHeight="1" x14ac:dyDescent="0.3">
      <c r="A139" s="4"/>
      <c r="B139" s="5"/>
      <c r="C139" s="6"/>
      <c r="D139" s="7"/>
      <c r="E139" s="8"/>
      <c r="F139" s="35"/>
      <c r="G139" s="12"/>
      <c r="H139" s="14"/>
      <c r="I139" s="49"/>
      <c r="J139" s="14" t="str">
        <f t="shared" si="2"/>
        <v/>
      </c>
      <c r="L139" s="59"/>
    </row>
    <row r="140" spans="1:12" ht="27" customHeight="1" x14ac:dyDescent="0.3">
      <c r="A140" s="4"/>
      <c r="B140" s="5"/>
      <c r="C140" s="6"/>
      <c r="D140" s="7"/>
      <c r="E140" s="8"/>
      <c r="F140" s="35"/>
      <c r="G140" s="12"/>
      <c r="H140" s="14"/>
      <c r="I140" s="49"/>
      <c r="J140" s="14" t="str">
        <f t="shared" si="2"/>
        <v/>
      </c>
      <c r="L140" s="59"/>
    </row>
    <row r="141" spans="1:12" ht="27" customHeight="1" x14ac:dyDescent="0.3">
      <c r="A141" s="4"/>
      <c r="B141" s="5"/>
      <c r="C141" s="6"/>
      <c r="D141" s="7"/>
      <c r="E141" s="8"/>
      <c r="F141" s="35"/>
      <c r="G141" s="12"/>
      <c r="H141" s="14"/>
      <c r="I141" s="49"/>
      <c r="J141" s="14" t="str">
        <f t="shared" ref="J141:J204" si="3">IF(LEN(F141)=0,"",IF(AND(LEN(F141)&gt;0,LEN($H$5)=0),LEFT($C$6,10),IF(LEN(F141)&gt;0,$H$5,"")))</f>
        <v/>
      </c>
      <c r="L141" s="59"/>
    </row>
    <row r="142" spans="1:12" ht="27" customHeight="1" x14ac:dyDescent="0.3">
      <c r="A142" s="4"/>
      <c r="B142" s="5"/>
      <c r="C142" s="6"/>
      <c r="D142" s="7"/>
      <c r="E142" s="8"/>
      <c r="F142" s="35"/>
      <c r="G142" s="12"/>
      <c r="H142" s="14"/>
      <c r="I142" s="49"/>
      <c r="J142" s="14" t="str">
        <f t="shared" si="3"/>
        <v/>
      </c>
      <c r="L142" s="59"/>
    </row>
    <row r="143" spans="1:12" ht="27" customHeight="1" x14ac:dyDescent="0.3">
      <c r="A143" s="4"/>
      <c r="B143" s="5"/>
      <c r="C143" s="6"/>
      <c r="D143" s="7"/>
      <c r="E143" s="8"/>
      <c r="F143" s="35"/>
      <c r="G143" s="12"/>
      <c r="H143" s="14"/>
      <c r="I143" s="49"/>
      <c r="J143" s="14" t="str">
        <f t="shared" si="3"/>
        <v/>
      </c>
      <c r="L143" s="59"/>
    </row>
    <row r="144" spans="1:12" ht="27" customHeight="1" x14ac:dyDescent="0.3">
      <c r="A144" s="4"/>
      <c r="B144" s="5"/>
      <c r="C144" s="6"/>
      <c r="D144" s="7"/>
      <c r="E144" s="8"/>
      <c r="F144" s="35"/>
      <c r="G144" s="12"/>
      <c r="H144" s="14"/>
      <c r="I144" s="49"/>
      <c r="J144" s="14" t="str">
        <f t="shared" si="3"/>
        <v/>
      </c>
      <c r="L144" s="59"/>
    </row>
    <row r="145" spans="1:12" ht="27" customHeight="1" x14ac:dyDescent="0.3">
      <c r="A145" s="4"/>
      <c r="B145" s="5"/>
      <c r="C145" s="6"/>
      <c r="D145" s="7"/>
      <c r="E145" s="8"/>
      <c r="F145" s="35"/>
      <c r="G145" s="12"/>
      <c r="H145" s="14"/>
      <c r="I145" s="49"/>
      <c r="J145" s="14" t="str">
        <f t="shared" si="3"/>
        <v/>
      </c>
      <c r="L145" s="59"/>
    </row>
    <row r="146" spans="1:12" ht="27" customHeight="1" x14ac:dyDescent="0.3">
      <c r="A146" s="4"/>
      <c r="B146" s="5"/>
      <c r="C146" s="6"/>
      <c r="D146" s="7"/>
      <c r="E146" s="8"/>
      <c r="F146" s="35"/>
      <c r="G146" s="12"/>
      <c r="H146" s="14"/>
      <c r="I146" s="49"/>
      <c r="J146" s="14" t="str">
        <f t="shared" si="3"/>
        <v/>
      </c>
      <c r="L146" s="59"/>
    </row>
    <row r="147" spans="1:12" ht="27" customHeight="1" x14ac:dyDescent="0.3">
      <c r="A147" s="4"/>
      <c r="B147" s="5"/>
      <c r="C147" s="6"/>
      <c r="D147" s="7"/>
      <c r="E147" s="8"/>
      <c r="F147" s="35"/>
      <c r="G147" s="12"/>
      <c r="H147" s="14"/>
      <c r="I147" s="49"/>
      <c r="J147" s="14" t="str">
        <f t="shared" si="3"/>
        <v/>
      </c>
      <c r="L147" s="59"/>
    </row>
    <row r="148" spans="1:12" ht="27" customHeight="1" x14ac:dyDescent="0.3">
      <c r="A148" s="4"/>
      <c r="B148" s="5"/>
      <c r="C148" s="6"/>
      <c r="D148" s="7"/>
      <c r="E148" s="8"/>
      <c r="F148" s="35"/>
      <c r="G148" s="12"/>
      <c r="H148" s="14"/>
      <c r="I148" s="49"/>
      <c r="J148" s="14" t="str">
        <f t="shared" si="3"/>
        <v/>
      </c>
      <c r="L148" s="59"/>
    </row>
    <row r="149" spans="1:12" ht="27" customHeight="1" x14ac:dyDescent="0.3">
      <c r="A149" s="4"/>
      <c r="B149" s="5"/>
      <c r="C149" s="6"/>
      <c r="D149" s="7"/>
      <c r="E149" s="8"/>
      <c r="F149" s="35"/>
      <c r="G149" s="12"/>
      <c r="H149" s="14"/>
      <c r="I149" s="49"/>
      <c r="J149" s="14" t="str">
        <f t="shared" si="3"/>
        <v/>
      </c>
      <c r="L149" s="59"/>
    </row>
    <row r="150" spans="1:12" ht="27" customHeight="1" x14ac:dyDescent="0.3">
      <c r="A150" s="4"/>
      <c r="B150" s="5"/>
      <c r="C150" s="6"/>
      <c r="D150" s="7"/>
      <c r="E150" s="8"/>
      <c r="F150" s="35"/>
      <c r="G150" s="12"/>
      <c r="H150" s="14"/>
      <c r="I150" s="49"/>
      <c r="J150" s="14" t="str">
        <f t="shared" si="3"/>
        <v/>
      </c>
      <c r="L150" s="59"/>
    </row>
    <row r="151" spans="1:12" ht="27" customHeight="1" x14ac:dyDescent="0.3">
      <c r="A151" s="4"/>
      <c r="B151" s="5"/>
      <c r="C151" s="6"/>
      <c r="D151" s="7"/>
      <c r="E151" s="8"/>
      <c r="F151" s="35"/>
      <c r="G151" s="12"/>
      <c r="H151" s="14"/>
      <c r="I151" s="49"/>
      <c r="J151" s="14" t="str">
        <f t="shared" si="3"/>
        <v/>
      </c>
      <c r="L151" s="59"/>
    </row>
    <row r="152" spans="1:12" ht="27" customHeight="1" x14ac:dyDescent="0.3">
      <c r="A152" s="4"/>
      <c r="B152" s="5"/>
      <c r="C152" s="6"/>
      <c r="D152" s="7"/>
      <c r="E152" s="8"/>
      <c r="F152" s="35"/>
      <c r="G152" s="12"/>
      <c r="H152" s="14"/>
      <c r="I152" s="49"/>
      <c r="J152" s="14" t="str">
        <f t="shared" si="3"/>
        <v/>
      </c>
      <c r="L152" s="59"/>
    </row>
    <row r="153" spans="1:12" ht="27" customHeight="1" x14ac:dyDescent="0.3">
      <c r="A153" s="4"/>
      <c r="B153" s="5"/>
      <c r="C153" s="6"/>
      <c r="D153" s="7"/>
      <c r="E153" s="8"/>
      <c r="F153" s="35"/>
      <c r="G153" s="12"/>
      <c r="H153" s="14"/>
      <c r="I153" s="49"/>
      <c r="J153" s="14" t="str">
        <f t="shared" si="3"/>
        <v/>
      </c>
      <c r="L153" s="59"/>
    </row>
    <row r="154" spans="1:12" ht="27" customHeight="1" x14ac:dyDescent="0.3">
      <c r="A154" s="4"/>
      <c r="B154" s="5"/>
      <c r="C154" s="6"/>
      <c r="D154" s="7"/>
      <c r="E154" s="8"/>
      <c r="F154" s="35"/>
      <c r="G154" s="12"/>
      <c r="H154" s="14"/>
      <c r="I154" s="49"/>
      <c r="J154" s="14" t="str">
        <f t="shared" si="3"/>
        <v/>
      </c>
      <c r="L154" s="59"/>
    </row>
    <row r="155" spans="1:12" ht="27" customHeight="1" x14ac:dyDescent="0.3">
      <c r="A155" s="4"/>
      <c r="B155" s="5"/>
      <c r="C155" s="6"/>
      <c r="D155" s="7"/>
      <c r="E155" s="8"/>
      <c r="F155" s="35"/>
      <c r="G155" s="12"/>
      <c r="H155" s="14"/>
      <c r="I155" s="49"/>
      <c r="J155" s="14" t="str">
        <f t="shared" si="3"/>
        <v/>
      </c>
      <c r="L155" s="59"/>
    </row>
    <row r="156" spans="1:12" ht="27" customHeight="1" x14ac:dyDescent="0.3">
      <c r="A156" s="4"/>
      <c r="B156" s="5"/>
      <c r="C156" s="6"/>
      <c r="D156" s="7"/>
      <c r="E156" s="8"/>
      <c r="F156" s="35"/>
      <c r="G156" s="12"/>
      <c r="H156" s="14"/>
      <c r="I156" s="49"/>
      <c r="J156" s="14" t="str">
        <f t="shared" si="3"/>
        <v/>
      </c>
      <c r="L156" s="59"/>
    </row>
    <row r="157" spans="1:12" ht="27" customHeight="1" x14ac:dyDescent="0.3">
      <c r="A157" s="4"/>
      <c r="B157" s="5"/>
      <c r="C157" s="6"/>
      <c r="D157" s="7"/>
      <c r="E157" s="8"/>
      <c r="F157" s="35"/>
      <c r="G157" s="12"/>
      <c r="H157" s="14"/>
      <c r="I157" s="49"/>
      <c r="J157" s="14" t="str">
        <f t="shared" si="3"/>
        <v/>
      </c>
      <c r="L157" s="59"/>
    </row>
    <row r="158" spans="1:12" ht="27" customHeight="1" x14ac:dyDescent="0.3">
      <c r="A158" s="4"/>
      <c r="B158" s="5"/>
      <c r="C158" s="6"/>
      <c r="D158" s="7"/>
      <c r="E158" s="8"/>
      <c r="F158" s="35"/>
      <c r="G158" s="12"/>
      <c r="H158" s="14"/>
      <c r="I158" s="49"/>
      <c r="J158" s="14" t="str">
        <f t="shared" si="3"/>
        <v/>
      </c>
      <c r="L158" s="59"/>
    </row>
    <row r="159" spans="1:12" ht="27" customHeight="1" x14ac:dyDescent="0.3">
      <c r="A159" s="4"/>
      <c r="B159" s="5"/>
      <c r="C159" s="6"/>
      <c r="D159" s="7"/>
      <c r="E159" s="8"/>
      <c r="F159" s="35"/>
      <c r="G159" s="12"/>
      <c r="H159" s="14"/>
      <c r="I159" s="49"/>
      <c r="J159" s="14" t="str">
        <f t="shared" si="3"/>
        <v/>
      </c>
      <c r="L159" s="59"/>
    </row>
    <row r="160" spans="1:12" ht="27" customHeight="1" x14ac:dyDescent="0.3">
      <c r="A160" s="4"/>
      <c r="B160" s="5"/>
      <c r="C160" s="6"/>
      <c r="D160" s="7"/>
      <c r="E160" s="8"/>
      <c r="F160" s="35"/>
      <c r="G160" s="12"/>
      <c r="H160" s="14"/>
      <c r="I160" s="49"/>
      <c r="J160" s="14" t="str">
        <f t="shared" si="3"/>
        <v/>
      </c>
      <c r="L160" s="59"/>
    </row>
    <row r="161" spans="1:12" ht="27" customHeight="1" x14ac:dyDescent="0.3">
      <c r="A161" s="4"/>
      <c r="B161" s="5"/>
      <c r="C161" s="6"/>
      <c r="D161" s="7"/>
      <c r="E161" s="8"/>
      <c r="F161" s="35"/>
      <c r="G161" s="12"/>
      <c r="H161" s="14"/>
      <c r="I161" s="49"/>
      <c r="J161" s="14" t="str">
        <f t="shared" si="3"/>
        <v/>
      </c>
      <c r="L161" s="59"/>
    </row>
    <row r="162" spans="1:12" ht="27" customHeight="1" x14ac:dyDescent="0.3">
      <c r="A162" s="4"/>
      <c r="B162" s="5"/>
      <c r="C162" s="6"/>
      <c r="D162" s="7"/>
      <c r="E162" s="8"/>
      <c r="F162" s="35"/>
      <c r="G162" s="12"/>
      <c r="H162" s="14"/>
      <c r="I162" s="49"/>
      <c r="J162" s="14" t="str">
        <f t="shared" si="3"/>
        <v/>
      </c>
      <c r="L162" s="59"/>
    </row>
    <row r="163" spans="1:12" ht="27" customHeight="1" x14ac:dyDescent="0.3">
      <c r="A163" s="4"/>
      <c r="B163" s="5"/>
      <c r="C163" s="6"/>
      <c r="D163" s="7"/>
      <c r="E163" s="8"/>
      <c r="F163" s="35"/>
      <c r="G163" s="12"/>
      <c r="H163" s="14"/>
      <c r="I163" s="49"/>
      <c r="J163" s="14" t="str">
        <f t="shared" si="3"/>
        <v/>
      </c>
      <c r="L163" s="59"/>
    </row>
    <row r="164" spans="1:12" ht="27" customHeight="1" x14ac:dyDescent="0.3">
      <c r="A164" s="4"/>
      <c r="B164" s="5"/>
      <c r="C164" s="6"/>
      <c r="D164" s="7"/>
      <c r="E164" s="8"/>
      <c r="F164" s="35"/>
      <c r="G164" s="12"/>
      <c r="H164" s="14"/>
      <c r="I164" s="49"/>
      <c r="J164" s="14" t="str">
        <f t="shared" si="3"/>
        <v/>
      </c>
      <c r="L164" s="59"/>
    </row>
    <row r="165" spans="1:12" ht="27" customHeight="1" x14ac:dyDescent="0.3">
      <c r="A165" s="4"/>
      <c r="B165" s="5"/>
      <c r="C165" s="6"/>
      <c r="D165" s="7"/>
      <c r="E165" s="8"/>
      <c r="F165" s="35"/>
      <c r="G165" s="12"/>
      <c r="H165" s="14"/>
      <c r="I165" s="49"/>
      <c r="J165" s="14" t="str">
        <f t="shared" si="3"/>
        <v/>
      </c>
      <c r="L165" s="59"/>
    </row>
    <row r="166" spans="1:12" ht="27" customHeight="1" x14ac:dyDescent="0.3">
      <c r="A166" s="4"/>
      <c r="B166" s="5"/>
      <c r="C166" s="6"/>
      <c r="D166" s="7"/>
      <c r="E166" s="8"/>
      <c r="F166" s="35"/>
      <c r="G166" s="12"/>
      <c r="H166" s="14"/>
      <c r="I166" s="49"/>
      <c r="J166" s="14" t="str">
        <f t="shared" si="3"/>
        <v/>
      </c>
      <c r="L166" s="59"/>
    </row>
    <row r="167" spans="1:12" ht="27" customHeight="1" x14ac:dyDescent="0.3">
      <c r="A167" s="4"/>
      <c r="B167" s="5"/>
      <c r="C167" s="6"/>
      <c r="D167" s="7"/>
      <c r="E167" s="8"/>
      <c r="F167" s="35"/>
      <c r="G167" s="12"/>
      <c r="H167" s="14"/>
      <c r="I167" s="49"/>
      <c r="J167" s="14" t="str">
        <f t="shared" si="3"/>
        <v/>
      </c>
      <c r="L167" s="59"/>
    </row>
    <row r="168" spans="1:12" ht="27" customHeight="1" x14ac:dyDescent="0.3">
      <c r="A168" s="4"/>
      <c r="B168" s="5"/>
      <c r="C168" s="6"/>
      <c r="D168" s="7"/>
      <c r="E168" s="8"/>
      <c r="F168" s="35"/>
      <c r="G168" s="12"/>
      <c r="H168" s="14"/>
      <c r="I168" s="49"/>
      <c r="J168" s="14" t="str">
        <f t="shared" si="3"/>
        <v/>
      </c>
      <c r="L168" s="59"/>
    </row>
    <row r="169" spans="1:12" ht="27" customHeight="1" x14ac:dyDescent="0.3">
      <c r="A169" s="4"/>
      <c r="B169" s="5"/>
      <c r="C169" s="6"/>
      <c r="D169" s="7"/>
      <c r="E169" s="8"/>
      <c r="F169" s="35"/>
      <c r="G169" s="12"/>
      <c r="H169" s="14"/>
      <c r="I169" s="49"/>
      <c r="J169" s="14" t="str">
        <f t="shared" si="3"/>
        <v/>
      </c>
      <c r="L169" s="59"/>
    </row>
    <row r="170" spans="1:12" ht="27" customHeight="1" x14ac:dyDescent="0.3">
      <c r="A170" s="4"/>
      <c r="B170" s="5"/>
      <c r="C170" s="6"/>
      <c r="D170" s="7"/>
      <c r="E170" s="8"/>
      <c r="F170" s="35"/>
      <c r="G170" s="12"/>
      <c r="H170" s="14"/>
      <c r="I170" s="49"/>
      <c r="J170" s="14" t="str">
        <f t="shared" si="3"/>
        <v/>
      </c>
      <c r="L170" s="59"/>
    </row>
    <row r="171" spans="1:12" ht="27" customHeight="1" x14ac:dyDescent="0.3">
      <c r="A171" s="4"/>
      <c r="B171" s="5"/>
      <c r="C171" s="6"/>
      <c r="D171" s="7"/>
      <c r="E171" s="8"/>
      <c r="F171" s="35"/>
      <c r="G171" s="12"/>
      <c r="H171" s="14"/>
      <c r="I171" s="49"/>
      <c r="J171" s="14" t="str">
        <f t="shared" si="3"/>
        <v/>
      </c>
      <c r="L171" s="59"/>
    </row>
    <row r="172" spans="1:12" ht="27" customHeight="1" x14ac:dyDescent="0.3">
      <c r="A172" s="4"/>
      <c r="B172" s="5"/>
      <c r="C172" s="6"/>
      <c r="D172" s="7"/>
      <c r="E172" s="8"/>
      <c r="F172" s="35"/>
      <c r="G172" s="12"/>
      <c r="H172" s="14"/>
      <c r="I172" s="49"/>
      <c r="J172" s="14" t="str">
        <f t="shared" si="3"/>
        <v/>
      </c>
      <c r="L172" s="59"/>
    </row>
    <row r="173" spans="1:12" ht="27" customHeight="1" x14ac:dyDescent="0.3">
      <c r="A173" s="4"/>
      <c r="B173" s="5"/>
      <c r="C173" s="6"/>
      <c r="D173" s="7"/>
      <c r="E173" s="8"/>
      <c r="F173" s="35"/>
      <c r="G173" s="12"/>
      <c r="H173" s="14"/>
      <c r="I173" s="49"/>
      <c r="J173" s="14" t="str">
        <f t="shared" si="3"/>
        <v/>
      </c>
      <c r="L173" s="59"/>
    </row>
    <row r="174" spans="1:12" ht="27" customHeight="1" x14ac:dyDescent="0.3">
      <c r="A174" s="4"/>
      <c r="B174" s="5"/>
      <c r="C174" s="6"/>
      <c r="D174" s="7"/>
      <c r="E174" s="8"/>
      <c r="F174" s="35"/>
      <c r="G174" s="12"/>
      <c r="H174" s="14"/>
      <c r="I174" s="49"/>
      <c r="J174" s="14" t="str">
        <f t="shared" si="3"/>
        <v/>
      </c>
      <c r="L174" s="59"/>
    </row>
    <row r="175" spans="1:12" ht="27" customHeight="1" x14ac:dyDescent="0.3">
      <c r="A175" s="4"/>
      <c r="B175" s="5"/>
      <c r="C175" s="6"/>
      <c r="D175" s="7"/>
      <c r="E175" s="8"/>
      <c r="F175" s="35"/>
      <c r="G175" s="12"/>
      <c r="H175" s="14"/>
      <c r="I175" s="49"/>
      <c r="J175" s="14" t="str">
        <f t="shared" si="3"/>
        <v/>
      </c>
      <c r="L175" s="59"/>
    </row>
    <row r="176" spans="1:12" ht="27" customHeight="1" x14ac:dyDescent="0.3">
      <c r="A176" s="4"/>
      <c r="B176" s="5"/>
      <c r="C176" s="6"/>
      <c r="D176" s="7"/>
      <c r="E176" s="8"/>
      <c r="F176" s="35"/>
      <c r="G176" s="12"/>
      <c r="H176" s="14"/>
      <c r="I176" s="49"/>
      <c r="J176" s="14" t="str">
        <f t="shared" si="3"/>
        <v/>
      </c>
      <c r="L176" s="59"/>
    </row>
    <row r="177" spans="1:12" ht="27" customHeight="1" x14ac:dyDescent="0.3">
      <c r="A177" s="4"/>
      <c r="B177" s="5"/>
      <c r="C177" s="6"/>
      <c r="D177" s="7"/>
      <c r="E177" s="8"/>
      <c r="F177" s="35"/>
      <c r="G177" s="12"/>
      <c r="H177" s="14"/>
      <c r="I177" s="49"/>
      <c r="J177" s="14" t="str">
        <f t="shared" si="3"/>
        <v/>
      </c>
      <c r="L177" s="59"/>
    </row>
    <row r="178" spans="1:12" ht="27" customHeight="1" x14ac:dyDescent="0.3">
      <c r="A178" s="4"/>
      <c r="B178" s="5"/>
      <c r="C178" s="6"/>
      <c r="D178" s="7"/>
      <c r="E178" s="8"/>
      <c r="F178" s="35"/>
      <c r="G178" s="12"/>
      <c r="H178" s="14"/>
      <c r="I178" s="49"/>
      <c r="J178" s="14" t="str">
        <f t="shared" si="3"/>
        <v/>
      </c>
      <c r="L178" s="59"/>
    </row>
    <row r="179" spans="1:12" ht="27" customHeight="1" x14ac:dyDescent="0.3">
      <c r="A179" s="4"/>
      <c r="B179" s="5"/>
      <c r="C179" s="6"/>
      <c r="D179" s="7"/>
      <c r="E179" s="8"/>
      <c r="F179" s="35"/>
      <c r="G179" s="12"/>
      <c r="H179" s="14"/>
      <c r="I179" s="49"/>
      <c r="J179" s="14" t="str">
        <f t="shared" si="3"/>
        <v/>
      </c>
      <c r="L179" s="59"/>
    </row>
    <row r="180" spans="1:12" ht="27" customHeight="1" x14ac:dyDescent="0.3">
      <c r="A180" s="4"/>
      <c r="B180" s="5"/>
      <c r="C180" s="6"/>
      <c r="D180" s="7"/>
      <c r="E180" s="8"/>
      <c r="F180" s="35"/>
      <c r="G180" s="12"/>
      <c r="H180" s="14"/>
      <c r="I180" s="49"/>
      <c r="J180" s="14" t="str">
        <f t="shared" si="3"/>
        <v/>
      </c>
      <c r="L180" s="59"/>
    </row>
    <row r="181" spans="1:12" ht="27" customHeight="1" x14ac:dyDescent="0.3">
      <c r="A181" s="4"/>
      <c r="B181" s="5"/>
      <c r="C181" s="6"/>
      <c r="D181" s="7"/>
      <c r="E181" s="8"/>
      <c r="F181" s="35"/>
      <c r="G181" s="12"/>
      <c r="H181" s="14"/>
      <c r="I181" s="49"/>
      <c r="J181" s="14" t="str">
        <f t="shared" si="3"/>
        <v/>
      </c>
      <c r="L181" s="59"/>
    </row>
    <row r="182" spans="1:12" ht="27" customHeight="1" x14ac:dyDescent="0.3">
      <c r="A182" s="4"/>
      <c r="B182" s="5"/>
      <c r="C182" s="6"/>
      <c r="D182" s="7"/>
      <c r="E182" s="8"/>
      <c r="F182" s="35"/>
      <c r="G182" s="12"/>
      <c r="H182" s="14"/>
      <c r="I182" s="49"/>
      <c r="J182" s="14" t="str">
        <f t="shared" si="3"/>
        <v/>
      </c>
      <c r="L182" s="59"/>
    </row>
    <row r="183" spans="1:12" ht="27" customHeight="1" x14ac:dyDescent="0.3">
      <c r="A183" s="4"/>
      <c r="B183" s="5"/>
      <c r="C183" s="6"/>
      <c r="D183" s="7"/>
      <c r="E183" s="8"/>
      <c r="F183" s="35"/>
      <c r="G183" s="12"/>
      <c r="H183" s="14"/>
      <c r="I183" s="49"/>
      <c r="J183" s="14" t="str">
        <f t="shared" si="3"/>
        <v/>
      </c>
      <c r="L183" s="59"/>
    </row>
    <row r="184" spans="1:12" ht="27" customHeight="1" x14ac:dyDescent="0.3">
      <c r="A184" s="4"/>
      <c r="B184" s="5"/>
      <c r="C184" s="6"/>
      <c r="D184" s="7"/>
      <c r="E184" s="8"/>
      <c r="F184" s="35"/>
      <c r="G184" s="12"/>
      <c r="H184" s="14"/>
      <c r="I184" s="49"/>
      <c r="J184" s="14" t="str">
        <f t="shared" si="3"/>
        <v/>
      </c>
      <c r="L184" s="59"/>
    </row>
    <row r="185" spans="1:12" ht="27" customHeight="1" x14ac:dyDescent="0.3">
      <c r="A185" s="4"/>
      <c r="B185" s="5"/>
      <c r="C185" s="6"/>
      <c r="D185" s="7"/>
      <c r="E185" s="8"/>
      <c r="F185" s="35"/>
      <c r="G185" s="12"/>
      <c r="H185" s="14"/>
      <c r="I185" s="49"/>
      <c r="J185" s="14" t="str">
        <f t="shared" si="3"/>
        <v/>
      </c>
      <c r="L185" s="59"/>
    </row>
    <row r="186" spans="1:12" ht="27" customHeight="1" x14ac:dyDescent="0.3">
      <c r="A186" s="4"/>
      <c r="B186" s="5"/>
      <c r="C186" s="6"/>
      <c r="D186" s="7"/>
      <c r="E186" s="8"/>
      <c r="F186" s="35"/>
      <c r="G186" s="12"/>
      <c r="H186" s="14"/>
      <c r="I186" s="49"/>
      <c r="J186" s="14" t="str">
        <f t="shared" si="3"/>
        <v/>
      </c>
      <c r="L186" s="59"/>
    </row>
    <row r="187" spans="1:12" ht="27" customHeight="1" x14ac:dyDescent="0.3">
      <c r="A187" s="4"/>
      <c r="B187" s="5"/>
      <c r="C187" s="6"/>
      <c r="D187" s="7"/>
      <c r="E187" s="8"/>
      <c r="F187" s="35"/>
      <c r="G187" s="12"/>
      <c r="H187" s="14"/>
      <c r="I187" s="49"/>
      <c r="J187" s="14" t="str">
        <f t="shared" si="3"/>
        <v/>
      </c>
      <c r="L187" s="59"/>
    </row>
    <row r="188" spans="1:12" ht="27" customHeight="1" x14ac:dyDescent="0.3">
      <c r="A188" s="4"/>
      <c r="B188" s="5"/>
      <c r="C188" s="6"/>
      <c r="D188" s="7"/>
      <c r="E188" s="8"/>
      <c r="F188" s="35"/>
      <c r="G188" s="12"/>
      <c r="H188" s="14"/>
      <c r="I188" s="49"/>
      <c r="J188" s="14" t="str">
        <f t="shared" si="3"/>
        <v/>
      </c>
      <c r="L188" s="59"/>
    </row>
    <row r="189" spans="1:12" ht="27" customHeight="1" x14ac:dyDescent="0.3">
      <c r="A189" s="4"/>
      <c r="B189" s="5"/>
      <c r="C189" s="6"/>
      <c r="D189" s="7"/>
      <c r="E189" s="8"/>
      <c r="F189" s="35"/>
      <c r="G189" s="12"/>
      <c r="H189" s="14"/>
      <c r="I189" s="49"/>
      <c r="J189" s="14" t="str">
        <f t="shared" si="3"/>
        <v/>
      </c>
      <c r="L189" s="59"/>
    </row>
    <row r="190" spans="1:12" ht="27" customHeight="1" x14ac:dyDescent="0.3">
      <c r="A190" s="4"/>
      <c r="B190" s="5"/>
      <c r="C190" s="6"/>
      <c r="D190" s="7"/>
      <c r="E190" s="8"/>
      <c r="F190" s="35"/>
      <c r="G190" s="12"/>
      <c r="H190" s="14"/>
      <c r="I190" s="49"/>
      <c r="J190" s="14" t="str">
        <f t="shared" si="3"/>
        <v/>
      </c>
      <c r="L190" s="59"/>
    </row>
    <row r="191" spans="1:12" ht="27" customHeight="1" x14ac:dyDescent="0.3">
      <c r="A191" s="4"/>
      <c r="B191" s="5"/>
      <c r="C191" s="6"/>
      <c r="D191" s="7"/>
      <c r="E191" s="8"/>
      <c r="F191" s="35"/>
      <c r="G191" s="12"/>
      <c r="H191" s="14"/>
      <c r="I191" s="49"/>
      <c r="J191" s="14" t="str">
        <f t="shared" si="3"/>
        <v/>
      </c>
      <c r="L191" s="59"/>
    </row>
    <row r="192" spans="1:12" ht="27" customHeight="1" x14ac:dyDescent="0.3">
      <c r="A192" s="4"/>
      <c r="B192" s="5"/>
      <c r="C192" s="6"/>
      <c r="D192" s="7"/>
      <c r="E192" s="8"/>
      <c r="F192" s="35"/>
      <c r="G192" s="12"/>
      <c r="H192" s="14"/>
      <c r="I192" s="49"/>
      <c r="J192" s="14" t="str">
        <f t="shared" si="3"/>
        <v/>
      </c>
      <c r="L192" s="59"/>
    </row>
    <row r="193" spans="1:12" ht="27" customHeight="1" x14ac:dyDescent="0.3">
      <c r="A193" s="4"/>
      <c r="B193" s="5"/>
      <c r="C193" s="6"/>
      <c r="D193" s="7"/>
      <c r="E193" s="8"/>
      <c r="F193" s="35"/>
      <c r="G193" s="12"/>
      <c r="H193" s="14"/>
      <c r="I193" s="49"/>
      <c r="J193" s="14" t="str">
        <f t="shared" si="3"/>
        <v/>
      </c>
      <c r="L193" s="59"/>
    </row>
    <row r="194" spans="1:12" ht="27" customHeight="1" x14ac:dyDescent="0.3">
      <c r="A194" s="4"/>
      <c r="B194" s="5"/>
      <c r="C194" s="6"/>
      <c r="D194" s="7"/>
      <c r="E194" s="8"/>
      <c r="F194" s="35"/>
      <c r="G194" s="12"/>
      <c r="H194" s="14"/>
      <c r="I194" s="49"/>
      <c r="J194" s="14" t="str">
        <f t="shared" si="3"/>
        <v/>
      </c>
      <c r="L194" s="59"/>
    </row>
    <row r="195" spans="1:12" ht="27" customHeight="1" x14ac:dyDescent="0.3">
      <c r="A195" s="4"/>
      <c r="B195" s="5"/>
      <c r="C195" s="6"/>
      <c r="D195" s="7"/>
      <c r="E195" s="8"/>
      <c r="F195" s="35"/>
      <c r="G195" s="12"/>
      <c r="H195" s="14"/>
      <c r="I195" s="49"/>
      <c r="J195" s="14" t="str">
        <f t="shared" si="3"/>
        <v/>
      </c>
      <c r="L195" s="59"/>
    </row>
    <row r="196" spans="1:12" ht="27" customHeight="1" x14ac:dyDescent="0.3">
      <c r="A196" s="4"/>
      <c r="B196" s="5"/>
      <c r="C196" s="6"/>
      <c r="D196" s="7"/>
      <c r="E196" s="8"/>
      <c r="F196" s="35"/>
      <c r="G196" s="12"/>
      <c r="H196" s="14"/>
      <c r="I196" s="49"/>
      <c r="J196" s="14" t="str">
        <f t="shared" si="3"/>
        <v/>
      </c>
      <c r="L196" s="59"/>
    </row>
    <row r="197" spans="1:12" ht="27" customHeight="1" x14ac:dyDescent="0.3">
      <c r="A197" s="4"/>
      <c r="B197" s="5"/>
      <c r="C197" s="6"/>
      <c r="D197" s="7"/>
      <c r="E197" s="8"/>
      <c r="F197" s="35"/>
      <c r="G197" s="12"/>
      <c r="H197" s="14"/>
      <c r="I197" s="49"/>
      <c r="J197" s="14" t="str">
        <f t="shared" si="3"/>
        <v/>
      </c>
      <c r="L197" s="59"/>
    </row>
    <row r="198" spans="1:12" ht="27" customHeight="1" x14ac:dyDescent="0.3">
      <c r="A198" s="4"/>
      <c r="B198" s="5"/>
      <c r="C198" s="6"/>
      <c r="D198" s="7"/>
      <c r="E198" s="8"/>
      <c r="F198" s="35"/>
      <c r="G198" s="12"/>
      <c r="H198" s="14"/>
      <c r="I198" s="49"/>
      <c r="J198" s="14" t="str">
        <f t="shared" si="3"/>
        <v/>
      </c>
      <c r="L198" s="59"/>
    </row>
    <row r="199" spans="1:12" ht="27" customHeight="1" x14ac:dyDescent="0.3">
      <c r="A199" s="4"/>
      <c r="B199" s="5"/>
      <c r="C199" s="6"/>
      <c r="D199" s="7"/>
      <c r="E199" s="8"/>
      <c r="F199" s="35"/>
      <c r="G199" s="12"/>
      <c r="H199" s="14"/>
      <c r="I199" s="49"/>
      <c r="J199" s="14" t="str">
        <f t="shared" si="3"/>
        <v/>
      </c>
      <c r="L199" s="59"/>
    </row>
    <row r="200" spans="1:12" ht="27" customHeight="1" x14ac:dyDescent="0.3">
      <c r="A200" s="4"/>
      <c r="B200" s="5"/>
      <c r="C200" s="6"/>
      <c r="D200" s="7"/>
      <c r="E200" s="8"/>
      <c r="F200" s="35"/>
      <c r="G200" s="12"/>
      <c r="H200" s="14"/>
      <c r="I200" s="49"/>
      <c r="J200" s="14" t="str">
        <f t="shared" si="3"/>
        <v/>
      </c>
      <c r="L200" s="59"/>
    </row>
    <row r="201" spans="1:12" ht="27" customHeight="1" x14ac:dyDescent="0.3">
      <c r="A201" s="4"/>
      <c r="B201" s="5"/>
      <c r="C201" s="6"/>
      <c r="D201" s="7"/>
      <c r="E201" s="8"/>
      <c r="F201" s="35"/>
      <c r="G201" s="12"/>
      <c r="H201" s="14"/>
      <c r="I201" s="49"/>
      <c r="J201" s="14" t="str">
        <f t="shared" si="3"/>
        <v/>
      </c>
      <c r="L201" s="59"/>
    </row>
    <row r="202" spans="1:12" ht="27" customHeight="1" x14ac:dyDescent="0.3">
      <c r="A202" s="4"/>
      <c r="B202" s="5"/>
      <c r="C202" s="6"/>
      <c r="D202" s="7"/>
      <c r="E202" s="8"/>
      <c r="F202" s="35"/>
      <c r="G202" s="12"/>
      <c r="H202" s="14"/>
      <c r="I202" s="49"/>
      <c r="J202" s="14" t="str">
        <f t="shared" si="3"/>
        <v/>
      </c>
      <c r="L202" s="59"/>
    </row>
    <row r="203" spans="1:12" ht="27" customHeight="1" x14ac:dyDescent="0.3">
      <c r="A203" s="4"/>
      <c r="B203" s="5"/>
      <c r="C203" s="6"/>
      <c r="D203" s="7"/>
      <c r="E203" s="8"/>
      <c r="F203" s="35"/>
      <c r="G203" s="12"/>
      <c r="H203" s="14"/>
      <c r="I203" s="49"/>
      <c r="J203" s="14" t="str">
        <f t="shared" si="3"/>
        <v/>
      </c>
      <c r="L203" s="59"/>
    </row>
    <row r="204" spans="1:12" ht="27" customHeight="1" x14ac:dyDescent="0.3">
      <c r="A204" s="4"/>
      <c r="B204" s="5"/>
      <c r="C204" s="6"/>
      <c r="D204" s="7"/>
      <c r="E204" s="8"/>
      <c r="F204" s="35"/>
      <c r="G204" s="12"/>
      <c r="H204" s="14"/>
      <c r="I204" s="49"/>
      <c r="J204" s="14" t="str">
        <f t="shared" si="3"/>
        <v/>
      </c>
      <c r="L204" s="59"/>
    </row>
    <row r="205" spans="1:12" ht="27" customHeight="1" x14ac:dyDescent="0.3">
      <c r="A205" s="4"/>
      <c r="B205" s="5"/>
      <c r="C205" s="6"/>
      <c r="D205" s="7"/>
      <c r="E205" s="8"/>
      <c r="F205" s="35"/>
      <c r="G205" s="12"/>
      <c r="H205" s="14"/>
      <c r="I205" s="49"/>
      <c r="J205" s="14" t="str">
        <f t="shared" ref="J205:J268" si="4">IF(LEN(F205)=0,"",IF(AND(LEN(F205)&gt;0,LEN($H$5)=0),LEFT($C$6,10),IF(LEN(F205)&gt;0,$H$5,"")))</f>
        <v/>
      </c>
      <c r="L205" s="59"/>
    </row>
    <row r="206" spans="1:12" ht="27" customHeight="1" x14ac:dyDescent="0.3">
      <c r="A206" s="4"/>
      <c r="B206" s="5"/>
      <c r="C206" s="6"/>
      <c r="D206" s="7"/>
      <c r="E206" s="8"/>
      <c r="F206" s="35"/>
      <c r="G206" s="12"/>
      <c r="H206" s="14"/>
      <c r="I206" s="49"/>
      <c r="J206" s="14" t="str">
        <f t="shared" si="4"/>
        <v/>
      </c>
      <c r="L206" s="59"/>
    </row>
    <row r="207" spans="1:12" ht="27" customHeight="1" x14ac:dyDescent="0.3">
      <c r="A207" s="4"/>
      <c r="B207" s="5"/>
      <c r="C207" s="6"/>
      <c r="D207" s="7"/>
      <c r="E207" s="8"/>
      <c r="F207" s="35"/>
      <c r="G207" s="12"/>
      <c r="H207" s="14"/>
      <c r="I207" s="49"/>
      <c r="J207" s="14" t="str">
        <f t="shared" si="4"/>
        <v/>
      </c>
      <c r="L207" s="59"/>
    </row>
    <row r="208" spans="1:12" ht="27" customHeight="1" x14ac:dyDescent="0.3">
      <c r="A208" s="4"/>
      <c r="B208" s="5"/>
      <c r="C208" s="6"/>
      <c r="D208" s="7"/>
      <c r="E208" s="8"/>
      <c r="F208" s="35"/>
      <c r="G208" s="12"/>
      <c r="H208" s="14"/>
      <c r="I208" s="49"/>
      <c r="J208" s="14" t="str">
        <f t="shared" si="4"/>
        <v/>
      </c>
      <c r="L208" s="59"/>
    </row>
    <row r="209" spans="1:12" ht="27" customHeight="1" x14ac:dyDescent="0.3">
      <c r="A209" s="4"/>
      <c r="B209" s="5"/>
      <c r="C209" s="6"/>
      <c r="D209" s="7"/>
      <c r="E209" s="8"/>
      <c r="F209" s="35"/>
      <c r="G209" s="12"/>
      <c r="H209" s="14"/>
      <c r="I209" s="49"/>
      <c r="J209" s="14" t="str">
        <f t="shared" si="4"/>
        <v/>
      </c>
      <c r="L209" s="59"/>
    </row>
    <row r="210" spans="1:12" ht="27" customHeight="1" x14ac:dyDescent="0.3">
      <c r="A210" s="4"/>
      <c r="B210" s="5"/>
      <c r="C210" s="6"/>
      <c r="D210" s="7"/>
      <c r="E210" s="8"/>
      <c r="F210" s="35"/>
      <c r="G210" s="12"/>
      <c r="H210" s="14"/>
      <c r="I210" s="49"/>
      <c r="J210" s="14" t="str">
        <f t="shared" si="4"/>
        <v/>
      </c>
      <c r="L210" s="59"/>
    </row>
    <row r="211" spans="1:12" ht="27" customHeight="1" x14ac:dyDescent="0.3">
      <c r="A211" s="4"/>
      <c r="B211" s="5"/>
      <c r="C211" s="6"/>
      <c r="D211" s="7"/>
      <c r="E211" s="8"/>
      <c r="F211" s="35"/>
      <c r="G211" s="12"/>
      <c r="H211" s="14"/>
      <c r="I211" s="49"/>
      <c r="J211" s="14" t="str">
        <f t="shared" si="4"/>
        <v/>
      </c>
      <c r="L211" s="59"/>
    </row>
    <row r="212" spans="1:12" ht="27" customHeight="1" x14ac:dyDescent="0.3">
      <c r="A212" s="4"/>
      <c r="B212" s="5"/>
      <c r="C212" s="6"/>
      <c r="D212" s="7"/>
      <c r="E212" s="8"/>
      <c r="F212" s="35"/>
      <c r="G212" s="12"/>
      <c r="H212" s="14"/>
      <c r="I212" s="49"/>
      <c r="J212" s="14" t="str">
        <f t="shared" si="4"/>
        <v/>
      </c>
      <c r="L212" s="59"/>
    </row>
    <row r="213" spans="1:12" ht="27" customHeight="1" x14ac:dyDescent="0.3">
      <c r="A213" s="4"/>
      <c r="B213" s="5"/>
      <c r="C213" s="6"/>
      <c r="D213" s="7"/>
      <c r="E213" s="8"/>
      <c r="F213" s="35"/>
      <c r="G213" s="12"/>
      <c r="H213" s="14"/>
      <c r="I213" s="49"/>
      <c r="J213" s="14" t="str">
        <f t="shared" si="4"/>
        <v/>
      </c>
      <c r="L213" s="59"/>
    </row>
    <row r="214" spans="1:12" ht="27" customHeight="1" x14ac:dyDescent="0.3">
      <c r="A214" s="4"/>
      <c r="B214" s="5"/>
      <c r="C214" s="6"/>
      <c r="D214" s="7"/>
      <c r="E214" s="8"/>
      <c r="F214" s="35"/>
      <c r="G214" s="12"/>
      <c r="H214" s="14"/>
      <c r="I214" s="49"/>
      <c r="J214" s="14" t="str">
        <f t="shared" si="4"/>
        <v/>
      </c>
      <c r="L214" s="59"/>
    </row>
    <row r="215" spans="1:12" ht="27" customHeight="1" x14ac:dyDescent="0.3">
      <c r="A215" s="4"/>
      <c r="B215" s="5"/>
      <c r="C215" s="6"/>
      <c r="D215" s="7"/>
      <c r="E215" s="8"/>
      <c r="F215" s="35"/>
      <c r="G215" s="12"/>
      <c r="H215" s="14"/>
      <c r="I215" s="49"/>
      <c r="J215" s="14" t="str">
        <f t="shared" si="4"/>
        <v/>
      </c>
      <c r="L215" s="59"/>
    </row>
    <row r="216" spans="1:12" ht="27" customHeight="1" x14ac:dyDescent="0.3">
      <c r="A216" s="4"/>
      <c r="B216" s="5"/>
      <c r="C216" s="6"/>
      <c r="D216" s="7"/>
      <c r="E216" s="8"/>
      <c r="F216" s="35"/>
      <c r="G216" s="12"/>
      <c r="H216" s="14"/>
      <c r="I216" s="49"/>
      <c r="J216" s="14" t="str">
        <f t="shared" si="4"/>
        <v/>
      </c>
      <c r="L216" s="59"/>
    </row>
    <row r="217" spans="1:12" ht="27" customHeight="1" x14ac:dyDescent="0.3">
      <c r="A217" s="4"/>
      <c r="B217" s="5"/>
      <c r="C217" s="6"/>
      <c r="D217" s="7"/>
      <c r="E217" s="8"/>
      <c r="F217" s="35"/>
      <c r="G217" s="12"/>
      <c r="H217" s="14"/>
      <c r="I217" s="49"/>
      <c r="J217" s="14" t="str">
        <f t="shared" si="4"/>
        <v/>
      </c>
      <c r="L217" s="59"/>
    </row>
    <row r="218" spans="1:12" ht="27" customHeight="1" x14ac:dyDescent="0.3">
      <c r="A218" s="4"/>
      <c r="B218" s="5"/>
      <c r="C218" s="6"/>
      <c r="D218" s="7"/>
      <c r="E218" s="8"/>
      <c r="F218" s="35"/>
      <c r="G218" s="12"/>
      <c r="H218" s="14"/>
      <c r="I218" s="49"/>
      <c r="J218" s="14" t="str">
        <f t="shared" si="4"/>
        <v/>
      </c>
      <c r="L218" s="59"/>
    </row>
    <row r="219" spans="1:12" ht="27" customHeight="1" x14ac:dyDescent="0.3">
      <c r="A219" s="4"/>
      <c r="B219" s="5"/>
      <c r="C219" s="6"/>
      <c r="D219" s="7"/>
      <c r="E219" s="8"/>
      <c r="F219" s="35"/>
      <c r="G219" s="12"/>
      <c r="H219" s="14"/>
      <c r="I219" s="49"/>
      <c r="J219" s="14" t="str">
        <f t="shared" si="4"/>
        <v/>
      </c>
      <c r="L219" s="59"/>
    </row>
    <row r="220" spans="1:12" ht="27" customHeight="1" x14ac:dyDescent="0.3">
      <c r="A220" s="4"/>
      <c r="B220" s="5"/>
      <c r="C220" s="6"/>
      <c r="D220" s="7"/>
      <c r="E220" s="8"/>
      <c r="F220" s="35"/>
      <c r="G220" s="12"/>
      <c r="H220" s="14"/>
      <c r="I220" s="49"/>
      <c r="J220" s="14" t="str">
        <f t="shared" si="4"/>
        <v/>
      </c>
      <c r="L220" s="59"/>
    </row>
    <row r="221" spans="1:12" ht="27" customHeight="1" x14ac:dyDescent="0.3">
      <c r="A221" s="4"/>
      <c r="B221" s="5"/>
      <c r="C221" s="6"/>
      <c r="D221" s="7"/>
      <c r="E221" s="8"/>
      <c r="F221" s="35"/>
      <c r="G221" s="12"/>
      <c r="H221" s="14"/>
      <c r="I221" s="49"/>
      <c r="J221" s="14" t="str">
        <f t="shared" si="4"/>
        <v/>
      </c>
      <c r="L221" s="59"/>
    </row>
    <row r="222" spans="1:12" ht="27" customHeight="1" x14ac:dyDescent="0.3">
      <c r="A222" s="4"/>
      <c r="B222" s="5"/>
      <c r="C222" s="6"/>
      <c r="D222" s="7"/>
      <c r="E222" s="8"/>
      <c r="F222" s="35"/>
      <c r="G222" s="12"/>
      <c r="H222" s="14"/>
      <c r="I222" s="49"/>
      <c r="J222" s="14" t="str">
        <f t="shared" si="4"/>
        <v/>
      </c>
      <c r="L222" s="59"/>
    </row>
    <row r="223" spans="1:12" ht="27" customHeight="1" x14ac:dyDescent="0.3">
      <c r="A223" s="4"/>
      <c r="B223" s="5"/>
      <c r="C223" s="6"/>
      <c r="D223" s="7"/>
      <c r="E223" s="8"/>
      <c r="F223" s="35"/>
      <c r="G223" s="12"/>
      <c r="H223" s="14"/>
      <c r="I223" s="49"/>
      <c r="J223" s="14" t="str">
        <f t="shared" si="4"/>
        <v/>
      </c>
      <c r="L223" s="59"/>
    </row>
    <row r="224" spans="1:12" ht="27" customHeight="1" x14ac:dyDescent="0.3">
      <c r="A224" s="4"/>
      <c r="B224" s="5"/>
      <c r="C224" s="6"/>
      <c r="D224" s="7"/>
      <c r="E224" s="8"/>
      <c r="F224" s="35"/>
      <c r="G224" s="12"/>
      <c r="H224" s="14"/>
      <c r="I224" s="49"/>
      <c r="J224" s="14" t="str">
        <f t="shared" si="4"/>
        <v/>
      </c>
      <c r="L224" s="59"/>
    </row>
    <row r="225" spans="1:12" ht="27" customHeight="1" x14ac:dyDescent="0.3">
      <c r="A225" s="4"/>
      <c r="B225" s="5"/>
      <c r="C225" s="6"/>
      <c r="D225" s="7"/>
      <c r="E225" s="8"/>
      <c r="F225" s="35"/>
      <c r="G225" s="12"/>
      <c r="H225" s="14"/>
      <c r="I225" s="49"/>
      <c r="J225" s="14" t="str">
        <f t="shared" si="4"/>
        <v/>
      </c>
      <c r="L225" s="59"/>
    </row>
    <row r="226" spans="1:12" ht="27" customHeight="1" x14ac:dyDescent="0.3">
      <c r="A226" s="4"/>
      <c r="B226" s="5"/>
      <c r="C226" s="6"/>
      <c r="D226" s="7"/>
      <c r="E226" s="8"/>
      <c r="F226" s="35"/>
      <c r="G226" s="12"/>
      <c r="H226" s="14"/>
      <c r="I226" s="49"/>
      <c r="J226" s="14" t="str">
        <f t="shared" si="4"/>
        <v/>
      </c>
      <c r="L226" s="59"/>
    </row>
    <row r="227" spans="1:12" ht="27" customHeight="1" x14ac:dyDescent="0.3">
      <c r="A227" s="4"/>
      <c r="B227" s="5"/>
      <c r="C227" s="6"/>
      <c r="D227" s="7"/>
      <c r="E227" s="8"/>
      <c r="F227" s="35"/>
      <c r="G227" s="12"/>
      <c r="H227" s="14"/>
      <c r="I227" s="49"/>
      <c r="J227" s="14" t="str">
        <f t="shared" si="4"/>
        <v/>
      </c>
      <c r="L227" s="59"/>
    </row>
    <row r="228" spans="1:12" ht="27" customHeight="1" x14ac:dyDescent="0.3">
      <c r="A228" s="4"/>
      <c r="B228" s="5"/>
      <c r="C228" s="6"/>
      <c r="D228" s="7"/>
      <c r="E228" s="8"/>
      <c r="F228" s="35"/>
      <c r="G228" s="12"/>
      <c r="H228" s="14"/>
      <c r="I228" s="49"/>
      <c r="J228" s="14" t="str">
        <f t="shared" si="4"/>
        <v/>
      </c>
      <c r="L228" s="59"/>
    </row>
    <row r="229" spans="1:12" ht="27" customHeight="1" x14ac:dyDescent="0.3">
      <c r="A229" s="4"/>
      <c r="B229" s="5"/>
      <c r="C229" s="6"/>
      <c r="D229" s="7"/>
      <c r="E229" s="8"/>
      <c r="F229" s="35"/>
      <c r="G229" s="12"/>
      <c r="H229" s="14"/>
      <c r="I229" s="49"/>
      <c r="J229" s="14" t="str">
        <f t="shared" si="4"/>
        <v/>
      </c>
      <c r="L229" s="59"/>
    </row>
    <row r="230" spans="1:12" ht="27" customHeight="1" x14ac:dyDescent="0.3">
      <c r="A230" s="4"/>
      <c r="B230" s="5"/>
      <c r="C230" s="6"/>
      <c r="D230" s="7"/>
      <c r="E230" s="8"/>
      <c r="F230" s="35"/>
      <c r="G230" s="12"/>
      <c r="H230" s="14"/>
      <c r="I230" s="49"/>
      <c r="J230" s="14" t="str">
        <f t="shared" si="4"/>
        <v/>
      </c>
      <c r="L230" s="59"/>
    </row>
    <row r="231" spans="1:12" ht="27" customHeight="1" x14ac:dyDescent="0.3">
      <c r="A231" s="4"/>
      <c r="B231" s="5"/>
      <c r="C231" s="6"/>
      <c r="D231" s="7"/>
      <c r="E231" s="8"/>
      <c r="F231" s="35"/>
      <c r="G231" s="12"/>
      <c r="H231" s="14"/>
      <c r="I231" s="49"/>
      <c r="J231" s="14" t="str">
        <f t="shared" si="4"/>
        <v/>
      </c>
      <c r="L231" s="59"/>
    </row>
    <row r="232" spans="1:12" ht="27" customHeight="1" x14ac:dyDescent="0.3">
      <c r="A232" s="4"/>
      <c r="B232" s="5"/>
      <c r="C232" s="6"/>
      <c r="D232" s="7"/>
      <c r="E232" s="8"/>
      <c r="F232" s="35"/>
      <c r="G232" s="12"/>
      <c r="H232" s="14"/>
      <c r="I232" s="49"/>
      <c r="J232" s="14" t="str">
        <f t="shared" si="4"/>
        <v/>
      </c>
      <c r="L232" s="59"/>
    </row>
    <row r="233" spans="1:12" ht="27" customHeight="1" x14ac:dyDescent="0.3">
      <c r="A233" s="4"/>
      <c r="B233" s="5"/>
      <c r="C233" s="6"/>
      <c r="D233" s="7"/>
      <c r="E233" s="8"/>
      <c r="F233" s="35"/>
      <c r="G233" s="12"/>
      <c r="H233" s="14"/>
      <c r="I233" s="49"/>
      <c r="J233" s="14" t="str">
        <f t="shared" si="4"/>
        <v/>
      </c>
      <c r="L233" s="59"/>
    </row>
    <row r="234" spans="1:12" ht="27" customHeight="1" x14ac:dyDescent="0.3">
      <c r="A234" s="4"/>
      <c r="B234" s="5"/>
      <c r="C234" s="6"/>
      <c r="D234" s="7"/>
      <c r="E234" s="8"/>
      <c r="F234" s="35"/>
      <c r="G234" s="12"/>
      <c r="H234" s="14"/>
      <c r="I234" s="49"/>
      <c r="J234" s="14" t="str">
        <f t="shared" si="4"/>
        <v/>
      </c>
      <c r="L234" s="59"/>
    </row>
    <row r="235" spans="1:12" ht="27" customHeight="1" x14ac:dyDescent="0.3">
      <c r="A235" s="4"/>
      <c r="B235" s="5"/>
      <c r="C235" s="6"/>
      <c r="D235" s="7"/>
      <c r="E235" s="8"/>
      <c r="F235" s="35"/>
      <c r="G235" s="12"/>
      <c r="H235" s="14"/>
      <c r="I235" s="49"/>
      <c r="J235" s="14" t="str">
        <f t="shared" si="4"/>
        <v/>
      </c>
      <c r="L235" s="59"/>
    </row>
    <row r="236" spans="1:12" ht="27" customHeight="1" x14ac:dyDescent="0.3">
      <c r="A236" s="4"/>
      <c r="B236" s="5"/>
      <c r="C236" s="6"/>
      <c r="D236" s="7"/>
      <c r="E236" s="8"/>
      <c r="F236" s="35"/>
      <c r="G236" s="12"/>
      <c r="H236" s="14"/>
      <c r="I236" s="49"/>
      <c r="J236" s="14" t="str">
        <f t="shared" si="4"/>
        <v/>
      </c>
      <c r="L236" s="59"/>
    </row>
    <row r="237" spans="1:12" ht="27" customHeight="1" x14ac:dyDescent="0.3">
      <c r="A237" s="4"/>
      <c r="B237" s="5"/>
      <c r="C237" s="6"/>
      <c r="D237" s="7"/>
      <c r="E237" s="8"/>
      <c r="F237" s="35"/>
      <c r="G237" s="12"/>
      <c r="H237" s="14"/>
      <c r="I237" s="49"/>
      <c r="J237" s="14" t="str">
        <f t="shared" si="4"/>
        <v/>
      </c>
      <c r="L237" s="59"/>
    </row>
    <row r="238" spans="1:12" ht="27" customHeight="1" x14ac:dyDescent="0.3">
      <c r="A238" s="4"/>
      <c r="B238" s="5"/>
      <c r="C238" s="6"/>
      <c r="D238" s="7"/>
      <c r="E238" s="8"/>
      <c r="F238" s="35"/>
      <c r="G238" s="12"/>
      <c r="H238" s="14"/>
      <c r="I238" s="49"/>
      <c r="J238" s="14" t="str">
        <f t="shared" si="4"/>
        <v/>
      </c>
      <c r="L238" s="59"/>
    </row>
    <row r="239" spans="1:12" ht="27" customHeight="1" x14ac:dyDescent="0.3">
      <c r="A239" s="4"/>
      <c r="B239" s="5"/>
      <c r="C239" s="6"/>
      <c r="D239" s="7"/>
      <c r="E239" s="8"/>
      <c r="F239" s="35"/>
      <c r="G239" s="12"/>
      <c r="H239" s="14"/>
      <c r="I239" s="49"/>
      <c r="J239" s="14" t="str">
        <f t="shared" si="4"/>
        <v/>
      </c>
      <c r="L239" s="59"/>
    </row>
    <row r="240" spans="1:12" ht="27" customHeight="1" x14ac:dyDescent="0.3">
      <c r="A240" s="4"/>
      <c r="B240" s="5"/>
      <c r="C240" s="6"/>
      <c r="D240" s="7"/>
      <c r="E240" s="8"/>
      <c r="F240" s="35"/>
      <c r="G240" s="12"/>
      <c r="H240" s="14"/>
      <c r="I240" s="49"/>
      <c r="J240" s="14" t="str">
        <f t="shared" si="4"/>
        <v/>
      </c>
      <c r="L240" s="59"/>
    </row>
    <row r="241" spans="1:12" ht="27" customHeight="1" x14ac:dyDescent="0.3">
      <c r="A241" s="4"/>
      <c r="B241" s="5"/>
      <c r="C241" s="6"/>
      <c r="D241" s="7"/>
      <c r="E241" s="8"/>
      <c r="F241" s="35"/>
      <c r="G241" s="12"/>
      <c r="H241" s="14"/>
      <c r="I241" s="49"/>
      <c r="J241" s="14" t="str">
        <f t="shared" si="4"/>
        <v/>
      </c>
      <c r="L241" s="59"/>
    </row>
    <row r="242" spans="1:12" ht="27" customHeight="1" x14ac:dyDescent="0.3">
      <c r="A242" s="4"/>
      <c r="B242" s="5"/>
      <c r="C242" s="6"/>
      <c r="D242" s="7"/>
      <c r="E242" s="8"/>
      <c r="F242" s="35"/>
      <c r="G242" s="12"/>
      <c r="H242" s="14"/>
      <c r="I242" s="49"/>
      <c r="J242" s="14" t="str">
        <f t="shared" si="4"/>
        <v/>
      </c>
      <c r="L242" s="59"/>
    </row>
    <row r="243" spans="1:12" ht="27" customHeight="1" x14ac:dyDescent="0.3">
      <c r="A243" s="4"/>
      <c r="B243" s="5"/>
      <c r="C243" s="6"/>
      <c r="D243" s="7"/>
      <c r="E243" s="8"/>
      <c r="F243" s="35"/>
      <c r="G243" s="12"/>
      <c r="H243" s="14"/>
      <c r="I243" s="49"/>
      <c r="J243" s="14" t="str">
        <f t="shared" si="4"/>
        <v/>
      </c>
      <c r="L243" s="59"/>
    </row>
    <row r="244" spans="1:12" ht="27" customHeight="1" x14ac:dyDescent="0.3">
      <c r="A244" s="4"/>
      <c r="B244" s="5"/>
      <c r="C244" s="6"/>
      <c r="D244" s="7"/>
      <c r="E244" s="8"/>
      <c r="F244" s="35"/>
      <c r="G244" s="12"/>
      <c r="H244" s="14"/>
      <c r="I244" s="49"/>
      <c r="J244" s="14" t="str">
        <f t="shared" si="4"/>
        <v/>
      </c>
      <c r="L244" s="59"/>
    </row>
    <row r="245" spans="1:12" ht="27" customHeight="1" x14ac:dyDescent="0.3">
      <c r="A245" s="4"/>
      <c r="B245" s="5"/>
      <c r="C245" s="6"/>
      <c r="D245" s="7"/>
      <c r="E245" s="8"/>
      <c r="F245" s="35"/>
      <c r="G245" s="12"/>
      <c r="H245" s="14"/>
      <c r="I245" s="49"/>
      <c r="J245" s="14" t="str">
        <f t="shared" si="4"/>
        <v/>
      </c>
      <c r="L245" s="59"/>
    </row>
    <row r="246" spans="1:12" ht="27" customHeight="1" x14ac:dyDescent="0.3">
      <c r="A246" s="4"/>
      <c r="B246" s="5"/>
      <c r="C246" s="6"/>
      <c r="D246" s="7"/>
      <c r="E246" s="8"/>
      <c r="F246" s="35"/>
      <c r="G246" s="12"/>
      <c r="H246" s="14"/>
      <c r="I246" s="49"/>
      <c r="J246" s="14" t="str">
        <f t="shared" si="4"/>
        <v/>
      </c>
      <c r="L246" s="59"/>
    </row>
    <row r="247" spans="1:12" ht="27" customHeight="1" x14ac:dyDescent="0.3">
      <c r="A247" s="4"/>
      <c r="B247" s="5"/>
      <c r="C247" s="6"/>
      <c r="D247" s="7"/>
      <c r="E247" s="8"/>
      <c r="F247" s="35"/>
      <c r="G247" s="12"/>
      <c r="H247" s="14"/>
      <c r="I247" s="49"/>
      <c r="J247" s="14" t="str">
        <f t="shared" si="4"/>
        <v/>
      </c>
      <c r="L247" s="59"/>
    </row>
    <row r="248" spans="1:12" ht="27" customHeight="1" x14ac:dyDescent="0.3">
      <c r="A248" s="4"/>
      <c r="B248" s="5"/>
      <c r="C248" s="6"/>
      <c r="D248" s="7"/>
      <c r="E248" s="8"/>
      <c r="F248" s="35"/>
      <c r="G248" s="12"/>
      <c r="H248" s="14"/>
      <c r="I248" s="49"/>
      <c r="J248" s="14" t="str">
        <f t="shared" si="4"/>
        <v/>
      </c>
      <c r="L248" s="59"/>
    </row>
    <row r="249" spans="1:12" ht="27" customHeight="1" x14ac:dyDescent="0.3">
      <c r="A249" s="4"/>
      <c r="B249" s="5"/>
      <c r="C249" s="6"/>
      <c r="D249" s="7"/>
      <c r="E249" s="8"/>
      <c r="F249" s="35"/>
      <c r="G249" s="12"/>
      <c r="H249" s="14"/>
      <c r="I249" s="49"/>
      <c r="J249" s="14" t="str">
        <f t="shared" si="4"/>
        <v/>
      </c>
      <c r="L249" s="59"/>
    </row>
    <row r="250" spans="1:12" ht="27" customHeight="1" x14ac:dyDescent="0.3">
      <c r="A250" s="4"/>
      <c r="B250" s="5"/>
      <c r="C250" s="6"/>
      <c r="D250" s="7"/>
      <c r="E250" s="8"/>
      <c r="F250" s="35"/>
      <c r="G250" s="12"/>
      <c r="H250" s="14"/>
      <c r="I250" s="49"/>
      <c r="J250" s="14" t="str">
        <f t="shared" si="4"/>
        <v/>
      </c>
      <c r="L250" s="59"/>
    </row>
    <row r="251" spans="1:12" ht="27" customHeight="1" x14ac:dyDescent="0.3">
      <c r="A251" s="4"/>
      <c r="B251" s="5"/>
      <c r="C251" s="6"/>
      <c r="D251" s="7"/>
      <c r="E251" s="8"/>
      <c r="F251" s="35"/>
      <c r="G251" s="12"/>
      <c r="H251" s="14"/>
      <c r="I251" s="49"/>
      <c r="J251" s="14" t="str">
        <f t="shared" si="4"/>
        <v/>
      </c>
      <c r="L251" s="59"/>
    </row>
    <row r="252" spans="1:12" ht="27" customHeight="1" x14ac:dyDescent="0.3">
      <c r="A252" s="4"/>
      <c r="B252" s="5"/>
      <c r="C252" s="6"/>
      <c r="D252" s="7"/>
      <c r="E252" s="8"/>
      <c r="F252" s="35"/>
      <c r="G252" s="12"/>
      <c r="H252" s="14"/>
      <c r="I252" s="49"/>
      <c r="J252" s="14" t="str">
        <f t="shared" si="4"/>
        <v/>
      </c>
      <c r="L252" s="59"/>
    </row>
    <row r="253" spans="1:12" ht="27" customHeight="1" x14ac:dyDescent="0.3">
      <c r="A253" s="4"/>
      <c r="B253" s="5"/>
      <c r="C253" s="6"/>
      <c r="D253" s="7"/>
      <c r="E253" s="8"/>
      <c r="F253" s="35"/>
      <c r="G253" s="12"/>
      <c r="H253" s="14"/>
      <c r="I253" s="49"/>
      <c r="J253" s="14" t="str">
        <f t="shared" si="4"/>
        <v/>
      </c>
      <c r="L253" s="59"/>
    </row>
    <row r="254" spans="1:12" ht="27" customHeight="1" x14ac:dyDescent="0.3">
      <c r="A254" s="4"/>
      <c r="B254" s="5"/>
      <c r="C254" s="6"/>
      <c r="D254" s="7"/>
      <c r="E254" s="8"/>
      <c r="F254" s="35"/>
      <c r="G254" s="12"/>
      <c r="H254" s="14"/>
      <c r="I254" s="49"/>
      <c r="J254" s="14" t="str">
        <f t="shared" si="4"/>
        <v/>
      </c>
      <c r="L254" s="59"/>
    </row>
    <row r="255" spans="1:12" ht="27" customHeight="1" x14ac:dyDescent="0.3">
      <c r="A255" s="4"/>
      <c r="B255" s="5"/>
      <c r="C255" s="6"/>
      <c r="D255" s="7"/>
      <c r="E255" s="8"/>
      <c r="F255" s="35"/>
      <c r="G255" s="12"/>
      <c r="H255" s="14"/>
      <c r="I255" s="49"/>
      <c r="J255" s="14" t="str">
        <f t="shared" si="4"/>
        <v/>
      </c>
      <c r="L255" s="59"/>
    </row>
    <row r="256" spans="1:12" ht="27" customHeight="1" x14ac:dyDescent="0.3">
      <c r="A256" s="4"/>
      <c r="B256" s="5"/>
      <c r="C256" s="6"/>
      <c r="D256" s="7"/>
      <c r="E256" s="8"/>
      <c r="F256" s="35"/>
      <c r="G256" s="12"/>
      <c r="H256" s="14"/>
      <c r="I256" s="49"/>
      <c r="J256" s="14" t="str">
        <f t="shared" si="4"/>
        <v/>
      </c>
      <c r="L256" s="59"/>
    </row>
    <row r="257" spans="1:12" ht="27" customHeight="1" x14ac:dyDescent="0.3">
      <c r="A257" s="4"/>
      <c r="B257" s="5"/>
      <c r="C257" s="6"/>
      <c r="D257" s="7"/>
      <c r="E257" s="8"/>
      <c r="F257" s="35"/>
      <c r="G257" s="12"/>
      <c r="H257" s="14"/>
      <c r="I257" s="49"/>
      <c r="J257" s="14" t="str">
        <f t="shared" si="4"/>
        <v/>
      </c>
      <c r="L257" s="59"/>
    </row>
    <row r="258" spans="1:12" ht="27" customHeight="1" x14ac:dyDescent="0.3">
      <c r="A258" s="4"/>
      <c r="B258" s="5"/>
      <c r="C258" s="6"/>
      <c r="D258" s="7"/>
      <c r="E258" s="8"/>
      <c r="F258" s="35"/>
      <c r="G258" s="12"/>
      <c r="H258" s="14"/>
      <c r="I258" s="49"/>
      <c r="J258" s="14" t="str">
        <f t="shared" si="4"/>
        <v/>
      </c>
      <c r="L258" s="59"/>
    </row>
    <row r="259" spans="1:12" ht="27" customHeight="1" x14ac:dyDescent="0.3">
      <c r="A259" s="4"/>
      <c r="B259" s="5"/>
      <c r="C259" s="6"/>
      <c r="D259" s="7"/>
      <c r="E259" s="8"/>
      <c r="F259" s="35"/>
      <c r="G259" s="12"/>
      <c r="H259" s="14"/>
      <c r="I259" s="49"/>
      <c r="J259" s="14" t="str">
        <f t="shared" si="4"/>
        <v/>
      </c>
      <c r="L259" s="59"/>
    </row>
    <row r="260" spans="1:12" ht="27" customHeight="1" x14ac:dyDescent="0.3">
      <c r="A260" s="4"/>
      <c r="B260" s="5"/>
      <c r="C260" s="6"/>
      <c r="D260" s="7"/>
      <c r="E260" s="8"/>
      <c r="F260" s="35"/>
      <c r="G260" s="12"/>
      <c r="H260" s="14"/>
      <c r="I260" s="49"/>
      <c r="J260" s="14" t="str">
        <f t="shared" si="4"/>
        <v/>
      </c>
      <c r="L260" s="59"/>
    </row>
    <row r="261" spans="1:12" ht="27" customHeight="1" x14ac:dyDescent="0.3">
      <c r="A261" s="4"/>
      <c r="B261" s="5"/>
      <c r="C261" s="6"/>
      <c r="D261" s="7"/>
      <c r="E261" s="8"/>
      <c r="F261" s="35"/>
      <c r="G261" s="12"/>
      <c r="H261" s="14"/>
      <c r="I261" s="49"/>
      <c r="J261" s="14" t="str">
        <f t="shared" si="4"/>
        <v/>
      </c>
      <c r="L261" s="59"/>
    </row>
    <row r="262" spans="1:12" ht="27" customHeight="1" x14ac:dyDescent="0.3">
      <c r="A262" s="4"/>
      <c r="B262" s="5"/>
      <c r="C262" s="6"/>
      <c r="D262" s="7"/>
      <c r="E262" s="8"/>
      <c r="F262" s="35"/>
      <c r="G262" s="12"/>
      <c r="H262" s="14"/>
      <c r="I262" s="49"/>
      <c r="J262" s="14" t="str">
        <f t="shared" si="4"/>
        <v/>
      </c>
      <c r="L262" s="59"/>
    </row>
    <row r="263" spans="1:12" ht="27" customHeight="1" x14ac:dyDescent="0.3">
      <c r="A263" s="4"/>
      <c r="B263" s="5"/>
      <c r="C263" s="6"/>
      <c r="D263" s="7"/>
      <c r="E263" s="8"/>
      <c r="F263" s="35"/>
      <c r="G263" s="12"/>
      <c r="H263" s="14"/>
      <c r="I263" s="49"/>
      <c r="J263" s="14" t="str">
        <f t="shared" si="4"/>
        <v/>
      </c>
      <c r="L263" s="59"/>
    </row>
    <row r="264" spans="1:12" ht="27" customHeight="1" x14ac:dyDescent="0.3">
      <c r="A264" s="4"/>
      <c r="B264" s="5"/>
      <c r="C264" s="6"/>
      <c r="D264" s="7"/>
      <c r="E264" s="8"/>
      <c r="F264" s="35"/>
      <c r="G264" s="12"/>
      <c r="H264" s="14"/>
      <c r="I264" s="49"/>
      <c r="J264" s="14" t="str">
        <f t="shared" si="4"/>
        <v/>
      </c>
      <c r="L264" s="59"/>
    </row>
    <row r="265" spans="1:12" ht="27" customHeight="1" x14ac:dyDescent="0.3">
      <c r="A265" s="4"/>
      <c r="B265" s="5"/>
      <c r="C265" s="6"/>
      <c r="D265" s="7"/>
      <c r="E265" s="8"/>
      <c r="F265" s="35"/>
      <c r="G265" s="12"/>
      <c r="H265" s="14"/>
      <c r="I265" s="49"/>
      <c r="J265" s="14" t="str">
        <f t="shared" si="4"/>
        <v/>
      </c>
      <c r="L265" s="59"/>
    </row>
    <row r="266" spans="1:12" ht="27" customHeight="1" x14ac:dyDescent="0.3">
      <c r="A266" s="4"/>
      <c r="B266" s="5"/>
      <c r="C266" s="6"/>
      <c r="D266" s="7"/>
      <c r="E266" s="8"/>
      <c r="F266" s="35"/>
      <c r="G266" s="12"/>
      <c r="H266" s="14"/>
      <c r="I266" s="49"/>
      <c r="J266" s="14" t="str">
        <f t="shared" si="4"/>
        <v/>
      </c>
      <c r="L266" s="59"/>
    </row>
    <row r="267" spans="1:12" ht="27" customHeight="1" x14ac:dyDescent="0.3">
      <c r="A267" s="4"/>
      <c r="B267" s="5"/>
      <c r="C267" s="6"/>
      <c r="D267" s="7"/>
      <c r="E267" s="8"/>
      <c r="F267" s="35"/>
      <c r="G267" s="12"/>
      <c r="H267" s="14"/>
      <c r="I267" s="49"/>
      <c r="J267" s="14" t="str">
        <f t="shared" si="4"/>
        <v/>
      </c>
      <c r="L267" s="59"/>
    </row>
    <row r="268" spans="1:12" ht="27" customHeight="1" x14ac:dyDescent="0.3">
      <c r="A268" s="4"/>
      <c r="B268" s="5"/>
      <c r="C268" s="6"/>
      <c r="D268" s="7"/>
      <c r="E268" s="8"/>
      <c r="F268" s="35"/>
      <c r="G268" s="12"/>
      <c r="H268" s="14"/>
      <c r="I268" s="49"/>
      <c r="J268" s="14" t="str">
        <f t="shared" si="4"/>
        <v/>
      </c>
      <c r="L268" s="59"/>
    </row>
    <row r="269" spans="1:12" ht="27" customHeight="1" x14ac:dyDescent="0.3">
      <c r="A269" s="4"/>
      <c r="B269" s="5"/>
      <c r="C269" s="6"/>
      <c r="D269" s="7"/>
      <c r="E269" s="8"/>
      <c r="F269" s="35"/>
      <c r="G269" s="12"/>
      <c r="H269" s="14"/>
      <c r="I269" s="49"/>
      <c r="J269" s="14" t="str">
        <f t="shared" ref="J269:J332" si="5">IF(LEN(F269)=0,"",IF(AND(LEN(F269)&gt;0,LEN($H$5)=0),LEFT($C$6,10),IF(LEN(F269)&gt;0,$H$5,"")))</f>
        <v/>
      </c>
      <c r="L269" s="59"/>
    </row>
    <row r="270" spans="1:12" ht="27" customHeight="1" x14ac:dyDescent="0.3">
      <c r="A270" s="4"/>
      <c r="B270" s="5"/>
      <c r="C270" s="6"/>
      <c r="D270" s="7"/>
      <c r="E270" s="8"/>
      <c r="F270" s="35"/>
      <c r="G270" s="12"/>
      <c r="H270" s="14"/>
      <c r="I270" s="49"/>
      <c r="J270" s="14" t="str">
        <f t="shared" si="5"/>
        <v/>
      </c>
      <c r="L270" s="59"/>
    </row>
    <row r="271" spans="1:12" ht="27" customHeight="1" x14ac:dyDescent="0.3">
      <c r="A271" s="4"/>
      <c r="B271" s="5"/>
      <c r="C271" s="6"/>
      <c r="D271" s="7"/>
      <c r="E271" s="8"/>
      <c r="F271" s="35"/>
      <c r="G271" s="12"/>
      <c r="H271" s="14"/>
      <c r="I271" s="49"/>
      <c r="J271" s="14" t="str">
        <f t="shared" si="5"/>
        <v/>
      </c>
      <c r="L271" s="59"/>
    </row>
    <row r="272" spans="1:12" ht="27" customHeight="1" x14ac:dyDescent="0.3">
      <c r="A272" s="4"/>
      <c r="B272" s="5"/>
      <c r="C272" s="6"/>
      <c r="D272" s="7"/>
      <c r="E272" s="8"/>
      <c r="F272" s="35"/>
      <c r="G272" s="12"/>
      <c r="H272" s="14"/>
      <c r="I272" s="49"/>
      <c r="J272" s="14" t="str">
        <f t="shared" si="5"/>
        <v/>
      </c>
      <c r="L272" s="59"/>
    </row>
    <row r="273" spans="1:12" ht="27" customHeight="1" x14ac:dyDescent="0.3">
      <c r="A273" s="4"/>
      <c r="B273" s="5"/>
      <c r="C273" s="6"/>
      <c r="D273" s="7"/>
      <c r="E273" s="8"/>
      <c r="F273" s="35"/>
      <c r="G273" s="12"/>
      <c r="H273" s="14"/>
      <c r="I273" s="49"/>
      <c r="J273" s="14" t="str">
        <f t="shared" si="5"/>
        <v/>
      </c>
      <c r="L273" s="59"/>
    </row>
    <row r="274" spans="1:12" ht="27" customHeight="1" x14ac:dyDescent="0.3">
      <c r="A274" s="4"/>
      <c r="B274" s="5"/>
      <c r="C274" s="6"/>
      <c r="D274" s="7"/>
      <c r="E274" s="8"/>
      <c r="F274" s="35"/>
      <c r="G274" s="12"/>
      <c r="H274" s="14"/>
      <c r="I274" s="49"/>
      <c r="J274" s="14" t="str">
        <f t="shared" si="5"/>
        <v/>
      </c>
      <c r="L274" s="59"/>
    </row>
    <row r="275" spans="1:12" ht="27" customHeight="1" x14ac:dyDescent="0.3">
      <c r="A275" s="4"/>
      <c r="B275" s="5"/>
      <c r="C275" s="6"/>
      <c r="D275" s="7"/>
      <c r="E275" s="8"/>
      <c r="F275" s="35"/>
      <c r="G275" s="12"/>
      <c r="H275" s="14"/>
      <c r="I275" s="49"/>
      <c r="J275" s="14" t="str">
        <f t="shared" si="5"/>
        <v/>
      </c>
      <c r="L275" s="59"/>
    </row>
    <row r="276" spans="1:12" ht="27" customHeight="1" x14ac:dyDescent="0.3">
      <c r="A276" s="4"/>
      <c r="B276" s="5"/>
      <c r="C276" s="6"/>
      <c r="D276" s="7"/>
      <c r="E276" s="8"/>
      <c r="F276" s="35"/>
      <c r="G276" s="12"/>
      <c r="H276" s="14"/>
      <c r="I276" s="49"/>
      <c r="J276" s="14" t="str">
        <f t="shared" si="5"/>
        <v/>
      </c>
      <c r="L276" s="59"/>
    </row>
    <row r="277" spans="1:12" ht="27" customHeight="1" x14ac:dyDescent="0.3">
      <c r="A277" s="4"/>
      <c r="B277" s="5"/>
      <c r="C277" s="6"/>
      <c r="D277" s="7"/>
      <c r="E277" s="8"/>
      <c r="F277" s="35"/>
      <c r="G277" s="12"/>
      <c r="H277" s="14"/>
      <c r="I277" s="49"/>
      <c r="J277" s="14" t="str">
        <f t="shared" si="5"/>
        <v/>
      </c>
      <c r="L277" s="59"/>
    </row>
    <row r="278" spans="1:12" ht="27" customHeight="1" x14ac:dyDescent="0.3">
      <c r="A278" s="4"/>
      <c r="B278" s="5"/>
      <c r="C278" s="6"/>
      <c r="D278" s="7"/>
      <c r="E278" s="8"/>
      <c r="F278" s="35"/>
      <c r="G278" s="12"/>
      <c r="H278" s="14"/>
      <c r="I278" s="49"/>
      <c r="J278" s="14" t="str">
        <f t="shared" si="5"/>
        <v/>
      </c>
      <c r="L278" s="59"/>
    </row>
    <row r="279" spans="1:12" ht="27" customHeight="1" x14ac:dyDescent="0.3">
      <c r="A279" s="4"/>
      <c r="B279" s="5"/>
      <c r="C279" s="6"/>
      <c r="D279" s="7"/>
      <c r="E279" s="8"/>
      <c r="F279" s="35"/>
      <c r="G279" s="12"/>
      <c r="H279" s="14"/>
      <c r="I279" s="49"/>
      <c r="J279" s="14" t="str">
        <f t="shared" si="5"/>
        <v/>
      </c>
      <c r="L279" s="59"/>
    </row>
    <row r="280" spans="1:12" ht="27" customHeight="1" x14ac:dyDescent="0.3">
      <c r="A280" s="4"/>
      <c r="B280" s="5"/>
      <c r="C280" s="6"/>
      <c r="D280" s="7"/>
      <c r="E280" s="8"/>
      <c r="F280" s="35"/>
      <c r="G280" s="12"/>
      <c r="H280" s="14"/>
      <c r="I280" s="49"/>
      <c r="J280" s="14" t="str">
        <f t="shared" si="5"/>
        <v/>
      </c>
      <c r="L280" s="59"/>
    </row>
    <row r="281" spans="1:12" ht="27" customHeight="1" x14ac:dyDescent="0.3">
      <c r="A281" s="4"/>
      <c r="B281" s="5"/>
      <c r="C281" s="6"/>
      <c r="D281" s="7"/>
      <c r="E281" s="8"/>
      <c r="F281" s="35"/>
      <c r="G281" s="12"/>
      <c r="H281" s="14"/>
      <c r="I281" s="49"/>
      <c r="J281" s="14" t="str">
        <f t="shared" si="5"/>
        <v/>
      </c>
      <c r="L281" s="59"/>
    </row>
    <row r="282" spans="1:12" ht="27" customHeight="1" x14ac:dyDescent="0.3">
      <c r="A282" s="4"/>
      <c r="B282" s="5"/>
      <c r="C282" s="6"/>
      <c r="D282" s="7"/>
      <c r="E282" s="8"/>
      <c r="F282" s="35"/>
      <c r="G282" s="12"/>
      <c r="H282" s="14"/>
      <c r="I282" s="49"/>
      <c r="J282" s="14" t="str">
        <f t="shared" si="5"/>
        <v/>
      </c>
      <c r="L282" s="59"/>
    </row>
    <row r="283" spans="1:12" ht="27" customHeight="1" x14ac:dyDescent="0.3">
      <c r="A283" s="4"/>
      <c r="B283" s="5"/>
      <c r="C283" s="6"/>
      <c r="D283" s="7"/>
      <c r="E283" s="8"/>
      <c r="F283" s="35"/>
      <c r="G283" s="12"/>
      <c r="H283" s="14"/>
      <c r="I283" s="49"/>
      <c r="J283" s="14" t="str">
        <f t="shared" si="5"/>
        <v/>
      </c>
      <c r="L283" s="59"/>
    </row>
    <row r="284" spans="1:12" ht="27" customHeight="1" x14ac:dyDescent="0.3">
      <c r="A284" s="4"/>
      <c r="B284" s="5"/>
      <c r="C284" s="6"/>
      <c r="D284" s="7"/>
      <c r="E284" s="8"/>
      <c r="F284" s="35"/>
      <c r="G284" s="12"/>
      <c r="H284" s="14"/>
      <c r="I284" s="49"/>
      <c r="J284" s="14" t="str">
        <f t="shared" si="5"/>
        <v/>
      </c>
      <c r="L284" s="59"/>
    </row>
    <row r="285" spans="1:12" ht="27" customHeight="1" x14ac:dyDescent="0.3">
      <c r="A285" s="4"/>
      <c r="B285" s="5"/>
      <c r="C285" s="6"/>
      <c r="D285" s="7"/>
      <c r="E285" s="8"/>
      <c r="F285" s="35"/>
      <c r="G285" s="12"/>
      <c r="H285" s="14"/>
      <c r="I285" s="49"/>
      <c r="J285" s="14" t="str">
        <f t="shared" si="5"/>
        <v/>
      </c>
      <c r="L285" s="59"/>
    </row>
    <row r="286" spans="1:12" ht="27" customHeight="1" x14ac:dyDescent="0.3">
      <c r="A286" s="4"/>
      <c r="B286" s="5"/>
      <c r="C286" s="6"/>
      <c r="D286" s="7"/>
      <c r="E286" s="8"/>
      <c r="F286" s="35"/>
      <c r="G286" s="12"/>
      <c r="H286" s="14"/>
      <c r="I286" s="49"/>
      <c r="J286" s="14" t="str">
        <f t="shared" si="5"/>
        <v/>
      </c>
      <c r="L286" s="59"/>
    </row>
    <row r="287" spans="1:12" ht="27" customHeight="1" x14ac:dyDescent="0.3">
      <c r="A287" s="4"/>
      <c r="B287" s="5"/>
      <c r="C287" s="6"/>
      <c r="D287" s="7"/>
      <c r="E287" s="8"/>
      <c r="F287" s="35"/>
      <c r="G287" s="12"/>
      <c r="H287" s="14"/>
      <c r="I287" s="49"/>
      <c r="J287" s="14" t="str">
        <f t="shared" si="5"/>
        <v/>
      </c>
      <c r="L287" s="59"/>
    </row>
    <row r="288" spans="1:12" ht="27" customHeight="1" x14ac:dyDescent="0.3">
      <c r="A288" s="4"/>
      <c r="B288" s="5"/>
      <c r="C288" s="6"/>
      <c r="D288" s="7"/>
      <c r="E288" s="8"/>
      <c r="F288" s="35"/>
      <c r="G288" s="12"/>
      <c r="H288" s="14"/>
      <c r="I288" s="49"/>
      <c r="J288" s="14" t="str">
        <f t="shared" si="5"/>
        <v/>
      </c>
      <c r="L288" s="59"/>
    </row>
    <row r="289" spans="1:12" ht="27" customHeight="1" x14ac:dyDescent="0.3">
      <c r="A289" s="4"/>
      <c r="B289" s="5"/>
      <c r="C289" s="6"/>
      <c r="D289" s="7"/>
      <c r="E289" s="8"/>
      <c r="F289" s="35"/>
      <c r="G289" s="12"/>
      <c r="H289" s="14"/>
      <c r="I289" s="49"/>
      <c r="J289" s="14" t="str">
        <f t="shared" si="5"/>
        <v/>
      </c>
      <c r="L289" s="59"/>
    </row>
    <row r="290" spans="1:12" ht="27" customHeight="1" x14ac:dyDescent="0.3">
      <c r="A290" s="4"/>
      <c r="B290" s="5"/>
      <c r="C290" s="6"/>
      <c r="D290" s="7"/>
      <c r="E290" s="8"/>
      <c r="F290" s="35"/>
      <c r="G290" s="12"/>
      <c r="H290" s="14"/>
      <c r="I290" s="49"/>
      <c r="J290" s="14" t="str">
        <f t="shared" si="5"/>
        <v/>
      </c>
      <c r="L290" s="59"/>
    </row>
    <row r="291" spans="1:12" ht="27" customHeight="1" x14ac:dyDescent="0.3">
      <c r="A291" s="4"/>
      <c r="B291" s="5"/>
      <c r="C291" s="6"/>
      <c r="D291" s="7"/>
      <c r="E291" s="8"/>
      <c r="F291" s="35"/>
      <c r="G291" s="12"/>
      <c r="H291" s="14"/>
      <c r="I291" s="49"/>
      <c r="J291" s="14" t="str">
        <f t="shared" si="5"/>
        <v/>
      </c>
      <c r="L291" s="59"/>
    </row>
    <row r="292" spans="1:12" ht="27" customHeight="1" x14ac:dyDescent="0.3">
      <c r="A292" s="4"/>
      <c r="B292" s="5"/>
      <c r="C292" s="6"/>
      <c r="D292" s="7"/>
      <c r="E292" s="8"/>
      <c r="F292" s="35"/>
      <c r="G292" s="12"/>
      <c r="H292" s="14"/>
      <c r="I292" s="49"/>
      <c r="J292" s="14" t="str">
        <f t="shared" si="5"/>
        <v/>
      </c>
      <c r="L292" s="59"/>
    </row>
    <row r="293" spans="1:12" ht="27" customHeight="1" x14ac:dyDescent="0.3">
      <c r="A293" s="4"/>
      <c r="B293" s="5"/>
      <c r="C293" s="6"/>
      <c r="D293" s="7"/>
      <c r="E293" s="8"/>
      <c r="F293" s="35"/>
      <c r="G293" s="12"/>
      <c r="H293" s="14"/>
      <c r="I293" s="49"/>
      <c r="J293" s="14" t="str">
        <f t="shared" si="5"/>
        <v/>
      </c>
      <c r="L293" s="59"/>
    </row>
    <row r="294" spans="1:12" ht="27" customHeight="1" x14ac:dyDescent="0.3">
      <c r="A294" s="4"/>
      <c r="B294" s="5"/>
      <c r="C294" s="6"/>
      <c r="D294" s="7"/>
      <c r="E294" s="8"/>
      <c r="F294" s="35"/>
      <c r="G294" s="12"/>
      <c r="H294" s="14"/>
      <c r="I294" s="49"/>
      <c r="J294" s="14" t="str">
        <f t="shared" si="5"/>
        <v/>
      </c>
      <c r="L294" s="59"/>
    </row>
    <row r="295" spans="1:12" ht="27" customHeight="1" x14ac:dyDescent="0.3">
      <c r="A295" s="4"/>
      <c r="B295" s="5"/>
      <c r="C295" s="6"/>
      <c r="D295" s="7"/>
      <c r="E295" s="8"/>
      <c r="F295" s="35"/>
      <c r="G295" s="12"/>
      <c r="H295" s="14"/>
      <c r="I295" s="49"/>
      <c r="J295" s="14" t="str">
        <f t="shared" si="5"/>
        <v/>
      </c>
      <c r="L295" s="59"/>
    </row>
    <row r="296" spans="1:12" ht="27" customHeight="1" x14ac:dyDescent="0.3">
      <c r="A296" s="4"/>
      <c r="B296" s="5"/>
      <c r="C296" s="6"/>
      <c r="D296" s="7"/>
      <c r="E296" s="8"/>
      <c r="F296" s="35"/>
      <c r="G296" s="12"/>
      <c r="H296" s="14"/>
      <c r="I296" s="49"/>
      <c r="J296" s="14" t="str">
        <f t="shared" si="5"/>
        <v/>
      </c>
      <c r="L296" s="59"/>
    </row>
    <row r="297" spans="1:12" ht="27" customHeight="1" x14ac:dyDescent="0.3">
      <c r="A297" s="4"/>
      <c r="B297" s="5"/>
      <c r="C297" s="6"/>
      <c r="D297" s="7"/>
      <c r="E297" s="8"/>
      <c r="F297" s="35"/>
      <c r="G297" s="12"/>
      <c r="H297" s="14"/>
      <c r="I297" s="49"/>
      <c r="J297" s="14" t="str">
        <f t="shared" si="5"/>
        <v/>
      </c>
      <c r="L297" s="59"/>
    </row>
    <row r="298" spans="1:12" ht="27" customHeight="1" x14ac:dyDescent="0.3">
      <c r="A298" s="4"/>
      <c r="B298" s="5"/>
      <c r="C298" s="6"/>
      <c r="D298" s="7"/>
      <c r="E298" s="8"/>
      <c r="F298" s="35"/>
      <c r="G298" s="12"/>
      <c r="H298" s="14"/>
      <c r="I298" s="49"/>
      <c r="J298" s="14" t="str">
        <f t="shared" si="5"/>
        <v/>
      </c>
      <c r="L298" s="59"/>
    </row>
    <row r="299" spans="1:12" ht="27" customHeight="1" x14ac:dyDescent="0.3">
      <c r="A299" s="4"/>
      <c r="B299" s="5"/>
      <c r="C299" s="6"/>
      <c r="D299" s="7"/>
      <c r="E299" s="8"/>
      <c r="F299" s="35"/>
      <c r="G299" s="12"/>
      <c r="H299" s="14"/>
      <c r="I299" s="49"/>
      <c r="J299" s="14" t="str">
        <f t="shared" si="5"/>
        <v/>
      </c>
      <c r="L299" s="59"/>
    </row>
    <row r="300" spans="1:12" ht="27" customHeight="1" x14ac:dyDescent="0.3">
      <c r="A300" s="4"/>
      <c r="B300" s="5"/>
      <c r="C300" s="6"/>
      <c r="D300" s="7"/>
      <c r="E300" s="8"/>
      <c r="F300" s="35"/>
      <c r="G300" s="12"/>
      <c r="H300" s="14"/>
      <c r="I300" s="49"/>
      <c r="J300" s="14" t="str">
        <f t="shared" si="5"/>
        <v/>
      </c>
      <c r="L300" s="59"/>
    </row>
    <row r="301" spans="1:12" ht="27" customHeight="1" x14ac:dyDescent="0.3">
      <c r="A301" s="4"/>
      <c r="B301" s="5"/>
      <c r="C301" s="6"/>
      <c r="D301" s="7"/>
      <c r="E301" s="8"/>
      <c r="F301" s="35"/>
      <c r="G301" s="12"/>
      <c r="H301" s="14"/>
      <c r="I301" s="49"/>
      <c r="J301" s="14" t="str">
        <f t="shared" si="5"/>
        <v/>
      </c>
      <c r="L301" s="59"/>
    </row>
    <row r="302" spans="1:12" ht="27" customHeight="1" x14ac:dyDescent="0.3">
      <c r="A302" s="4"/>
      <c r="B302" s="5"/>
      <c r="C302" s="6"/>
      <c r="D302" s="7"/>
      <c r="E302" s="8"/>
      <c r="F302" s="35"/>
      <c r="G302" s="12"/>
      <c r="H302" s="14"/>
      <c r="I302" s="49"/>
      <c r="J302" s="14" t="str">
        <f t="shared" si="5"/>
        <v/>
      </c>
      <c r="L302" s="59"/>
    </row>
    <row r="303" spans="1:12" ht="27" customHeight="1" x14ac:dyDescent="0.3">
      <c r="A303" s="4"/>
      <c r="B303" s="5"/>
      <c r="C303" s="6"/>
      <c r="D303" s="7"/>
      <c r="E303" s="8"/>
      <c r="F303" s="35"/>
      <c r="G303" s="12"/>
      <c r="H303" s="14"/>
      <c r="I303" s="49"/>
      <c r="J303" s="14" t="str">
        <f t="shared" si="5"/>
        <v/>
      </c>
      <c r="L303" s="59"/>
    </row>
    <row r="304" spans="1:12" ht="27" customHeight="1" x14ac:dyDescent="0.3">
      <c r="A304" s="4"/>
      <c r="B304" s="5"/>
      <c r="C304" s="6"/>
      <c r="D304" s="7"/>
      <c r="E304" s="8"/>
      <c r="F304" s="35"/>
      <c r="G304" s="12"/>
      <c r="H304" s="14"/>
      <c r="I304" s="49"/>
      <c r="J304" s="14" t="str">
        <f t="shared" si="5"/>
        <v/>
      </c>
      <c r="L304" s="59"/>
    </row>
    <row r="305" spans="1:12" ht="27" customHeight="1" x14ac:dyDescent="0.3">
      <c r="A305" s="4"/>
      <c r="B305" s="5"/>
      <c r="C305" s="6"/>
      <c r="D305" s="7"/>
      <c r="E305" s="8"/>
      <c r="F305" s="35"/>
      <c r="G305" s="12"/>
      <c r="H305" s="14"/>
      <c r="I305" s="49"/>
      <c r="J305" s="14" t="str">
        <f t="shared" si="5"/>
        <v/>
      </c>
      <c r="L305" s="59"/>
    </row>
    <row r="306" spans="1:12" ht="27" customHeight="1" x14ac:dyDescent="0.3">
      <c r="A306" s="4"/>
      <c r="B306" s="5"/>
      <c r="C306" s="6"/>
      <c r="D306" s="7"/>
      <c r="E306" s="8"/>
      <c r="F306" s="35"/>
      <c r="G306" s="12"/>
      <c r="H306" s="14"/>
      <c r="I306" s="49"/>
      <c r="J306" s="14" t="str">
        <f t="shared" si="5"/>
        <v/>
      </c>
      <c r="L306" s="59"/>
    </row>
    <row r="307" spans="1:12" ht="27" customHeight="1" x14ac:dyDescent="0.3">
      <c r="A307" s="4"/>
      <c r="B307" s="5"/>
      <c r="C307" s="6"/>
      <c r="D307" s="7"/>
      <c r="E307" s="8"/>
      <c r="F307" s="35"/>
      <c r="G307" s="12"/>
      <c r="H307" s="14"/>
      <c r="I307" s="49"/>
      <c r="J307" s="14" t="str">
        <f t="shared" si="5"/>
        <v/>
      </c>
      <c r="L307" s="59"/>
    </row>
    <row r="308" spans="1:12" ht="27" customHeight="1" x14ac:dyDescent="0.3">
      <c r="A308" s="4"/>
      <c r="B308" s="5"/>
      <c r="C308" s="6"/>
      <c r="D308" s="7"/>
      <c r="E308" s="8"/>
      <c r="F308" s="35"/>
      <c r="G308" s="12"/>
      <c r="H308" s="14"/>
      <c r="I308" s="49"/>
      <c r="J308" s="14" t="str">
        <f t="shared" si="5"/>
        <v/>
      </c>
      <c r="L308" s="59"/>
    </row>
    <row r="309" spans="1:12" ht="27" customHeight="1" x14ac:dyDescent="0.3">
      <c r="A309" s="4"/>
      <c r="B309" s="5"/>
      <c r="C309" s="6"/>
      <c r="D309" s="7"/>
      <c r="E309" s="8"/>
      <c r="F309" s="35"/>
      <c r="G309" s="12"/>
      <c r="H309" s="14"/>
      <c r="I309" s="49"/>
      <c r="J309" s="14" t="str">
        <f t="shared" si="5"/>
        <v/>
      </c>
      <c r="L309" s="59"/>
    </row>
    <row r="310" spans="1:12" ht="27" customHeight="1" x14ac:dyDescent="0.3">
      <c r="A310" s="4"/>
      <c r="B310" s="5"/>
      <c r="C310" s="6"/>
      <c r="D310" s="7"/>
      <c r="E310" s="8"/>
      <c r="F310" s="35"/>
      <c r="G310" s="12"/>
      <c r="H310" s="14"/>
      <c r="I310" s="49"/>
      <c r="J310" s="14" t="str">
        <f t="shared" si="5"/>
        <v/>
      </c>
      <c r="L310" s="59"/>
    </row>
    <row r="311" spans="1:12" ht="27" customHeight="1" x14ac:dyDescent="0.3">
      <c r="A311" s="4"/>
      <c r="B311" s="5"/>
      <c r="C311" s="6"/>
      <c r="D311" s="7"/>
      <c r="E311" s="8"/>
      <c r="F311" s="35"/>
      <c r="G311" s="12"/>
      <c r="H311" s="14"/>
      <c r="I311" s="49"/>
      <c r="J311" s="14" t="str">
        <f t="shared" si="5"/>
        <v/>
      </c>
      <c r="L311" s="59"/>
    </row>
    <row r="312" spans="1:12" ht="27" customHeight="1" x14ac:dyDescent="0.3">
      <c r="A312" s="4"/>
      <c r="B312" s="5"/>
      <c r="C312" s="6"/>
      <c r="D312" s="7"/>
      <c r="E312" s="8"/>
      <c r="F312" s="35"/>
      <c r="G312" s="12"/>
      <c r="H312" s="14"/>
      <c r="I312" s="49"/>
      <c r="J312" s="14" t="str">
        <f t="shared" si="5"/>
        <v/>
      </c>
      <c r="L312" s="59"/>
    </row>
    <row r="313" spans="1:12" ht="27" customHeight="1" x14ac:dyDescent="0.3">
      <c r="A313" s="4"/>
      <c r="B313" s="5"/>
      <c r="C313" s="6"/>
      <c r="D313" s="7"/>
      <c r="E313" s="8"/>
      <c r="F313" s="35"/>
      <c r="G313" s="12"/>
      <c r="H313" s="14"/>
      <c r="I313" s="49"/>
      <c r="J313" s="14" t="str">
        <f t="shared" si="5"/>
        <v/>
      </c>
      <c r="L313" s="59"/>
    </row>
    <row r="314" spans="1:12" ht="27" customHeight="1" x14ac:dyDescent="0.3">
      <c r="A314" s="4"/>
      <c r="B314" s="5"/>
      <c r="C314" s="6"/>
      <c r="D314" s="7"/>
      <c r="E314" s="8"/>
      <c r="F314" s="35"/>
      <c r="G314" s="12"/>
      <c r="H314" s="14"/>
      <c r="I314" s="49"/>
      <c r="J314" s="14" t="str">
        <f t="shared" si="5"/>
        <v/>
      </c>
      <c r="L314" s="59"/>
    </row>
    <row r="315" spans="1:12" ht="27" customHeight="1" x14ac:dyDescent="0.3">
      <c r="A315" s="4"/>
      <c r="B315" s="5"/>
      <c r="C315" s="6"/>
      <c r="D315" s="7"/>
      <c r="E315" s="8"/>
      <c r="F315" s="35"/>
      <c r="G315" s="12"/>
      <c r="H315" s="14"/>
      <c r="I315" s="49"/>
      <c r="J315" s="14" t="str">
        <f t="shared" si="5"/>
        <v/>
      </c>
      <c r="L315" s="59"/>
    </row>
    <row r="316" spans="1:12" ht="27" customHeight="1" x14ac:dyDescent="0.3">
      <c r="A316" s="4"/>
      <c r="B316" s="5"/>
      <c r="C316" s="6"/>
      <c r="D316" s="7"/>
      <c r="E316" s="8"/>
      <c r="F316" s="35"/>
      <c r="G316" s="12"/>
      <c r="H316" s="14"/>
      <c r="I316" s="49"/>
      <c r="J316" s="14" t="str">
        <f t="shared" si="5"/>
        <v/>
      </c>
      <c r="L316" s="59"/>
    </row>
    <row r="317" spans="1:12" ht="27" customHeight="1" x14ac:dyDescent="0.3">
      <c r="A317" s="4"/>
      <c r="B317" s="5"/>
      <c r="C317" s="6"/>
      <c r="D317" s="7"/>
      <c r="E317" s="8"/>
      <c r="F317" s="35"/>
      <c r="G317" s="12"/>
      <c r="H317" s="14"/>
      <c r="I317" s="49"/>
      <c r="J317" s="14" t="str">
        <f t="shared" si="5"/>
        <v/>
      </c>
      <c r="L317" s="59"/>
    </row>
    <row r="318" spans="1:12" ht="27" customHeight="1" x14ac:dyDescent="0.3">
      <c r="A318" s="4"/>
      <c r="B318" s="5"/>
      <c r="C318" s="6"/>
      <c r="D318" s="7"/>
      <c r="E318" s="8"/>
      <c r="F318" s="35"/>
      <c r="G318" s="12"/>
      <c r="H318" s="14"/>
      <c r="I318" s="49"/>
      <c r="J318" s="14" t="str">
        <f t="shared" si="5"/>
        <v/>
      </c>
      <c r="L318" s="59"/>
    </row>
    <row r="319" spans="1:12" ht="27" customHeight="1" x14ac:dyDescent="0.3">
      <c r="A319" s="4"/>
      <c r="B319" s="5"/>
      <c r="C319" s="6"/>
      <c r="D319" s="7"/>
      <c r="E319" s="8"/>
      <c r="F319" s="35"/>
      <c r="G319" s="12"/>
      <c r="H319" s="14"/>
      <c r="I319" s="49"/>
      <c r="J319" s="14" t="str">
        <f t="shared" si="5"/>
        <v/>
      </c>
      <c r="L319" s="59"/>
    </row>
    <row r="320" spans="1:12" ht="27" customHeight="1" x14ac:dyDescent="0.3">
      <c r="A320" s="4"/>
      <c r="B320" s="5"/>
      <c r="C320" s="6"/>
      <c r="D320" s="7"/>
      <c r="E320" s="8"/>
      <c r="F320" s="35"/>
      <c r="G320" s="12"/>
      <c r="H320" s="14"/>
      <c r="I320" s="49"/>
      <c r="J320" s="14" t="str">
        <f t="shared" si="5"/>
        <v/>
      </c>
      <c r="L320" s="59"/>
    </row>
    <row r="321" spans="1:12" ht="27" customHeight="1" x14ac:dyDescent="0.3">
      <c r="A321" s="4"/>
      <c r="B321" s="5"/>
      <c r="C321" s="6"/>
      <c r="D321" s="7"/>
      <c r="E321" s="8"/>
      <c r="F321" s="35"/>
      <c r="G321" s="12"/>
      <c r="H321" s="14"/>
      <c r="I321" s="49"/>
      <c r="J321" s="14" t="str">
        <f t="shared" si="5"/>
        <v/>
      </c>
      <c r="L321" s="59"/>
    </row>
    <row r="322" spans="1:12" ht="27" customHeight="1" x14ac:dyDescent="0.3">
      <c r="A322" s="4"/>
      <c r="B322" s="5"/>
      <c r="C322" s="6"/>
      <c r="D322" s="7"/>
      <c r="E322" s="8"/>
      <c r="F322" s="35"/>
      <c r="G322" s="12"/>
      <c r="H322" s="14"/>
      <c r="I322" s="49"/>
      <c r="J322" s="14" t="str">
        <f t="shared" si="5"/>
        <v/>
      </c>
      <c r="L322" s="59"/>
    </row>
    <row r="323" spans="1:12" ht="27" customHeight="1" x14ac:dyDescent="0.3">
      <c r="A323" s="4"/>
      <c r="B323" s="5"/>
      <c r="C323" s="6"/>
      <c r="D323" s="7"/>
      <c r="E323" s="8"/>
      <c r="F323" s="35"/>
      <c r="G323" s="12"/>
      <c r="H323" s="14"/>
      <c r="I323" s="49"/>
      <c r="J323" s="14" t="str">
        <f t="shared" si="5"/>
        <v/>
      </c>
      <c r="L323" s="59"/>
    </row>
    <row r="324" spans="1:12" ht="27" customHeight="1" x14ac:dyDescent="0.3">
      <c r="A324" s="4"/>
      <c r="B324" s="5"/>
      <c r="C324" s="6"/>
      <c r="D324" s="7"/>
      <c r="E324" s="8"/>
      <c r="F324" s="35"/>
      <c r="G324" s="12"/>
      <c r="H324" s="14"/>
      <c r="I324" s="49"/>
      <c r="J324" s="14" t="str">
        <f t="shared" si="5"/>
        <v/>
      </c>
      <c r="L324" s="59"/>
    </row>
    <row r="325" spans="1:12" ht="27" customHeight="1" x14ac:dyDescent="0.3">
      <c r="A325" s="4"/>
      <c r="B325" s="5"/>
      <c r="C325" s="6"/>
      <c r="D325" s="7"/>
      <c r="E325" s="8"/>
      <c r="F325" s="35"/>
      <c r="G325" s="12"/>
      <c r="H325" s="14"/>
      <c r="I325" s="49"/>
      <c r="J325" s="14" t="str">
        <f t="shared" si="5"/>
        <v/>
      </c>
      <c r="L325" s="59"/>
    </row>
    <row r="326" spans="1:12" ht="27" customHeight="1" x14ac:dyDescent="0.3">
      <c r="A326" s="4"/>
      <c r="B326" s="5"/>
      <c r="C326" s="6"/>
      <c r="D326" s="7"/>
      <c r="E326" s="8"/>
      <c r="F326" s="35"/>
      <c r="G326" s="12"/>
      <c r="H326" s="14"/>
      <c r="I326" s="49"/>
      <c r="J326" s="14" t="str">
        <f t="shared" si="5"/>
        <v/>
      </c>
      <c r="L326" s="59"/>
    </row>
    <row r="327" spans="1:12" ht="27" customHeight="1" x14ac:dyDescent="0.3">
      <c r="A327" s="4"/>
      <c r="B327" s="5"/>
      <c r="C327" s="6"/>
      <c r="D327" s="7"/>
      <c r="E327" s="8"/>
      <c r="F327" s="35"/>
      <c r="G327" s="12"/>
      <c r="H327" s="14"/>
      <c r="I327" s="49"/>
      <c r="J327" s="14" t="str">
        <f t="shared" si="5"/>
        <v/>
      </c>
      <c r="L327" s="59"/>
    </row>
    <row r="328" spans="1:12" ht="27" customHeight="1" x14ac:dyDescent="0.3">
      <c r="A328" s="4"/>
      <c r="B328" s="5"/>
      <c r="C328" s="6"/>
      <c r="D328" s="7"/>
      <c r="E328" s="8"/>
      <c r="F328" s="35"/>
      <c r="G328" s="12"/>
      <c r="H328" s="14"/>
      <c r="I328" s="49"/>
      <c r="J328" s="14" t="str">
        <f t="shared" si="5"/>
        <v/>
      </c>
      <c r="L328" s="59"/>
    </row>
    <row r="329" spans="1:12" ht="27" customHeight="1" x14ac:dyDescent="0.3">
      <c r="A329" s="4"/>
      <c r="B329" s="5"/>
      <c r="C329" s="6"/>
      <c r="D329" s="7"/>
      <c r="E329" s="8"/>
      <c r="F329" s="35"/>
      <c r="G329" s="12"/>
      <c r="H329" s="14"/>
      <c r="I329" s="49"/>
      <c r="J329" s="14" t="str">
        <f t="shared" si="5"/>
        <v/>
      </c>
      <c r="L329" s="59"/>
    </row>
    <row r="330" spans="1:12" ht="27" customHeight="1" x14ac:dyDescent="0.3">
      <c r="A330" s="4"/>
      <c r="B330" s="5"/>
      <c r="C330" s="6"/>
      <c r="D330" s="7"/>
      <c r="E330" s="8"/>
      <c r="F330" s="35"/>
      <c r="G330" s="12"/>
      <c r="H330" s="14"/>
      <c r="I330" s="49"/>
      <c r="J330" s="14" t="str">
        <f t="shared" si="5"/>
        <v/>
      </c>
      <c r="L330" s="59"/>
    </row>
    <row r="331" spans="1:12" ht="27" customHeight="1" x14ac:dyDescent="0.3">
      <c r="A331" s="4"/>
      <c r="B331" s="5"/>
      <c r="C331" s="6"/>
      <c r="D331" s="7"/>
      <c r="E331" s="8"/>
      <c r="F331" s="35"/>
      <c r="G331" s="12"/>
      <c r="H331" s="14"/>
      <c r="I331" s="49"/>
      <c r="J331" s="14" t="str">
        <f t="shared" si="5"/>
        <v/>
      </c>
      <c r="L331" s="59"/>
    </row>
    <row r="332" spans="1:12" ht="27" customHeight="1" x14ac:dyDescent="0.3">
      <c r="A332" s="4"/>
      <c r="B332" s="5"/>
      <c r="C332" s="6"/>
      <c r="D332" s="7"/>
      <c r="E332" s="8"/>
      <c r="F332" s="35"/>
      <c r="G332" s="12"/>
      <c r="H332" s="14"/>
      <c r="I332" s="49"/>
      <c r="J332" s="14" t="str">
        <f t="shared" si="5"/>
        <v/>
      </c>
      <c r="L332" s="59"/>
    </row>
    <row r="333" spans="1:12" ht="27" customHeight="1" x14ac:dyDescent="0.3">
      <c r="A333" s="4"/>
      <c r="B333" s="5"/>
      <c r="C333" s="6"/>
      <c r="D333" s="7"/>
      <c r="E333" s="8"/>
      <c r="F333" s="35"/>
      <c r="G333" s="12"/>
      <c r="H333" s="14"/>
      <c r="I333" s="49"/>
      <c r="J333" s="14" t="str">
        <f t="shared" ref="J333:J396" si="6">IF(LEN(F333)=0,"",IF(AND(LEN(F333)&gt;0,LEN($H$5)=0),LEFT($C$6,10),IF(LEN(F333)&gt;0,$H$5,"")))</f>
        <v/>
      </c>
      <c r="L333" s="59"/>
    </row>
    <row r="334" spans="1:12" ht="27" customHeight="1" x14ac:dyDescent="0.3">
      <c r="A334" s="4"/>
      <c r="B334" s="5"/>
      <c r="C334" s="6"/>
      <c r="D334" s="7"/>
      <c r="E334" s="8"/>
      <c r="F334" s="35"/>
      <c r="G334" s="12"/>
      <c r="H334" s="14"/>
      <c r="I334" s="49"/>
      <c r="J334" s="14" t="str">
        <f t="shared" si="6"/>
        <v/>
      </c>
      <c r="L334" s="59"/>
    </row>
    <row r="335" spans="1:12" ht="27" customHeight="1" x14ac:dyDescent="0.3">
      <c r="A335" s="4"/>
      <c r="B335" s="5"/>
      <c r="C335" s="6"/>
      <c r="D335" s="7"/>
      <c r="E335" s="8"/>
      <c r="F335" s="35"/>
      <c r="G335" s="12"/>
      <c r="H335" s="14"/>
      <c r="I335" s="49"/>
      <c r="J335" s="14" t="str">
        <f t="shared" si="6"/>
        <v/>
      </c>
      <c r="L335" s="59"/>
    </row>
    <row r="336" spans="1:12" ht="27" customHeight="1" x14ac:dyDescent="0.3">
      <c r="A336" s="4"/>
      <c r="B336" s="5"/>
      <c r="C336" s="6"/>
      <c r="D336" s="7"/>
      <c r="E336" s="8"/>
      <c r="F336" s="35"/>
      <c r="G336" s="12"/>
      <c r="H336" s="14"/>
      <c r="I336" s="49"/>
      <c r="J336" s="14" t="str">
        <f t="shared" si="6"/>
        <v/>
      </c>
      <c r="L336" s="59"/>
    </row>
    <row r="337" spans="1:12" ht="27" customHeight="1" x14ac:dyDescent="0.3">
      <c r="A337" s="4"/>
      <c r="B337" s="5"/>
      <c r="C337" s="6"/>
      <c r="D337" s="7"/>
      <c r="E337" s="8"/>
      <c r="F337" s="35"/>
      <c r="G337" s="12"/>
      <c r="H337" s="14"/>
      <c r="I337" s="49"/>
      <c r="J337" s="14" t="str">
        <f t="shared" si="6"/>
        <v/>
      </c>
      <c r="L337" s="59"/>
    </row>
    <row r="338" spans="1:12" ht="27" customHeight="1" x14ac:dyDescent="0.3">
      <c r="A338" s="4"/>
      <c r="B338" s="5"/>
      <c r="C338" s="6"/>
      <c r="D338" s="7"/>
      <c r="E338" s="8"/>
      <c r="F338" s="35"/>
      <c r="G338" s="12"/>
      <c r="H338" s="14"/>
      <c r="I338" s="49"/>
      <c r="J338" s="14" t="str">
        <f t="shared" si="6"/>
        <v/>
      </c>
      <c r="L338" s="59"/>
    </row>
    <row r="339" spans="1:12" ht="27" customHeight="1" x14ac:dyDescent="0.3">
      <c r="A339" s="4"/>
      <c r="B339" s="5"/>
      <c r="C339" s="6"/>
      <c r="D339" s="7"/>
      <c r="E339" s="8"/>
      <c r="F339" s="35"/>
      <c r="G339" s="12"/>
      <c r="H339" s="14"/>
      <c r="I339" s="49"/>
      <c r="J339" s="14" t="str">
        <f t="shared" si="6"/>
        <v/>
      </c>
      <c r="L339" s="59"/>
    </row>
    <row r="340" spans="1:12" ht="27" customHeight="1" x14ac:dyDescent="0.3">
      <c r="A340" s="4"/>
      <c r="B340" s="5"/>
      <c r="C340" s="6"/>
      <c r="D340" s="7"/>
      <c r="E340" s="8"/>
      <c r="F340" s="35"/>
      <c r="G340" s="12"/>
      <c r="H340" s="14"/>
      <c r="I340" s="49"/>
      <c r="J340" s="14" t="str">
        <f t="shared" si="6"/>
        <v/>
      </c>
      <c r="L340" s="59"/>
    </row>
    <row r="341" spans="1:12" ht="27" customHeight="1" x14ac:dyDescent="0.3">
      <c r="A341" s="4"/>
      <c r="B341" s="5"/>
      <c r="C341" s="6"/>
      <c r="D341" s="7"/>
      <c r="E341" s="8"/>
      <c r="F341" s="35"/>
      <c r="G341" s="12"/>
      <c r="H341" s="14"/>
      <c r="I341" s="49"/>
      <c r="J341" s="14" t="str">
        <f t="shared" si="6"/>
        <v/>
      </c>
      <c r="L341" s="59"/>
    </row>
    <row r="342" spans="1:12" ht="27" customHeight="1" x14ac:dyDescent="0.3">
      <c r="A342" s="4"/>
      <c r="B342" s="5"/>
      <c r="C342" s="6"/>
      <c r="D342" s="7"/>
      <c r="E342" s="8"/>
      <c r="F342" s="35"/>
      <c r="G342" s="12"/>
      <c r="H342" s="14"/>
      <c r="I342" s="49"/>
      <c r="J342" s="14" t="str">
        <f t="shared" si="6"/>
        <v/>
      </c>
      <c r="L342" s="59"/>
    </row>
    <row r="343" spans="1:12" ht="27" customHeight="1" x14ac:dyDescent="0.3">
      <c r="A343" s="4"/>
      <c r="B343" s="5"/>
      <c r="C343" s="6"/>
      <c r="D343" s="7"/>
      <c r="E343" s="8"/>
      <c r="F343" s="35"/>
      <c r="G343" s="12"/>
      <c r="H343" s="14"/>
      <c r="I343" s="49"/>
      <c r="J343" s="14" t="str">
        <f t="shared" si="6"/>
        <v/>
      </c>
      <c r="L343" s="59"/>
    </row>
    <row r="344" spans="1:12" ht="27" customHeight="1" x14ac:dyDescent="0.3">
      <c r="A344" s="4"/>
      <c r="B344" s="5"/>
      <c r="C344" s="6"/>
      <c r="D344" s="7"/>
      <c r="E344" s="8"/>
      <c r="F344" s="35"/>
      <c r="G344" s="12"/>
      <c r="H344" s="14"/>
      <c r="I344" s="49"/>
      <c r="J344" s="14" t="str">
        <f t="shared" si="6"/>
        <v/>
      </c>
      <c r="L344" s="59"/>
    </row>
    <row r="345" spans="1:12" ht="27" customHeight="1" x14ac:dyDescent="0.3">
      <c r="A345" s="4"/>
      <c r="B345" s="5"/>
      <c r="C345" s="6"/>
      <c r="D345" s="7"/>
      <c r="E345" s="8"/>
      <c r="F345" s="35"/>
      <c r="G345" s="12"/>
      <c r="H345" s="14"/>
      <c r="I345" s="49"/>
      <c r="J345" s="14" t="str">
        <f t="shared" si="6"/>
        <v/>
      </c>
      <c r="L345" s="59"/>
    </row>
    <row r="346" spans="1:12" ht="27" customHeight="1" x14ac:dyDescent="0.3">
      <c r="A346" s="4"/>
      <c r="B346" s="5"/>
      <c r="C346" s="6"/>
      <c r="D346" s="7"/>
      <c r="E346" s="8"/>
      <c r="F346" s="35"/>
      <c r="G346" s="12"/>
      <c r="H346" s="14"/>
      <c r="I346" s="49"/>
      <c r="J346" s="14" t="str">
        <f t="shared" si="6"/>
        <v/>
      </c>
      <c r="L346" s="59"/>
    </row>
    <row r="347" spans="1:12" ht="27" customHeight="1" x14ac:dyDescent="0.3">
      <c r="A347" s="4"/>
      <c r="B347" s="5"/>
      <c r="C347" s="6"/>
      <c r="D347" s="7"/>
      <c r="E347" s="8"/>
      <c r="F347" s="35"/>
      <c r="G347" s="12"/>
      <c r="H347" s="14"/>
      <c r="I347" s="49"/>
      <c r="J347" s="14" t="str">
        <f t="shared" si="6"/>
        <v/>
      </c>
      <c r="L347" s="59"/>
    </row>
    <row r="348" spans="1:12" ht="27" customHeight="1" x14ac:dyDescent="0.3">
      <c r="A348" s="4"/>
      <c r="B348" s="5"/>
      <c r="C348" s="6"/>
      <c r="D348" s="7"/>
      <c r="E348" s="8"/>
      <c r="F348" s="35"/>
      <c r="G348" s="12"/>
      <c r="H348" s="14"/>
      <c r="I348" s="49"/>
      <c r="J348" s="14" t="str">
        <f t="shared" si="6"/>
        <v/>
      </c>
      <c r="L348" s="59"/>
    </row>
    <row r="349" spans="1:12" ht="27" customHeight="1" x14ac:dyDescent="0.3">
      <c r="A349" s="4"/>
      <c r="B349" s="5"/>
      <c r="C349" s="6"/>
      <c r="D349" s="7"/>
      <c r="E349" s="8"/>
      <c r="F349" s="35"/>
      <c r="G349" s="12"/>
      <c r="H349" s="14"/>
      <c r="I349" s="49"/>
      <c r="J349" s="14" t="str">
        <f t="shared" si="6"/>
        <v/>
      </c>
      <c r="L349" s="59"/>
    </row>
    <row r="350" spans="1:12" ht="27" customHeight="1" x14ac:dyDescent="0.3">
      <c r="A350" s="4"/>
      <c r="B350" s="5"/>
      <c r="C350" s="6"/>
      <c r="D350" s="7"/>
      <c r="E350" s="8"/>
      <c r="F350" s="35"/>
      <c r="G350" s="12"/>
      <c r="H350" s="14"/>
      <c r="I350" s="49"/>
      <c r="J350" s="14" t="str">
        <f t="shared" si="6"/>
        <v/>
      </c>
      <c r="L350" s="59"/>
    </row>
    <row r="351" spans="1:12" ht="27" customHeight="1" x14ac:dyDescent="0.3">
      <c r="A351" s="4"/>
      <c r="B351" s="5"/>
      <c r="C351" s="6"/>
      <c r="D351" s="7"/>
      <c r="E351" s="8"/>
      <c r="F351" s="35"/>
      <c r="G351" s="12"/>
      <c r="H351" s="14"/>
      <c r="I351" s="49"/>
      <c r="J351" s="14" t="str">
        <f t="shared" si="6"/>
        <v/>
      </c>
      <c r="L351" s="59"/>
    </row>
    <row r="352" spans="1:12" ht="27" customHeight="1" x14ac:dyDescent="0.3">
      <c r="A352" s="4"/>
      <c r="B352" s="5"/>
      <c r="C352" s="6"/>
      <c r="D352" s="7"/>
      <c r="E352" s="8"/>
      <c r="F352" s="35"/>
      <c r="G352" s="12"/>
      <c r="H352" s="14"/>
      <c r="I352" s="49"/>
      <c r="J352" s="14" t="str">
        <f t="shared" si="6"/>
        <v/>
      </c>
      <c r="L352" s="59"/>
    </row>
    <row r="353" spans="1:12" ht="27" customHeight="1" x14ac:dyDescent="0.3">
      <c r="A353" s="4"/>
      <c r="B353" s="5"/>
      <c r="C353" s="6"/>
      <c r="D353" s="7"/>
      <c r="E353" s="8"/>
      <c r="F353" s="35"/>
      <c r="G353" s="12"/>
      <c r="H353" s="14"/>
      <c r="I353" s="49"/>
      <c r="J353" s="14" t="str">
        <f t="shared" si="6"/>
        <v/>
      </c>
      <c r="L353" s="59"/>
    </row>
    <row r="354" spans="1:12" ht="27" customHeight="1" x14ac:dyDescent="0.3">
      <c r="A354" s="4"/>
      <c r="B354" s="5"/>
      <c r="C354" s="6"/>
      <c r="D354" s="7"/>
      <c r="E354" s="8"/>
      <c r="F354" s="35"/>
      <c r="G354" s="12"/>
      <c r="H354" s="14"/>
      <c r="I354" s="49"/>
      <c r="J354" s="14" t="str">
        <f t="shared" si="6"/>
        <v/>
      </c>
      <c r="L354" s="59"/>
    </row>
    <row r="355" spans="1:12" ht="27" customHeight="1" x14ac:dyDescent="0.3">
      <c r="A355" s="4"/>
      <c r="B355" s="5"/>
      <c r="C355" s="6"/>
      <c r="D355" s="7"/>
      <c r="E355" s="8"/>
      <c r="F355" s="35"/>
      <c r="G355" s="12"/>
      <c r="H355" s="14"/>
      <c r="I355" s="49"/>
      <c r="J355" s="14" t="str">
        <f t="shared" si="6"/>
        <v/>
      </c>
      <c r="L355" s="59"/>
    </row>
    <row r="356" spans="1:12" ht="27" customHeight="1" x14ac:dyDescent="0.3">
      <c r="A356" s="4"/>
      <c r="B356" s="5"/>
      <c r="C356" s="6"/>
      <c r="D356" s="7"/>
      <c r="E356" s="8"/>
      <c r="F356" s="35"/>
      <c r="G356" s="12"/>
      <c r="H356" s="14"/>
      <c r="I356" s="49"/>
      <c r="J356" s="14" t="str">
        <f t="shared" si="6"/>
        <v/>
      </c>
      <c r="L356" s="59"/>
    </row>
    <row r="357" spans="1:12" ht="27" customHeight="1" x14ac:dyDescent="0.3">
      <c r="A357" s="4"/>
      <c r="B357" s="5"/>
      <c r="C357" s="6"/>
      <c r="D357" s="7"/>
      <c r="E357" s="8"/>
      <c r="F357" s="35"/>
      <c r="G357" s="12"/>
      <c r="H357" s="14"/>
      <c r="I357" s="49"/>
      <c r="J357" s="14" t="str">
        <f t="shared" si="6"/>
        <v/>
      </c>
      <c r="L357" s="59"/>
    </row>
    <row r="358" spans="1:12" ht="27" customHeight="1" x14ac:dyDescent="0.3">
      <c r="A358" s="4"/>
      <c r="B358" s="5"/>
      <c r="C358" s="6"/>
      <c r="D358" s="7"/>
      <c r="E358" s="8"/>
      <c r="F358" s="35"/>
      <c r="G358" s="12"/>
      <c r="H358" s="14"/>
      <c r="I358" s="49"/>
      <c r="J358" s="14" t="str">
        <f t="shared" si="6"/>
        <v/>
      </c>
      <c r="L358" s="59"/>
    </row>
    <row r="359" spans="1:12" ht="27" customHeight="1" x14ac:dyDescent="0.3">
      <c r="A359" s="4"/>
      <c r="B359" s="5"/>
      <c r="C359" s="6"/>
      <c r="D359" s="7"/>
      <c r="E359" s="8"/>
      <c r="F359" s="35"/>
      <c r="G359" s="12"/>
      <c r="H359" s="14"/>
      <c r="I359" s="49"/>
      <c r="J359" s="14" t="str">
        <f t="shared" si="6"/>
        <v/>
      </c>
      <c r="L359" s="59"/>
    </row>
    <row r="360" spans="1:12" ht="27" customHeight="1" x14ac:dyDescent="0.3">
      <c r="A360" s="4"/>
      <c r="B360" s="5"/>
      <c r="C360" s="6"/>
      <c r="D360" s="7"/>
      <c r="E360" s="8"/>
      <c r="F360" s="35"/>
      <c r="G360" s="12"/>
      <c r="H360" s="14"/>
      <c r="I360" s="49"/>
      <c r="J360" s="14" t="str">
        <f t="shared" si="6"/>
        <v/>
      </c>
      <c r="L360" s="59"/>
    </row>
    <row r="361" spans="1:12" ht="27" customHeight="1" x14ac:dyDescent="0.3">
      <c r="A361" s="4"/>
      <c r="B361" s="5"/>
      <c r="C361" s="6"/>
      <c r="D361" s="7"/>
      <c r="E361" s="8"/>
      <c r="F361" s="35"/>
      <c r="G361" s="12"/>
      <c r="H361" s="14"/>
      <c r="I361" s="49"/>
      <c r="J361" s="14" t="str">
        <f t="shared" si="6"/>
        <v/>
      </c>
      <c r="L361" s="59"/>
    </row>
    <row r="362" spans="1:12" ht="27" customHeight="1" x14ac:dyDescent="0.3">
      <c r="A362" s="4"/>
      <c r="B362" s="5"/>
      <c r="C362" s="6"/>
      <c r="D362" s="7"/>
      <c r="E362" s="8"/>
      <c r="F362" s="35"/>
      <c r="G362" s="12"/>
      <c r="H362" s="14"/>
      <c r="I362" s="49"/>
      <c r="J362" s="14" t="str">
        <f t="shared" si="6"/>
        <v/>
      </c>
      <c r="L362" s="59"/>
    </row>
    <row r="363" spans="1:12" ht="27" customHeight="1" x14ac:dyDescent="0.3">
      <c r="A363" s="4"/>
      <c r="B363" s="5"/>
      <c r="C363" s="6"/>
      <c r="D363" s="7"/>
      <c r="E363" s="8"/>
      <c r="F363" s="35"/>
      <c r="G363" s="12"/>
      <c r="H363" s="14"/>
      <c r="I363" s="49"/>
      <c r="J363" s="14" t="str">
        <f t="shared" si="6"/>
        <v/>
      </c>
      <c r="L363" s="59"/>
    </row>
    <row r="364" spans="1:12" ht="27" customHeight="1" x14ac:dyDescent="0.3">
      <c r="A364" s="4"/>
      <c r="B364" s="5"/>
      <c r="C364" s="6"/>
      <c r="D364" s="7"/>
      <c r="E364" s="8"/>
      <c r="F364" s="35"/>
      <c r="G364" s="12"/>
      <c r="H364" s="14"/>
      <c r="I364" s="49"/>
      <c r="J364" s="14" t="str">
        <f t="shared" si="6"/>
        <v/>
      </c>
      <c r="L364" s="59"/>
    </row>
    <row r="365" spans="1:12" ht="27" customHeight="1" x14ac:dyDescent="0.3">
      <c r="A365" s="4"/>
      <c r="B365" s="5"/>
      <c r="C365" s="6"/>
      <c r="D365" s="7"/>
      <c r="E365" s="8"/>
      <c r="F365" s="35"/>
      <c r="G365" s="12"/>
      <c r="H365" s="14"/>
      <c r="I365" s="49"/>
      <c r="J365" s="14" t="str">
        <f t="shared" si="6"/>
        <v/>
      </c>
      <c r="L365" s="59"/>
    </row>
    <row r="366" spans="1:12" ht="27" customHeight="1" x14ac:dyDescent="0.3">
      <c r="A366" s="4"/>
      <c r="B366" s="5"/>
      <c r="C366" s="6"/>
      <c r="D366" s="7"/>
      <c r="E366" s="8"/>
      <c r="F366" s="35"/>
      <c r="G366" s="12"/>
      <c r="H366" s="14"/>
      <c r="I366" s="49"/>
      <c r="J366" s="14" t="str">
        <f t="shared" si="6"/>
        <v/>
      </c>
      <c r="L366" s="59"/>
    </row>
    <row r="367" spans="1:12" ht="27" customHeight="1" x14ac:dyDescent="0.3">
      <c r="A367" s="4"/>
      <c r="B367" s="5"/>
      <c r="C367" s="6"/>
      <c r="D367" s="7"/>
      <c r="E367" s="8"/>
      <c r="F367" s="35"/>
      <c r="G367" s="12"/>
      <c r="H367" s="14"/>
      <c r="I367" s="49"/>
      <c r="J367" s="14" t="str">
        <f t="shared" si="6"/>
        <v/>
      </c>
      <c r="L367" s="59"/>
    </row>
    <row r="368" spans="1:12" ht="27" customHeight="1" x14ac:dyDescent="0.3">
      <c r="A368" s="4"/>
      <c r="B368" s="5"/>
      <c r="C368" s="6"/>
      <c r="D368" s="7"/>
      <c r="E368" s="8"/>
      <c r="F368" s="35"/>
      <c r="G368" s="12"/>
      <c r="H368" s="14"/>
      <c r="I368" s="49"/>
      <c r="J368" s="14" t="str">
        <f t="shared" si="6"/>
        <v/>
      </c>
      <c r="L368" s="59"/>
    </row>
    <row r="369" spans="1:12" ht="27" customHeight="1" x14ac:dyDescent="0.3">
      <c r="A369" s="4"/>
      <c r="B369" s="5"/>
      <c r="C369" s="6"/>
      <c r="D369" s="7"/>
      <c r="E369" s="8"/>
      <c r="F369" s="35"/>
      <c r="G369" s="12"/>
      <c r="H369" s="14"/>
      <c r="I369" s="49"/>
      <c r="J369" s="14" t="str">
        <f t="shared" si="6"/>
        <v/>
      </c>
      <c r="L369" s="59"/>
    </row>
    <row r="370" spans="1:12" ht="27" customHeight="1" x14ac:dyDescent="0.3">
      <c r="A370" s="4"/>
      <c r="B370" s="5"/>
      <c r="C370" s="6"/>
      <c r="D370" s="7"/>
      <c r="E370" s="8"/>
      <c r="F370" s="35"/>
      <c r="G370" s="12"/>
      <c r="H370" s="14"/>
      <c r="I370" s="49"/>
      <c r="J370" s="14" t="str">
        <f t="shared" si="6"/>
        <v/>
      </c>
      <c r="L370" s="59"/>
    </row>
    <row r="371" spans="1:12" ht="27" customHeight="1" x14ac:dyDescent="0.3">
      <c r="A371" s="4"/>
      <c r="B371" s="5"/>
      <c r="C371" s="6"/>
      <c r="D371" s="7"/>
      <c r="E371" s="8"/>
      <c r="F371" s="35"/>
      <c r="G371" s="12"/>
      <c r="H371" s="14"/>
      <c r="I371" s="49"/>
      <c r="J371" s="14" t="str">
        <f t="shared" si="6"/>
        <v/>
      </c>
      <c r="L371" s="59"/>
    </row>
    <row r="372" spans="1:12" ht="27" customHeight="1" x14ac:dyDescent="0.3">
      <c r="A372" s="4"/>
      <c r="B372" s="5"/>
      <c r="C372" s="6"/>
      <c r="D372" s="7"/>
      <c r="E372" s="8"/>
      <c r="F372" s="35"/>
      <c r="G372" s="12"/>
      <c r="H372" s="14"/>
      <c r="I372" s="49"/>
      <c r="J372" s="14" t="str">
        <f t="shared" si="6"/>
        <v/>
      </c>
      <c r="L372" s="59"/>
    </row>
    <row r="373" spans="1:12" ht="27" customHeight="1" x14ac:dyDescent="0.3">
      <c r="A373" s="4"/>
      <c r="B373" s="5"/>
      <c r="C373" s="6"/>
      <c r="D373" s="7"/>
      <c r="E373" s="8"/>
      <c r="F373" s="35"/>
      <c r="G373" s="12"/>
      <c r="H373" s="14"/>
      <c r="I373" s="49"/>
      <c r="J373" s="14" t="str">
        <f t="shared" si="6"/>
        <v/>
      </c>
      <c r="L373" s="59"/>
    </row>
    <row r="374" spans="1:12" ht="27" customHeight="1" x14ac:dyDescent="0.3">
      <c r="A374" s="4"/>
      <c r="B374" s="5"/>
      <c r="C374" s="6"/>
      <c r="D374" s="7"/>
      <c r="E374" s="8"/>
      <c r="F374" s="35"/>
      <c r="G374" s="12"/>
      <c r="H374" s="14"/>
      <c r="I374" s="49"/>
      <c r="J374" s="14" t="str">
        <f t="shared" si="6"/>
        <v/>
      </c>
      <c r="L374" s="59"/>
    </row>
    <row r="375" spans="1:12" ht="27" customHeight="1" x14ac:dyDescent="0.3">
      <c r="A375" s="4"/>
      <c r="B375" s="5"/>
      <c r="C375" s="6"/>
      <c r="D375" s="7"/>
      <c r="E375" s="8"/>
      <c r="F375" s="35"/>
      <c r="G375" s="12"/>
      <c r="H375" s="14"/>
      <c r="I375" s="49"/>
      <c r="J375" s="14" t="str">
        <f t="shared" si="6"/>
        <v/>
      </c>
      <c r="L375" s="59"/>
    </row>
    <row r="376" spans="1:12" ht="27" customHeight="1" x14ac:dyDescent="0.3">
      <c r="A376" s="4"/>
      <c r="B376" s="5"/>
      <c r="C376" s="6"/>
      <c r="D376" s="7"/>
      <c r="E376" s="8"/>
      <c r="F376" s="35"/>
      <c r="G376" s="12"/>
      <c r="H376" s="14"/>
      <c r="I376" s="49"/>
      <c r="J376" s="14" t="str">
        <f t="shared" si="6"/>
        <v/>
      </c>
      <c r="L376" s="59"/>
    </row>
    <row r="377" spans="1:12" ht="27" customHeight="1" x14ac:dyDescent="0.3">
      <c r="A377" s="4"/>
      <c r="B377" s="5"/>
      <c r="C377" s="6"/>
      <c r="D377" s="7"/>
      <c r="E377" s="8"/>
      <c r="F377" s="35"/>
      <c r="G377" s="12"/>
      <c r="H377" s="14"/>
      <c r="I377" s="49"/>
      <c r="J377" s="14" t="str">
        <f t="shared" si="6"/>
        <v/>
      </c>
      <c r="L377" s="59"/>
    </row>
    <row r="378" spans="1:12" ht="27" customHeight="1" x14ac:dyDescent="0.3">
      <c r="A378" s="4"/>
      <c r="B378" s="5"/>
      <c r="C378" s="6"/>
      <c r="D378" s="7"/>
      <c r="E378" s="8"/>
      <c r="F378" s="35"/>
      <c r="G378" s="12"/>
      <c r="H378" s="14"/>
      <c r="I378" s="49"/>
      <c r="J378" s="14" t="str">
        <f t="shared" si="6"/>
        <v/>
      </c>
      <c r="L378" s="59"/>
    </row>
    <row r="379" spans="1:12" ht="27" customHeight="1" x14ac:dyDescent="0.3">
      <c r="A379" s="4"/>
      <c r="B379" s="5"/>
      <c r="C379" s="6"/>
      <c r="D379" s="7"/>
      <c r="E379" s="8"/>
      <c r="F379" s="35"/>
      <c r="G379" s="12"/>
      <c r="H379" s="14"/>
      <c r="I379" s="49"/>
      <c r="J379" s="14" t="str">
        <f t="shared" si="6"/>
        <v/>
      </c>
      <c r="L379" s="59"/>
    </row>
    <row r="380" spans="1:12" ht="27" customHeight="1" x14ac:dyDescent="0.3">
      <c r="A380" s="4"/>
      <c r="B380" s="5"/>
      <c r="C380" s="6"/>
      <c r="D380" s="7"/>
      <c r="E380" s="8"/>
      <c r="F380" s="35"/>
      <c r="G380" s="12"/>
      <c r="H380" s="14"/>
      <c r="I380" s="49"/>
      <c r="J380" s="14" t="str">
        <f t="shared" si="6"/>
        <v/>
      </c>
      <c r="L380" s="59"/>
    </row>
    <row r="381" spans="1:12" ht="27" customHeight="1" x14ac:dyDescent="0.3">
      <c r="A381" s="4"/>
      <c r="B381" s="5"/>
      <c r="C381" s="6"/>
      <c r="D381" s="7"/>
      <c r="E381" s="8"/>
      <c r="F381" s="35"/>
      <c r="G381" s="12"/>
      <c r="H381" s="14"/>
      <c r="I381" s="49"/>
      <c r="J381" s="14" t="str">
        <f t="shared" si="6"/>
        <v/>
      </c>
      <c r="L381" s="59"/>
    </row>
    <row r="382" spans="1:12" ht="27" customHeight="1" x14ac:dyDescent="0.3">
      <c r="A382" s="4"/>
      <c r="B382" s="5"/>
      <c r="C382" s="6"/>
      <c r="D382" s="7"/>
      <c r="E382" s="8"/>
      <c r="F382" s="35"/>
      <c r="G382" s="12"/>
      <c r="H382" s="14"/>
      <c r="I382" s="49"/>
      <c r="J382" s="14" t="str">
        <f t="shared" si="6"/>
        <v/>
      </c>
      <c r="L382" s="59"/>
    </row>
    <row r="383" spans="1:12" ht="27" customHeight="1" x14ac:dyDescent="0.3">
      <c r="A383" s="4"/>
      <c r="B383" s="5"/>
      <c r="C383" s="6"/>
      <c r="D383" s="7"/>
      <c r="E383" s="8"/>
      <c r="F383" s="35"/>
      <c r="G383" s="12"/>
      <c r="H383" s="14"/>
      <c r="I383" s="49"/>
      <c r="J383" s="14" t="str">
        <f t="shared" si="6"/>
        <v/>
      </c>
      <c r="L383" s="59"/>
    </row>
    <row r="384" spans="1:12" ht="27" customHeight="1" x14ac:dyDescent="0.3">
      <c r="A384" s="4"/>
      <c r="B384" s="5"/>
      <c r="C384" s="6"/>
      <c r="D384" s="7"/>
      <c r="E384" s="8"/>
      <c r="F384" s="35"/>
      <c r="G384" s="12"/>
      <c r="H384" s="14"/>
      <c r="I384" s="49"/>
      <c r="J384" s="14" t="str">
        <f t="shared" si="6"/>
        <v/>
      </c>
      <c r="L384" s="59"/>
    </row>
    <row r="385" spans="1:12" ht="27" customHeight="1" x14ac:dyDescent="0.3">
      <c r="A385" s="4"/>
      <c r="B385" s="5"/>
      <c r="C385" s="6"/>
      <c r="D385" s="7"/>
      <c r="E385" s="8"/>
      <c r="F385" s="35"/>
      <c r="G385" s="12"/>
      <c r="H385" s="14"/>
      <c r="I385" s="49"/>
      <c r="J385" s="14" t="str">
        <f t="shared" si="6"/>
        <v/>
      </c>
      <c r="L385" s="59"/>
    </row>
    <row r="386" spans="1:12" ht="27" customHeight="1" x14ac:dyDescent="0.3">
      <c r="A386" s="4"/>
      <c r="B386" s="5"/>
      <c r="C386" s="6"/>
      <c r="D386" s="7"/>
      <c r="E386" s="8"/>
      <c r="F386" s="35"/>
      <c r="G386" s="12"/>
      <c r="H386" s="14"/>
      <c r="I386" s="49"/>
      <c r="J386" s="14" t="str">
        <f t="shared" si="6"/>
        <v/>
      </c>
      <c r="L386" s="59"/>
    </row>
    <row r="387" spans="1:12" ht="27" customHeight="1" x14ac:dyDescent="0.3">
      <c r="A387" s="4"/>
      <c r="B387" s="5"/>
      <c r="C387" s="6"/>
      <c r="D387" s="7"/>
      <c r="E387" s="8"/>
      <c r="F387" s="35"/>
      <c r="G387" s="12"/>
      <c r="H387" s="14"/>
      <c r="I387" s="49"/>
      <c r="J387" s="14" t="str">
        <f t="shared" si="6"/>
        <v/>
      </c>
      <c r="L387" s="59"/>
    </row>
    <row r="388" spans="1:12" ht="27" customHeight="1" x14ac:dyDescent="0.3">
      <c r="A388" s="4"/>
      <c r="B388" s="5"/>
      <c r="C388" s="6"/>
      <c r="D388" s="7"/>
      <c r="E388" s="8"/>
      <c r="F388" s="35"/>
      <c r="G388" s="12"/>
      <c r="H388" s="14"/>
      <c r="I388" s="49"/>
      <c r="J388" s="14" t="str">
        <f t="shared" si="6"/>
        <v/>
      </c>
      <c r="L388" s="59"/>
    </row>
    <row r="389" spans="1:12" ht="27" customHeight="1" x14ac:dyDescent="0.3">
      <c r="A389" s="4"/>
      <c r="B389" s="5"/>
      <c r="C389" s="6"/>
      <c r="D389" s="7"/>
      <c r="E389" s="8"/>
      <c r="F389" s="35"/>
      <c r="G389" s="12"/>
      <c r="H389" s="14"/>
      <c r="I389" s="49"/>
      <c r="J389" s="14" t="str">
        <f t="shared" si="6"/>
        <v/>
      </c>
      <c r="L389" s="59"/>
    </row>
    <row r="390" spans="1:12" ht="27" customHeight="1" x14ac:dyDescent="0.3">
      <c r="A390" s="4"/>
      <c r="B390" s="5"/>
      <c r="C390" s="6"/>
      <c r="D390" s="7"/>
      <c r="E390" s="8"/>
      <c r="F390" s="35"/>
      <c r="G390" s="12"/>
      <c r="H390" s="14"/>
      <c r="I390" s="49"/>
      <c r="J390" s="14" t="str">
        <f t="shared" si="6"/>
        <v/>
      </c>
      <c r="L390" s="59"/>
    </row>
    <row r="391" spans="1:12" ht="27" customHeight="1" x14ac:dyDescent="0.3">
      <c r="A391" s="4"/>
      <c r="B391" s="5"/>
      <c r="C391" s="6"/>
      <c r="D391" s="7"/>
      <c r="E391" s="8"/>
      <c r="F391" s="35"/>
      <c r="G391" s="12"/>
      <c r="H391" s="14"/>
      <c r="I391" s="49"/>
      <c r="J391" s="14" t="str">
        <f t="shared" si="6"/>
        <v/>
      </c>
      <c r="L391" s="59"/>
    </row>
    <row r="392" spans="1:12" ht="27" customHeight="1" x14ac:dyDescent="0.3">
      <c r="A392" s="4"/>
      <c r="B392" s="5"/>
      <c r="C392" s="6"/>
      <c r="D392" s="7"/>
      <c r="E392" s="8"/>
      <c r="F392" s="35"/>
      <c r="G392" s="12"/>
      <c r="H392" s="14"/>
      <c r="I392" s="49"/>
      <c r="J392" s="14" t="str">
        <f t="shared" si="6"/>
        <v/>
      </c>
      <c r="L392" s="59"/>
    </row>
    <row r="393" spans="1:12" ht="27" customHeight="1" x14ac:dyDescent="0.3">
      <c r="A393" s="4"/>
      <c r="B393" s="5"/>
      <c r="C393" s="6"/>
      <c r="D393" s="7"/>
      <c r="E393" s="8"/>
      <c r="F393" s="35"/>
      <c r="G393" s="12"/>
      <c r="H393" s="14"/>
      <c r="I393" s="49"/>
      <c r="J393" s="14" t="str">
        <f t="shared" si="6"/>
        <v/>
      </c>
      <c r="L393" s="59"/>
    </row>
    <row r="394" spans="1:12" ht="27" customHeight="1" x14ac:dyDescent="0.3">
      <c r="A394" s="4"/>
      <c r="B394" s="5"/>
      <c r="C394" s="6"/>
      <c r="D394" s="7"/>
      <c r="E394" s="8"/>
      <c r="F394" s="35"/>
      <c r="G394" s="12"/>
      <c r="H394" s="14"/>
      <c r="I394" s="49"/>
      <c r="J394" s="14" t="str">
        <f t="shared" si="6"/>
        <v/>
      </c>
      <c r="L394" s="59"/>
    </row>
    <row r="395" spans="1:12" ht="27" customHeight="1" x14ac:dyDescent="0.3">
      <c r="A395" s="4"/>
      <c r="B395" s="5"/>
      <c r="C395" s="6"/>
      <c r="D395" s="7"/>
      <c r="E395" s="8"/>
      <c r="F395" s="35"/>
      <c r="G395" s="12"/>
      <c r="H395" s="14"/>
      <c r="I395" s="49"/>
      <c r="J395" s="14" t="str">
        <f t="shared" si="6"/>
        <v/>
      </c>
      <c r="L395" s="59"/>
    </row>
    <row r="396" spans="1:12" ht="27" customHeight="1" x14ac:dyDescent="0.3">
      <c r="A396" s="4"/>
      <c r="B396" s="5"/>
      <c r="C396" s="6"/>
      <c r="D396" s="7"/>
      <c r="E396" s="8"/>
      <c r="F396" s="35"/>
      <c r="G396" s="12"/>
      <c r="H396" s="14"/>
      <c r="I396" s="49"/>
      <c r="J396" s="14" t="str">
        <f t="shared" si="6"/>
        <v/>
      </c>
      <c r="L396" s="59"/>
    </row>
    <row r="397" spans="1:12" ht="27" customHeight="1" x14ac:dyDescent="0.3">
      <c r="A397" s="4"/>
      <c r="B397" s="5"/>
      <c r="C397" s="6"/>
      <c r="D397" s="7"/>
      <c r="E397" s="8"/>
      <c r="F397" s="35"/>
      <c r="G397" s="12"/>
      <c r="H397" s="14"/>
      <c r="I397" s="49"/>
      <c r="J397" s="14" t="str">
        <f t="shared" ref="J397:J460" si="7">IF(LEN(F397)=0,"",IF(AND(LEN(F397)&gt;0,LEN($H$5)=0),LEFT($C$6,10),IF(LEN(F397)&gt;0,$H$5,"")))</f>
        <v/>
      </c>
      <c r="L397" s="59"/>
    </row>
    <row r="398" spans="1:12" ht="27" customHeight="1" x14ac:dyDescent="0.3">
      <c r="A398" s="4"/>
      <c r="B398" s="5"/>
      <c r="C398" s="6"/>
      <c r="D398" s="7"/>
      <c r="E398" s="8"/>
      <c r="F398" s="35"/>
      <c r="G398" s="12"/>
      <c r="H398" s="14"/>
      <c r="I398" s="49"/>
      <c r="J398" s="14" t="str">
        <f t="shared" si="7"/>
        <v/>
      </c>
      <c r="L398" s="59"/>
    </row>
    <row r="399" spans="1:12" ht="27" customHeight="1" x14ac:dyDescent="0.3">
      <c r="A399" s="4"/>
      <c r="B399" s="5"/>
      <c r="C399" s="6"/>
      <c r="D399" s="7"/>
      <c r="E399" s="8"/>
      <c r="F399" s="35"/>
      <c r="G399" s="12"/>
      <c r="H399" s="14"/>
      <c r="I399" s="49"/>
      <c r="J399" s="14" t="str">
        <f t="shared" si="7"/>
        <v/>
      </c>
      <c r="L399" s="59"/>
    </row>
    <row r="400" spans="1:12" ht="27" customHeight="1" x14ac:dyDescent="0.3">
      <c r="A400" s="4"/>
      <c r="B400" s="5"/>
      <c r="C400" s="6"/>
      <c r="D400" s="7"/>
      <c r="E400" s="8"/>
      <c r="F400" s="35"/>
      <c r="G400" s="12"/>
      <c r="H400" s="14"/>
      <c r="I400" s="49"/>
      <c r="J400" s="14" t="str">
        <f t="shared" si="7"/>
        <v/>
      </c>
      <c r="L400" s="59"/>
    </row>
    <row r="401" spans="1:12" ht="27" customHeight="1" x14ac:dyDescent="0.3">
      <c r="A401" s="4"/>
      <c r="B401" s="5"/>
      <c r="C401" s="6"/>
      <c r="D401" s="7"/>
      <c r="E401" s="8"/>
      <c r="F401" s="35"/>
      <c r="G401" s="12"/>
      <c r="H401" s="14"/>
      <c r="I401" s="49"/>
      <c r="J401" s="14" t="str">
        <f t="shared" si="7"/>
        <v/>
      </c>
      <c r="L401" s="59"/>
    </row>
    <row r="402" spans="1:12" ht="27" customHeight="1" x14ac:dyDescent="0.3">
      <c r="A402" s="4"/>
      <c r="B402" s="5"/>
      <c r="C402" s="6"/>
      <c r="D402" s="7"/>
      <c r="E402" s="8"/>
      <c r="F402" s="35"/>
      <c r="G402" s="12"/>
      <c r="H402" s="14"/>
      <c r="I402" s="49"/>
      <c r="J402" s="14" t="str">
        <f t="shared" si="7"/>
        <v/>
      </c>
      <c r="L402" s="59"/>
    </row>
    <row r="403" spans="1:12" ht="27" customHeight="1" x14ac:dyDescent="0.3">
      <c r="A403" s="4"/>
      <c r="B403" s="5"/>
      <c r="C403" s="6"/>
      <c r="D403" s="7"/>
      <c r="E403" s="8"/>
      <c r="F403" s="35"/>
      <c r="G403" s="12"/>
      <c r="H403" s="14"/>
      <c r="I403" s="49"/>
      <c r="J403" s="14" t="str">
        <f t="shared" si="7"/>
        <v/>
      </c>
      <c r="L403" s="59"/>
    </row>
    <row r="404" spans="1:12" ht="27" customHeight="1" x14ac:dyDescent="0.3">
      <c r="A404" s="4"/>
      <c r="B404" s="5"/>
      <c r="C404" s="6"/>
      <c r="D404" s="7"/>
      <c r="E404" s="8"/>
      <c r="F404" s="35"/>
      <c r="G404" s="12"/>
      <c r="H404" s="14"/>
      <c r="I404" s="49"/>
      <c r="J404" s="14" t="str">
        <f t="shared" si="7"/>
        <v/>
      </c>
      <c r="L404" s="59"/>
    </row>
    <row r="405" spans="1:12" ht="27" customHeight="1" x14ac:dyDescent="0.3">
      <c r="A405" s="4"/>
      <c r="B405" s="5"/>
      <c r="C405" s="6"/>
      <c r="D405" s="7"/>
      <c r="E405" s="8"/>
      <c r="F405" s="35"/>
      <c r="G405" s="12"/>
      <c r="H405" s="14"/>
      <c r="I405" s="49"/>
      <c r="J405" s="14" t="str">
        <f t="shared" si="7"/>
        <v/>
      </c>
      <c r="L405" s="59"/>
    </row>
    <row r="406" spans="1:12" ht="27" customHeight="1" x14ac:dyDescent="0.3">
      <c r="A406" s="4"/>
      <c r="B406" s="5"/>
      <c r="C406" s="6"/>
      <c r="D406" s="7"/>
      <c r="E406" s="8"/>
      <c r="F406" s="35"/>
      <c r="G406" s="12"/>
      <c r="H406" s="14"/>
      <c r="I406" s="49"/>
      <c r="J406" s="14" t="str">
        <f t="shared" si="7"/>
        <v/>
      </c>
      <c r="L406" s="59"/>
    </row>
    <row r="407" spans="1:12" ht="27" customHeight="1" x14ac:dyDescent="0.3">
      <c r="A407" s="4"/>
      <c r="B407" s="5"/>
      <c r="C407" s="6"/>
      <c r="D407" s="7"/>
      <c r="E407" s="8"/>
      <c r="F407" s="35"/>
      <c r="G407" s="12"/>
      <c r="H407" s="14"/>
      <c r="I407" s="49"/>
      <c r="J407" s="14" t="str">
        <f t="shared" si="7"/>
        <v/>
      </c>
      <c r="L407" s="59"/>
    </row>
    <row r="408" spans="1:12" ht="27" customHeight="1" x14ac:dyDescent="0.3">
      <c r="A408" s="4"/>
      <c r="B408" s="5"/>
      <c r="C408" s="6"/>
      <c r="D408" s="7"/>
      <c r="E408" s="8"/>
      <c r="F408" s="35"/>
      <c r="G408" s="12"/>
      <c r="H408" s="14"/>
      <c r="I408" s="49"/>
      <c r="J408" s="14" t="str">
        <f t="shared" si="7"/>
        <v/>
      </c>
      <c r="L408" s="59"/>
    </row>
    <row r="409" spans="1:12" ht="27" customHeight="1" x14ac:dyDescent="0.3">
      <c r="A409" s="4"/>
      <c r="B409" s="5"/>
      <c r="C409" s="6"/>
      <c r="D409" s="7"/>
      <c r="E409" s="8"/>
      <c r="F409" s="35"/>
      <c r="G409" s="12"/>
      <c r="H409" s="14"/>
      <c r="I409" s="49"/>
      <c r="J409" s="14" t="str">
        <f t="shared" si="7"/>
        <v/>
      </c>
      <c r="L409" s="59"/>
    </row>
    <row r="410" spans="1:12" ht="27" customHeight="1" x14ac:dyDescent="0.3">
      <c r="A410" s="4"/>
      <c r="B410" s="5"/>
      <c r="C410" s="6"/>
      <c r="D410" s="7"/>
      <c r="E410" s="8"/>
      <c r="F410" s="35"/>
      <c r="G410" s="12"/>
      <c r="H410" s="14"/>
      <c r="I410" s="49"/>
      <c r="J410" s="14" t="str">
        <f t="shared" si="7"/>
        <v/>
      </c>
      <c r="L410" s="59"/>
    </row>
    <row r="411" spans="1:12" ht="27" customHeight="1" x14ac:dyDescent="0.3">
      <c r="A411" s="4"/>
      <c r="B411" s="5"/>
      <c r="C411" s="6"/>
      <c r="D411" s="7"/>
      <c r="E411" s="8"/>
      <c r="F411" s="35"/>
      <c r="G411" s="12"/>
      <c r="H411" s="14"/>
      <c r="I411" s="49"/>
      <c r="J411" s="14" t="str">
        <f t="shared" si="7"/>
        <v/>
      </c>
      <c r="L411" s="59"/>
    </row>
    <row r="412" spans="1:12" ht="27" customHeight="1" x14ac:dyDescent="0.3">
      <c r="A412" s="4"/>
      <c r="B412" s="5"/>
      <c r="C412" s="6"/>
      <c r="D412" s="7"/>
      <c r="E412" s="8"/>
      <c r="F412" s="35"/>
      <c r="G412" s="12"/>
      <c r="H412" s="14"/>
      <c r="I412" s="49"/>
      <c r="J412" s="14" t="str">
        <f t="shared" si="7"/>
        <v/>
      </c>
      <c r="L412" s="59"/>
    </row>
    <row r="413" spans="1:12" ht="27" customHeight="1" x14ac:dyDescent="0.3">
      <c r="A413" s="4"/>
      <c r="B413" s="5"/>
      <c r="C413" s="6"/>
      <c r="D413" s="7"/>
      <c r="E413" s="8"/>
      <c r="F413" s="35"/>
      <c r="G413" s="12"/>
      <c r="H413" s="14"/>
      <c r="I413" s="49"/>
      <c r="J413" s="14" t="str">
        <f t="shared" si="7"/>
        <v/>
      </c>
      <c r="L413" s="59"/>
    </row>
    <row r="414" spans="1:12" ht="27" customHeight="1" x14ac:dyDescent="0.3">
      <c r="A414" s="4"/>
      <c r="B414" s="5"/>
      <c r="C414" s="6"/>
      <c r="D414" s="7"/>
      <c r="E414" s="8"/>
      <c r="F414" s="35"/>
      <c r="G414" s="12"/>
      <c r="H414" s="14"/>
      <c r="I414" s="49"/>
      <c r="J414" s="14" t="str">
        <f t="shared" si="7"/>
        <v/>
      </c>
      <c r="L414" s="59"/>
    </row>
    <row r="415" spans="1:12" ht="27" customHeight="1" x14ac:dyDescent="0.3">
      <c r="A415" s="4"/>
      <c r="B415" s="5"/>
      <c r="C415" s="6"/>
      <c r="D415" s="7"/>
      <c r="E415" s="8"/>
      <c r="F415" s="35"/>
      <c r="G415" s="12"/>
      <c r="H415" s="14"/>
      <c r="I415" s="49"/>
      <c r="J415" s="14" t="str">
        <f t="shared" si="7"/>
        <v/>
      </c>
      <c r="L415" s="59"/>
    </row>
    <row r="416" spans="1:12" ht="27" customHeight="1" x14ac:dyDescent="0.3">
      <c r="A416" s="4"/>
      <c r="B416" s="5"/>
      <c r="C416" s="6"/>
      <c r="D416" s="7"/>
      <c r="E416" s="8"/>
      <c r="F416" s="35"/>
      <c r="G416" s="12"/>
      <c r="H416" s="14"/>
      <c r="I416" s="49"/>
      <c r="J416" s="14" t="str">
        <f t="shared" si="7"/>
        <v/>
      </c>
      <c r="L416" s="59"/>
    </row>
    <row r="417" spans="1:12" ht="27" customHeight="1" x14ac:dyDescent="0.3">
      <c r="A417" s="4"/>
      <c r="B417" s="5"/>
      <c r="C417" s="6"/>
      <c r="D417" s="7"/>
      <c r="E417" s="8"/>
      <c r="F417" s="35"/>
      <c r="G417" s="12"/>
      <c r="H417" s="14"/>
      <c r="I417" s="49"/>
      <c r="J417" s="14" t="str">
        <f t="shared" si="7"/>
        <v/>
      </c>
      <c r="L417" s="59"/>
    </row>
    <row r="418" spans="1:12" ht="27" customHeight="1" x14ac:dyDescent="0.3">
      <c r="A418" s="4"/>
      <c r="B418" s="5"/>
      <c r="C418" s="6"/>
      <c r="D418" s="7"/>
      <c r="E418" s="8"/>
      <c r="F418" s="35"/>
      <c r="G418" s="12"/>
      <c r="H418" s="14"/>
      <c r="I418" s="49"/>
      <c r="J418" s="14" t="str">
        <f t="shared" si="7"/>
        <v/>
      </c>
      <c r="L418" s="59"/>
    </row>
    <row r="419" spans="1:12" ht="27" customHeight="1" x14ac:dyDescent="0.3">
      <c r="A419" s="4"/>
      <c r="B419" s="5"/>
      <c r="C419" s="6"/>
      <c r="D419" s="7"/>
      <c r="E419" s="8"/>
      <c r="F419" s="35"/>
      <c r="G419" s="12"/>
      <c r="H419" s="14"/>
      <c r="I419" s="49"/>
      <c r="J419" s="14" t="str">
        <f t="shared" si="7"/>
        <v/>
      </c>
      <c r="L419" s="59"/>
    </row>
    <row r="420" spans="1:12" ht="27" customHeight="1" x14ac:dyDescent="0.3">
      <c r="A420" s="4"/>
      <c r="B420" s="5"/>
      <c r="C420" s="6"/>
      <c r="D420" s="7"/>
      <c r="E420" s="8"/>
      <c r="F420" s="35"/>
      <c r="G420" s="12"/>
      <c r="H420" s="14"/>
      <c r="I420" s="49"/>
      <c r="J420" s="14" t="str">
        <f t="shared" si="7"/>
        <v/>
      </c>
      <c r="L420" s="59"/>
    </row>
    <row r="421" spans="1:12" ht="27" customHeight="1" x14ac:dyDescent="0.3">
      <c r="A421" s="4"/>
      <c r="B421" s="5"/>
      <c r="C421" s="6"/>
      <c r="D421" s="7"/>
      <c r="E421" s="8"/>
      <c r="F421" s="35"/>
      <c r="G421" s="12"/>
      <c r="H421" s="14"/>
      <c r="I421" s="49"/>
      <c r="J421" s="14" t="str">
        <f t="shared" si="7"/>
        <v/>
      </c>
      <c r="L421" s="59"/>
    </row>
    <row r="422" spans="1:12" ht="27" customHeight="1" x14ac:dyDescent="0.3">
      <c r="A422" s="4"/>
      <c r="B422" s="5"/>
      <c r="C422" s="6"/>
      <c r="D422" s="7"/>
      <c r="E422" s="8"/>
      <c r="F422" s="35"/>
      <c r="G422" s="12"/>
      <c r="H422" s="14"/>
      <c r="I422" s="49"/>
      <c r="J422" s="14" t="str">
        <f t="shared" si="7"/>
        <v/>
      </c>
      <c r="L422" s="59"/>
    </row>
    <row r="423" spans="1:12" ht="27" customHeight="1" x14ac:dyDescent="0.3">
      <c r="A423" s="4"/>
      <c r="B423" s="5"/>
      <c r="C423" s="6"/>
      <c r="D423" s="7"/>
      <c r="E423" s="8"/>
      <c r="F423" s="35"/>
      <c r="G423" s="12"/>
      <c r="H423" s="14"/>
      <c r="I423" s="49"/>
      <c r="J423" s="14" t="str">
        <f t="shared" si="7"/>
        <v/>
      </c>
      <c r="L423" s="59"/>
    </row>
    <row r="424" spans="1:12" ht="27" customHeight="1" x14ac:dyDescent="0.3">
      <c r="A424" s="4"/>
      <c r="B424" s="5"/>
      <c r="C424" s="6"/>
      <c r="D424" s="7"/>
      <c r="E424" s="8"/>
      <c r="F424" s="35"/>
      <c r="G424" s="12"/>
      <c r="H424" s="14"/>
      <c r="I424" s="49"/>
      <c r="J424" s="14" t="str">
        <f t="shared" si="7"/>
        <v/>
      </c>
      <c r="L424" s="59"/>
    </row>
    <row r="425" spans="1:12" ht="27" customHeight="1" x14ac:dyDescent="0.3">
      <c r="A425" s="4"/>
      <c r="B425" s="5"/>
      <c r="C425" s="6"/>
      <c r="D425" s="7"/>
      <c r="E425" s="8"/>
      <c r="F425" s="35"/>
      <c r="G425" s="12"/>
      <c r="H425" s="14"/>
      <c r="I425" s="49"/>
      <c r="J425" s="14" t="str">
        <f t="shared" si="7"/>
        <v/>
      </c>
      <c r="L425" s="59"/>
    </row>
    <row r="426" spans="1:12" ht="27" customHeight="1" x14ac:dyDescent="0.3">
      <c r="A426" s="4"/>
      <c r="B426" s="5"/>
      <c r="C426" s="6"/>
      <c r="D426" s="7"/>
      <c r="E426" s="8"/>
      <c r="F426" s="35"/>
      <c r="G426" s="12"/>
      <c r="H426" s="14"/>
      <c r="I426" s="49"/>
      <c r="J426" s="14" t="str">
        <f t="shared" si="7"/>
        <v/>
      </c>
      <c r="L426" s="59"/>
    </row>
    <row r="427" spans="1:12" ht="27" customHeight="1" x14ac:dyDescent="0.3">
      <c r="A427" s="4"/>
      <c r="B427" s="5"/>
      <c r="C427" s="6"/>
      <c r="D427" s="7"/>
      <c r="E427" s="8"/>
      <c r="F427" s="35"/>
      <c r="G427" s="12"/>
      <c r="H427" s="14"/>
      <c r="I427" s="49"/>
      <c r="J427" s="14" t="str">
        <f t="shared" si="7"/>
        <v/>
      </c>
      <c r="L427" s="59"/>
    </row>
    <row r="428" spans="1:12" ht="27" customHeight="1" x14ac:dyDescent="0.3">
      <c r="A428" s="4"/>
      <c r="B428" s="5"/>
      <c r="C428" s="6"/>
      <c r="D428" s="7"/>
      <c r="E428" s="8"/>
      <c r="F428" s="35"/>
      <c r="G428" s="12"/>
      <c r="H428" s="14"/>
      <c r="I428" s="49"/>
      <c r="J428" s="14" t="str">
        <f t="shared" si="7"/>
        <v/>
      </c>
      <c r="L428" s="59"/>
    </row>
    <row r="429" spans="1:12" ht="27" customHeight="1" x14ac:dyDescent="0.3">
      <c r="A429" s="4"/>
      <c r="B429" s="5"/>
      <c r="C429" s="6"/>
      <c r="D429" s="7"/>
      <c r="E429" s="8"/>
      <c r="F429" s="35"/>
      <c r="G429" s="12"/>
      <c r="H429" s="14"/>
      <c r="I429" s="49"/>
      <c r="J429" s="14" t="str">
        <f t="shared" si="7"/>
        <v/>
      </c>
      <c r="L429" s="59"/>
    </row>
    <row r="430" spans="1:12" ht="27" customHeight="1" x14ac:dyDescent="0.3">
      <c r="A430" s="4"/>
      <c r="B430" s="5"/>
      <c r="C430" s="6"/>
      <c r="D430" s="7"/>
      <c r="E430" s="8"/>
      <c r="F430" s="35"/>
      <c r="G430" s="12"/>
      <c r="H430" s="14"/>
      <c r="I430" s="49"/>
      <c r="J430" s="14" t="str">
        <f t="shared" si="7"/>
        <v/>
      </c>
      <c r="L430" s="59"/>
    </row>
    <row r="431" spans="1:12" ht="27" customHeight="1" x14ac:dyDescent="0.3">
      <c r="A431" s="4"/>
      <c r="B431" s="5"/>
      <c r="C431" s="6"/>
      <c r="D431" s="7"/>
      <c r="E431" s="8"/>
      <c r="F431" s="35"/>
      <c r="G431" s="12"/>
      <c r="H431" s="14"/>
      <c r="I431" s="49"/>
      <c r="J431" s="14" t="str">
        <f t="shared" si="7"/>
        <v/>
      </c>
      <c r="L431" s="59"/>
    </row>
    <row r="432" spans="1:12" ht="27" customHeight="1" x14ac:dyDescent="0.3">
      <c r="A432" s="4"/>
      <c r="B432" s="5"/>
      <c r="C432" s="6"/>
      <c r="D432" s="7"/>
      <c r="E432" s="8"/>
      <c r="F432" s="35"/>
      <c r="G432" s="12"/>
      <c r="H432" s="14"/>
      <c r="I432" s="49"/>
      <c r="J432" s="14" t="str">
        <f t="shared" si="7"/>
        <v/>
      </c>
      <c r="L432" s="59"/>
    </row>
    <row r="433" spans="1:12" ht="27" customHeight="1" x14ac:dyDescent="0.3">
      <c r="A433" s="4"/>
      <c r="B433" s="5"/>
      <c r="C433" s="6"/>
      <c r="D433" s="7"/>
      <c r="E433" s="8"/>
      <c r="F433" s="35"/>
      <c r="G433" s="12"/>
      <c r="H433" s="14"/>
      <c r="I433" s="49"/>
      <c r="J433" s="14" t="str">
        <f t="shared" si="7"/>
        <v/>
      </c>
      <c r="L433" s="59"/>
    </row>
    <row r="434" spans="1:12" ht="27" customHeight="1" x14ac:dyDescent="0.3">
      <c r="A434" s="4"/>
      <c r="B434" s="5"/>
      <c r="C434" s="6"/>
      <c r="D434" s="7"/>
      <c r="E434" s="8"/>
      <c r="F434" s="35"/>
      <c r="G434" s="12"/>
      <c r="H434" s="14"/>
      <c r="I434" s="49"/>
      <c r="J434" s="14" t="str">
        <f t="shared" si="7"/>
        <v/>
      </c>
      <c r="L434" s="59"/>
    </row>
    <row r="435" spans="1:12" ht="27" customHeight="1" x14ac:dyDescent="0.3">
      <c r="A435" s="4"/>
      <c r="B435" s="5"/>
      <c r="C435" s="6"/>
      <c r="D435" s="7"/>
      <c r="E435" s="8"/>
      <c r="F435" s="35"/>
      <c r="G435" s="12"/>
      <c r="H435" s="14"/>
      <c r="I435" s="49"/>
      <c r="J435" s="14" t="str">
        <f t="shared" si="7"/>
        <v/>
      </c>
      <c r="L435" s="59"/>
    </row>
    <row r="436" spans="1:12" ht="27" customHeight="1" x14ac:dyDescent="0.3">
      <c r="A436" s="4"/>
      <c r="B436" s="5"/>
      <c r="C436" s="6"/>
      <c r="D436" s="7"/>
      <c r="E436" s="8"/>
      <c r="F436" s="35"/>
      <c r="G436" s="12"/>
      <c r="H436" s="14"/>
      <c r="I436" s="49"/>
      <c r="J436" s="14" t="str">
        <f t="shared" si="7"/>
        <v/>
      </c>
      <c r="L436" s="59"/>
    </row>
    <row r="437" spans="1:12" ht="27" customHeight="1" x14ac:dyDescent="0.3">
      <c r="A437" s="4"/>
      <c r="B437" s="5"/>
      <c r="C437" s="6"/>
      <c r="D437" s="7"/>
      <c r="E437" s="8"/>
      <c r="F437" s="35"/>
      <c r="G437" s="12"/>
      <c r="H437" s="14"/>
      <c r="I437" s="49"/>
      <c r="J437" s="14" t="str">
        <f t="shared" si="7"/>
        <v/>
      </c>
      <c r="L437" s="59"/>
    </row>
    <row r="438" spans="1:12" ht="27" customHeight="1" x14ac:dyDescent="0.3">
      <c r="A438" s="4"/>
      <c r="B438" s="5"/>
      <c r="C438" s="6"/>
      <c r="D438" s="7"/>
      <c r="E438" s="8"/>
      <c r="F438" s="35"/>
      <c r="G438" s="12"/>
      <c r="H438" s="14"/>
      <c r="I438" s="49"/>
      <c r="J438" s="14" t="str">
        <f t="shared" si="7"/>
        <v/>
      </c>
      <c r="L438" s="59"/>
    </row>
    <row r="439" spans="1:12" ht="27" customHeight="1" x14ac:dyDescent="0.3">
      <c r="A439" s="4"/>
      <c r="B439" s="5"/>
      <c r="C439" s="6"/>
      <c r="D439" s="7"/>
      <c r="E439" s="8"/>
      <c r="F439" s="35"/>
      <c r="G439" s="12"/>
      <c r="H439" s="14"/>
      <c r="I439" s="49"/>
      <c r="J439" s="14" t="str">
        <f t="shared" si="7"/>
        <v/>
      </c>
      <c r="L439" s="59"/>
    </row>
    <row r="440" spans="1:12" ht="27" customHeight="1" x14ac:dyDescent="0.3">
      <c r="A440" s="4"/>
      <c r="B440" s="5"/>
      <c r="C440" s="6"/>
      <c r="D440" s="7"/>
      <c r="E440" s="8"/>
      <c r="F440" s="35"/>
      <c r="G440" s="12"/>
      <c r="H440" s="14"/>
      <c r="I440" s="49"/>
      <c r="J440" s="14" t="str">
        <f t="shared" si="7"/>
        <v/>
      </c>
      <c r="L440" s="59"/>
    </row>
    <row r="441" spans="1:12" ht="27" customHeight="1" x14ac:dyDescent="0.3">
      <c r="A441" s="4"/>
      <c r="B441" s="5"/>
      <c r="C441" s="6"/>
      <c r="D441" s="7"/>
      <c r="E441" s="8"/>
      <c r="F441" s="35"/>
      <c r="G441" s="12"/>
      <c r="H441" s="14"/>
      <c r="I441" s="49"/>
      <c r="J441" s="14" t="str">
        <f t="shared" si="7"/>
        <v/>
      </c>
      <c r="L441" s="59"/>
    </row>
    <row r="442" spans="1:12" ht="27" customHeight="1" x14ac:dyDescent="0.3">
      <c r="A442" s="4"/>
      <c r="B442" s="5"/>
      <c r="C442" s="6"/>
      <c r="D442" s="7"/>
      <c r="E442" s="8"/>
      <c r="F442" s="35"/>
      <c r="G442" s="12"/>
      <c r="H442" s="14"/>
      <c r="I442" s="49"/>
      <c r="J442" s="14" t="str">
        <f t="shared" si="7"/>
        <v/>
      </c>
      <c r="L442" s="59"/>
    </row>
    <row r="443" spans="1:12" ht="27" customHeight="1" x14ac:dyDescent="0.3">
      <c r="A443" s="4"/>
      <c r="B443" s="5"/>
      <c r="C443" s="6"/>
      <c r="D443" s="7"/>
      <c r="E443" s="8"/>
      <c r="F443" s="35"/>
      <c r="G443" s="12"/>
      <c r="H443" s="14"/>
      <c r="I443" s="49"/>
      <c r="J443" s="14" t="str">
        <f t="shared" si="7"/>
        <v/>
      </c>
      <c r="L443" s="59"/>
    </row>
    <row r="444" spans="1:12" ht="27" customHeight="1" x14ac:dyDescent="0.3">
      <c r="A444" s="4"/>
      <c r="B444" s="5"/>
      <c r="C444" s="6"/>
      <c r="D444" s="7"/>
      <c r="E444" s="8"/>
      <c r="F444" s="35"/>
      <c r="G444" s="12"/>
      <c r="H444" s="14"/>
      <c r="I444" s="49"/>
      <c r="J444" s="14" t="str">
        <f t="shared" si="7"/>
        <v/>
      </c>
      <c r="L444" s="59"/>
    </row>
    <row r="445" spans="1:12" ht="27" customHeight="1" x14ac:dyDescent="0.3">
      <c r="A445" s="4"/>
      <c r="B445" s="5"/>
      <c r="C445" s="6"/>
      <c r="D445" s="7"/>
      <c r="E445" s="8"/>
      <c r="F445" s="35"/>
      <c r="G445" s="12"/>
      <c r="H445" s="14"/>
      <c r="I445" s="49"/>
      <c r="J445" s="14" t="str">
        <f t="shared" si="7"/>
        <v/>
      </c>
      <c r="L445" s="59"/>
    </row>
    <row r="446" spans="1:12" ht="27" customHeight="1" x14ac:dyDescent="0.3">
      <c r="A446" s="4"/>
      <c r="B446" s="5"/>
      <c r="C446" s="6"/>
      <c r="D446" s="7"/>
      <c r="E446" s="8"/>
      <c r="F446" s="35"/>
      <c r="G446" s="12"/>
      <c r="H446" s="14"/>
      <c r="I446" s="49"/>
      <c r="J446" s="14" t="str">
        <f t="shared" si="7"/>
        <v/>
      </c>
      <c r="L446" s="59"/>
    </row>
    <row r="447" spans="1:12" ht="27" customHeight="1" x14ac:dyDescent="0.3">
      <c r="A447" s="4"/>
      <c r="B447" s="5"/>
      <c r="C447" s="6"/>
      <c r="D447" s="7"/>
      <c r="E447" s="8"/>
      <c r="F447" s="35"/>
      <c r="G447" s="12"/>
      <c r="H447" s="14"/>
      <c r="I447" s="49"/>
      <c r="J447" s="14" t="str">
        <f t="shared" si="7"/>
        <v/>
      </c>
      <c r="L447" s="59"/>
    </row>
    <row r="448" spans="1:12" ht="27" customHeight="1" x14ac:dyDescent="0.3">
      <c r="A448" s="4"/>
      <c r="B448" s="5"/>
      <c r="C448" s="6"/>
      <c r="D448" s="7"/>
      <c r="E448" s="8"/>
      <c r="F448" s="35"/>
      <c r="G448" s="12"/>
      <c r="H448" s="14"/>
      <c r="I448" s="49"/>
      <c r="J448" s="14" t="str">
        <f t="shared" si="7"/>
        <v/>
      </c>
      <c r="L448" s="59"/>
    </row>
    <row r="449" spans="1:12" ht="27" customHeight="1" x14ac:dyDescent="0.3">
      <c r="A449" s="4"/>
      <c r="B449" s="5"/>
      <c r="C449" s="6"/>
      <c r="D449" s="7"/>
      <c r="E449" s="8"/>
      <c r="F449" s="35"/>
      <c r="G449" s="12"/>
      <c r="H449" s="14"/>
      <c r="I449" s="49"/>
      <c r="J449" s="14" t="str">
        <f t="shared" si="7"/>
        <v/>
      </c>
      <c r="L449" s="59"/>
    </row>
    <row r="450" spans="1:12" ht="27" customHeight="1" x14ac:dyDescent="0.3">
      <c r="A450" s="4"/>
      <c r="B450" s="5"/>
      <c r="C450" s="6"/>
      <c r="D450" s="7"/>
      <c r="E450" s="8"/>
      <c r="F450" s="35"/>
      <c r="G450" s="12"/>
      <c r="H450" s="14"/>
      <c r="I450" s="49"/>
      <c r="J450" s="14" t="str">
        <f t="shared" si="7"/>
        <v/>
      </c>
      <c r="L450" s="59"/>
    </row>
    <row r="451" spans="1:12" ht="27" customHeight="1" x14ac:dyDescent="0.3">
      <c r="A451" s="4"/>
      <c r="B451" s="5"/>
      <c r="C451" s="6"/>
      <c r="D451" s="7"/>
      <c r="E451" s="8"/>
      <c r="F451" s="35"/>
      <c r="G451" s="12"/>
      <c r="H451" s="14"/>
      <c r="I451" s="49"/>
      <c r="J451" s="14" t="str">
        <f t="shared" si="7"/>
        <v/>
      </c>
      <c r="L451" s="59"/>
    </row>
    <row r="452" spans="1:12" ht="27" customHeight="1" x14ac:dyDescent="0.3">
      <c r="A452" s="4"/>
      <c r="B452" s="5"/>
      <c r="C452" s="6"/>
      <c r="D452" s="7"/>
      <c r="E452" s="8"/>
      <c r="F452" s="35"/>
      <c r="G452" s="12"/>
      <c r="H452" s="14"/>
      <c r="I452" s="49"/>
      <c r="J452" s="14" t="str">
        <f t="shared" si="7"/>
        <v/>
      </c>
      <c r="L452" s="59"/>
    </row>
    <row r="453" spans="1:12" ht="27" customHeight="1" x14ac:dyDescent="0.3">
      <c r="A453" s="4"/>
      <c r="B453" s="5"/>
      <c r="C453" s="6"/>
      <c r="D453" s="7"/>
      <c r="E453" s="8"/>
      <c r="F453" s="35"/>
      <c r="G453" s="12"/>
      <c r="H453" s="14"/>
      <c r="I453" s="49"/>
      <c r="J453" s="14" t="str">
        <f t="shared" si="7"/>
        <v/>
      </c>
      <c r="L453" s="59"/>
    </row>
    <row r="454" spans="1:12" ht="27" customHeight="1" x14ac:dyDescent="0.3">
      <c r="A454" s="4"/>
      <c r="B454" s="5"/>
      <c r="C454" s="6"/>
      <c r="D454" s="7"/>
      <c r="E454" s="8"/>
      <c r="F454" s="35"/>
      <c r="G454" s="12"/>
      <c r="H454" s="14"/>
      <c r="I454" s="49"/>
      <c r="J454" s="14" t="str">
        <f t="shared" si="7"/>
        <v/>
      </c>
      <c r="L454" s="59"/>
    </row>
    <row r="455" spans="1:12" ht="27" customHeight="1" x14ac:dyDescent="0.3">
      <c r="A455" s="4"/>
      <c r="B455" s="5"/>
      <c r="C455" s="6"/>
      <c r="D455" s="7"/>
      <c r="E455" s="8"/>
      <c r="F455" s="35"/>
      <c r="G455" s="12"/>
      <c r="H455" s="14"/>
      <c r="I455" s="49"/>
      <c r="J455" s="14" t="str">
        <f t="shared" si="7"/>
        <v/>
      </c>
      <c r="L455" s="59"/>
    </row>
    <row r="456" spans="1:12" ht="27" customHeight="1" x14ac:dyDescent="0.3">
      <c r="A456" s="4"/>
      <c r="B456" s="5"/>
      <c r="C456" s="6"/>
      <c r="D456" s="7"/>
      <c r="E456" s="8"/>
      <c r="F456" s="35"/>
      <c r="G456" s="12"/>
      <c r="H456" s="14"/>
      <c r="I456" s="49"/>
      <c r="J456" s="14" t="str">
        <f t="shared" si="7"/>
        <v/>
      </c>
      <c r="L456" s="59"/>
    </row>
    <row r="457" spans="1:12" ht="27" customHeight="1" x14ac:dyDescent="0.3">
      <c r="A457" s="4"/>
      <c r="B457" s="5"/>
      <c r="C457" s="6"/>
      <c r="D457" s="7"/>
      <c r="E457" s="8"/>
      <c r="F457" s="35"/>
      <c r="G457" s="12"/>
      <c r="H457" s="14"/>
      <c r="I457" s="49"/>
      <c r="J457" s="14" t="str">
        <f t="shared" si="7"/>
        <v/>
      </c>
      <c r="L457" s="59"/>
    </row>
    <row r="458" spans="1:12" ht="27" customHeight="1" x14ac:dyDescent="0.3">
      <c r="A458" s="4"/>
      <c r="B458" s="5"/>
      <c r="C458" s="6"/>
      <c r="D458" s="7"/>
      <c r="E458" s="8"/>
      <c r="F458" s="35"/>
      <c r="G458" s="12"/>
      <c r="H458" s="14"/>
      <c r="I458" s="49"/>
      <c r="J458" s="14" t="str">
        <f t="shared" si="7"/>
        <v/>
      </c>
      <c r="L458" s="59"/>
    </row>
    <row r="459" spans="1:12" ht="27" customHeight="1" x14ac:dyDescent="0.3">
      <c r="A459" s="4"/>
      <c r="B459" s="5"/>
      <c r="C459" s="6"/>
      <c r="D459" s="7"/>
      <c r="E459" s="8"/>
      <c r="F459" s="35"/>
      <c r="G459" s="12"/>
      <c r="H459" s="14"/>
      <c r="I459" s="49"/>
      <c r="J459" s="14" t="str">
        <f t="shared" si="7"/>
        <v/>
      </c>
      <c r="L459" s="59"/>
    </row>
    <row r="460" spans="1:12" ht="27" customHeight="1" x14ac:dyDescent="0.3">
      <c r="A460" s="4"/>
      <c r="B460" s="5"/>
      <c r="C460" s="6"/>
      <c r="D460" s="7"/>
      <c r="E460" s="8"/>
      <c r="F460" s="35"/>
      <c r="G460" s="12"/>
      <c r="H460" s="14"/>
      <c r="I460" s="49"/>
      <c r="J460" s="14" t="str">
        <f t="shared" si="7"/>
        <v/>
      </c>
      <c r="L460" s="59"/>
    </row>
    <row r="461" spans="1:12" ht="27" customHeight="1" x14ac:dyDescent="0.3">
      <c r="A461" s="4"/>
      <c r="B461" s="5"/>
      <c r="C461" s="6"/>
      <c r="D461" s="7"/>
      <c r="E461" s="8"/>
      <c r="F461" s="35"/>
      <c r="G461" s="12"/>
      <c r="H461" s="14"/>
      <c r="I461" s="49"/>
      <c r="J461" s="14" t="str">
        <f t="shared" ref="J461:J500" si="8">IF(LEN(F461)=0,"",IF(AND(LEN(F461)&gt;0,LEN($H$5)=0),LEFT($C$6,10),IF(LEN(F461)&gt;0,$H$5,"")))</f>
        <v/>
      </c>
      <c r="L461" s="59"/>
    </row>
    <row r="462" spans="1:12" ht="27" customHeight="1" x14ac:dyDescent="0.3">
      <c r="A462" s="4"/>
      <c r="B462" s="5"/>
      <c r="C462" s="6"/>
      <c r="D462" s="7"/>
      <c r="E462" s="8"/>
      <c r="F462" s="35"/>
      <c r="G462" s="12"/>
      <c r="H462" s="14"/>
      <c r="I462" s="49"/>
      <c r="J462" s="14" t="str">
        <f t="shared" si="8"/>
        <v/>
      </c>
      <c r="L462" s="59"/>
    </row>
    <row r="463" spans="1:12" ht="27" customHeight="1" x14ac:dyDescent="0.3">
      <c r="A463" s="4"/>
      <c r="B463" s="5"/>
      <c r="C463" s="6"/>
      <c r="D463" s="7"/>
      <c r="E463" s="8"/>
      <c r="F463" s="35"/>
      <c r="G463" s="12"/>
      <c r="H463" s="14"/>
      <c r="I463" s="49"/>
      <c r="J463" s="14" t="str">
        <f t="shared" si="8"/>
        <v/>
      </c>
      <c r="L463" s="59"/>
    </row>
    <row r="464" spans="1:12" ht="27" customHeight="1" x14ac:dyDescent="0.3">
      <c r="A464" s="4"/>
      <c r="B464" s="5"/>
      <c r="C464" s="6"/>
      <c r="D464" s="7"/>
      <c r="E464" s="8"/>
      <c r="F464" s="35"/>
      <c r="G464" s="12"/>
      <c r="H464" s="14"/>
      <c r="I464" s="49"/>
      <c r="J464" s="14" t="str">
        <f t="shared" si="8"/>
        <v/>
      </c>
      <c r="L464" s="59"/>
    </row>
    <row r="465" spans="1:12" ht="27" customHeight="1" x14ac:dyDescent="0.3">
      <c r="A465" s="4"/>
      <c r="B465" s="5"/>
      <c r="C465" s="6"/>
      <c r="D465" s="7"/>
      <c r="E465" s="8"/>
      <c r="F465" s="35"/>
      <c r="G465" s="12"/>
      <c r="H465" s="14"/>
      <c r="I465" s="49"/>
      <c r="J465" s="14" t="str">
        <f t="shared" si="8"/>
        <v/>
      </c>
      <c r="L465" s="59"/>
    </row>
    <row r="466" spans="1:12" ht="27" customHeight="1" x14ac:dyDescent="0.3">
      <c r="A466" s="4"/>
      <c r="B466" s="5"/>
      <c r="C466" s="6"/>
      <c r="D466" s="7"/>
      <c r="E466" s="8"/>
      <c r="F466" s="35"/>
      <c r="G466" s="12"/>
      <c r="H466" s="14"/>
      <c r="I466" s="49"/>
      <c r="J466" s="14" t="str">
        <f t="shared" si="8"/>
        <v/>
      </c>
      <c r="L466" s="59"/>
    </row>
    <row r="467" spans="1:12" ht="27" customHeight="1" x14ac:dyDescent="0.3">
      <c r="A467" s="4"/>
      <c r="B467" s="5"/>
      <c r="C467" s="6"/>
      <c r="D467" s="7"/>
      <c r="E467" s="8"/>
      <c r="F467" s="35"/>
      <c r="G467" s="12"/>
      <c r="H467" s="14"/>
      <c r="I467" s="49"/>
      <c r="J467" s="14" t="str">
        <f t="shared" si="8"/>
        <v/>
      </c>
      <c r="L467" s="59"/>
    </row>
    <row r="468" spans="1:12" ht="27" customHeight="1" x14ac:dyDescent="0.3">
      <c r="A468" s="4"/>
      <c r="B468" s="5"/>
      <c r="C468" s="6"/>
      <c r="D468" s="7"/>
      <c r="E468" s="8"/>
      <c r="F468" s="35"/>
      <c r="G468" s="12"/>
      <c r="H468" s="14"/>
      <c r="I468" s="49"/>
      <c r="J468" s="14" t="str">
        <f t="shared" si="8"/>
        <v/>
      </c>
      <c r="L468" s="59"/>
    </row>
    <row r="469" spans="1:12" ht="27" customHeight="1" x14ac:dyDescent="0.3">
      <c r="A469" s="4"/>
      <c r="B469" s="5"/>
      <c r="C469" s="6"/>
      <c r="D469" s="7"/>
      <c r="E469" s="8"/>
      <c r="F469" s="35"/>
      <c r="G469" s="12"/>
      <c r="H469" s="14"/>
      <c r="I469" s="49"/>
      <c r="J469" s="14" t="str">
        <f t="shared" si="8"/>
        <v/>
      </c>
      <c r="L469" s="59"/>
    </row>
    <row r="470" spans="1:12" ht="27" customHeight="1" x14ac:dyDescent="0.3">
      <c r="A470" s="4"/>
      <c r="B470" s="5"/>
      <c r="C470" s="6"/>
      <c r="D470" s="7"/>
      <c r="E470" s="8"/>
      <c r="F470" s="35"/>
      <c r="G470" s="12"/>
      <c r="H470" s="14"/>
      <c r="I470" s="49"/>
      <c r="J470" s="14" t="str">
        <f t="shared" si="8"/>
        <v/>
      </c>
      <c r="L470" s="59"/>
    </row>
    <row r="471" spans="1:12" ht="27" customHeight="1" x14ac:dyDescent="0.3">
      <c r="A471" s="4"/>
      <c r="B471" s="5"/>
      <c r="C471" s="6"/>
      <c r="D471" s="7"/>
      <c r="E471" s="8"/>
      <c r="F471" s="35"/>
      <c r="G471" s="12"/>
      <c r="H471" s="14"/>
      <c r="I471" s="49"/>
      <c r="J471" s="14" t="str">
        <f t="shared" si="8"/>
        <v/>
      </c>
      <c r="L471" s="59"/>
    </row>
    <row r="472" spans="1:12" ht="27" customHeight="1" x14ac:dyDescent="0.3">
      <c r="A472" s="4"/>
      <c r="B472" s="5"/>
      <c r="C472" s="6"/>
      <c r="D472" s="7"/>
      <c r="E472" s="8"/>
      <c r="F472" s="35"/>
      <c r="G472" s="12"/>
      <c r="H472" s="14"/>
      <c r="I472" s="49"/>
      <c r="J472" s="14" t="str">
        <f t="shared" si="8"/>
        <v/>
      </c>
      <c r="L472" s="59"/>
    </row>
    <row r="473" spans="1:12" ht="27" customHeight="1" x14ac:dyDescent="0.3">
      <c r="A473" s="4"/>
      <c r="B473" s="5"/>
      <c r="C473" s="6"/>
      <c r="D473" s="7"/>
      <c r="E473" s="8"/>
      <c r="F473" s="35"/>
      <c r="G473" s="12"/>
      <c r="H473" s="14"/>
      <c r="I473" s="49"/>
      <c r="J473" s="14" t="str">
        <f t="shared" si="8"/>
        <v/>
      </c>
      <c r="L473" s="59"/>
    </row>
    <row r="474" spans="1:12" ht="27" customHeight="1" x14ac:dyDescent="0.3">
      <c r="A474" s="4"/>
      <c r="B474" s="5"/>
      <c r="C474" s="6"/>
      <c r="D474" s="7"/>
      <c r="E474" s="8"/>
      <c r="F474" s="35"/>
      <c r="G474" s="12"/>
      <c r="H474" s="14"/>
      <c r="I474" s="49"/>
      <c r="J474" s="14" t="str">
        <f t="shared" si="8"/>
        <v/>
      </c>
      <c r="L474" s="59"/>
    </row>
    <row r="475" spans="1:12" ht="27" customHeight="1" x14ac:dyDescent="0.3">
      <c r="A475" s="4"/>
      <c r="B475" s="5"/>
      <c r="C475" s="6"/>
      <c r="D475" s="7"/>
      <c r="E475" s="8"/>
      <c r="F475" s="35"/>
      <c r="G475" s="12"/>
      <c r="H475" s="14"/>
      <c r="I475" s="49"/>
      <c r="J475" s="14" t="str">
        <f t="shared" si="8"/>
        <v/>
      </c>
      <c r="L475" s="59"/>
    </row>
    <row r="476" spans="1:12" ht="27" customHeight="1" x14ac:dyDescent="0.3">
      <c r="A476" s="4"/>
      <c r="B476" s="5"/>
      <c r="C476" s="6"/>
      <c r="D476" s="7"/>
      <c r="E476" s="8"/>
      <c r="F476" s="35"/>
      <c r="G476" s="12"/>
      <c r="H476" s="14"/>
      <c r="I476" s="49"/>
      <c r="J476" s="14" t="str">
        <f t="shared" si="8"/>
        <v/>
      </c>
      <c r="L476" s="59"/>
    </row>
    <row r="477" spans="1:12" ht="27" customHeight="1" x14ac:dyDescent="0.3">
      <c r="A477" s="4"/>
      <c r="B477" s="5"/>
      <c r="C477" s="6"/>
      <c r="D477" s="7"/>
      <c r="E477" s="8"/>
      <c r="F477" s="35"/>
      <c r="G477" s="12"/>
      <c r="H477" s="14"/>
      <c r="I477" s="49"/>
      <c r="J477" s="14" t="str">
        <f t="shared" si="8"/>
        <v/>
      </c>
      <c r="L477" s="59"/>
    </row>
    <row r="478" spans="1:12" ht="27" customHeight="1" x14ac:dyDescent="0.3">
      <c r="A478" s="4"/>
      <c r="B478" s="5"/>
      <c r="C478" s="6"/>
      <c r="D478" s="7"/>
      <c r="E478" s="8"/>
      <c r="F478" s="35"/>
      <c r="G478" s="12"/>
      <c r="H478" s="14"/>
      <c r="I478" s="49"/>
      <c r="J478" s="14" t="str">
        <f t="shared" si="8"/>
        <v/>
      </c>
      <c r="L478" s="59"/>
    </row>
    <row r="479" spans="1:12" ht="27" customHeight="1" x14ac:dyDescent="0.3">
      <c r="A479" s="4"/>
      <c r="B479" s="5"/>
      <c r="C479" s="6"/>
      <c r="D479" s="7"/>
      <c r="E479" s="8"/>
      <c r="F479" s="35"/>
      <c r="G479" s="12"/>
      <c r="H479" s="14"/>
      <c r="I479" s="49"/>
      <c r="J479" s="14" t="str">
        <f t="shared" si="8"/>
        <v/>
      </c>
      <c r="L479" s="59"/>
    </row>
    <row r="480" spans="1:12" ht="27" customHeight="1" x14ac:dyDescent="0.3">
      <c r="A480" s="4"/>
      <c r="B480" s="5"/>
      <c r="C480" s="6"/>
      <c r="D480" s="7"/>
      <c r="E480" s="8"/>
      <c r="F480" s="35"/>
      <c r="G480" s="12"/>
      <c r="H480" s="14"/>
      <c r="I480" s="49"/>
      <c r="J480" s="14" t="str">
        <f t="shared" si="8"/>
        <v/>
      </c>
      <c r="L480" s="59"/>
    </row>
    <row r="481" spans="1:12" ht="27" customHeight="1" x14ac:dyDescent="0.3">
      <c r="A481" s="4"/>
      <c r="B481" s="5"/>
      <c r="C481" s="6"/>
      <c r="D481" s="7"/>
      <c r="E481" s="8"/>
      <c r="F481" s="35"/>
      <c r="G481" s="12"/>
      <c r="H481" s="14"/>
      <c r="I481" s="49"/>
      <c r="J481" s="14" t="str">
        <f t="shared" si="8"/>
        <v/>
      </c>
      <c r="L481" s="59"/>
    </row>
    <row r="482" spans="1:12" ht="27" customHeight="1" x14ac:dyDescent="0.3">
      <c r="A482" s="4"/>
      <c r="B482" s="5"/>
      <c r="C482" s="6"/>
      <c r="D482" s="7"/>
      <c r="E482" s="8"/>
      <c r="F482" s="35"/>
      <c r="G482" s="12"/>
      <c r="H482" s="14"/>
      <c r="I482" s="49"/>
      <c r="J482" s="14" t="str">
        <f t="shared" si="8"/>
        <v/>
      </c>
      <c r="L482" s="59"/>
    </row>
    <row r="483" spans="1:12" ht="27" customHeight="1" x14ac:dyDescent="0.3">
      <c r="A483" s="4"/>
      <c r="B483" s="5"/>
      <c r="C483" s="6"/>
      <c r="D483" s="7"/>
      <c r="E483" s="8"/>
      <c r="F483" s="35"/>
      <c r="G483" s="12"/>
      <c r="H483" s="14"/>
      <c r="I483" s="49"/>
      <c r="J483" s="14" t="str">
        <f t="shared" si="8"/>
        <v/>
      </c>
      <c r="L483" s="59"/>
    </row>
    <row r="484" spans="1:12" ht="27" customHeight="1" x14ac:dyDescent="0.3">
      <c r="A484" s="4"/>
      <c r="B484" s="5"/>
      <c r="C484" s="6"/>
      <c r="D484" s="7"/>
      <c r="E484" s="8"/>
      <c r="F484" s="35"/>
      <c r="G484" s="12"/>
      <c r="H484" s="14"/>
      <c r="I484" s="49"/>
      <c r="J484" s="14" t="str">
        <f t="shared" si="8"/>
        <v/>
      </c>
      <c r="L484" s="59"/>
    </row>
    <row r="485" spans="1:12" ht="27" customHeight="1" x14ac:dyDescent="0.3">
      <c r="A485" s="4"/>
      <c r="B485" s="5"/>
      <c r="C485" s="6"/>
      <c r="D485" s="7"/>
      <c r="E485" s="8"/>
      <c r="F485" s="35"/>
      <c r="G485" s="12"/>
      <c r="H485" s="14"/>
      <c r="I485" s="49"/>
      <c r="J485" s="14" t="str">
        <f t="shared" si="8"/>
        <v/>
      </c>
      <c r="L485" s="59"/>
    </row>
    <row r="486" spans="1:12" ht="27" customHeight="1" x14ac:dyDescent="0.3">
      <c r="A486" s="4"/>
      <c r="B486" s="5"/>
      <c r="C486" s="6"/>
      <c r="D486" s="7"/>
      <c r="E486" s="8"/>
      <c r="F486" s="35"/>
      <c r="G486" s="12"/>
      <c r="H486" s="14"/>
      <c r="I486" s="49"/>
      <c r="J486" s="14" t="str">
        <f t="shared" si="8"/>
        <v/>
      </c>
      <c r="L486" s="59"/>
    </row>
    <row r="487" spans="1:12" ht="27" customHeight="1" x14ac:dyDescent="0.3">
      <c r="A487" s="4"/>
      <c r="B487" s="5"/>
      <c r="C487" s="6"/>
      <c r="D487" s="7"/>
      <c r="E487" s="8"/>
      <c r="F487" s="35"/>
      <c r="G487" s="12"/>
      <c r="H487" s="14"/>
      <c r="I487" s="49"/>
      <c r="J487" s="14" t="str">
        <f t="shared" si="8"/>
        <v/>
      </c>
      <c r="L487" s="59"/>
    </row>
    <row r="488" spans="1:12" ht="27" customHeight="1" x14ac:dyDescent="0.3">
      <c r="A488" s="4"/>
      <c r="B488" s="5"/>
      <c r="C488" s="6"/>
      <c r="D488" s="7"/>
      <c r="E488" s="8"/>
      <c r="F488" s="35"/>
      <c r="G488" s="12"/>
      <c r="H488" s="14"/>
      <c r="I488" s="49"/>
      <c r="J488" s="14" t="str">
        <f t="shared" si="8"/>
        <v/>
      </c>
      <c r="L488" s="59"/>
    </row>
    <row r="489" spans="1:12" ht="27" customHeight="1" x14ac:dyDescent="0.3">
      <c r="A489" s="4"/>
      <c r="B489" s="5"/>
      <c r="C489" s="6"/>
      <c r="D489" s="7"/>
      <c r="E489" s="8"/>
      <c r="F489" s="35"/>
      <c r="G489" s="12"/>
      <c r="H489" s="14"/>
      <c r="I489" s="49"/>
      <c r="J489" s="14" t="str">
        <f t="shared" si="8"/>
        <v/>
      </c>
      <c r="L489" s="59"/>
    </row>
    <row r="490" spans="1:12" ht="27" customHeight="1" x14ac:dyDescent="0.3">
      <c r="A490" s="4"/>
      <c r="B490" s="5"/>
      <c r="C490" s="6"/>
      <c r="D490" s="7"/>
      <c r="E490" s="8"/>
      <c r="F490" s="35"/>
      <c r="G490" s="12"/>
      <c r="H490" s="14"/>
      <c r="I490" s="49"/>
      <c r="J490" s="14" t="str">
        <f t="shared" si="8"/>
        <v/>
      </c>
      <c r="L490" s="59"/>
    </row>
    <row r="491" spans="1:12" ht="27" customHeight="1" x14ac:dyDescent="0.3">
      <c r="A491" s="4"/>
      <c r="B491" s="5"/>
      <c r="C491" s="6"/>
      <c r="D491" s="7"/>
      <c r="E491" s="8"/>
      <c r="F491" s="35"/>
      <c r="G491" s="12"/>
      <c r="H491" s="14"/>
      <c r="I491" s="49"/>
      <c r="J491" s="14" t="str">
        <f t="shared" si="8"/>
        <v/>
      </c>
      <c r="L491" s="59"/>
    </row>
    <row r="492" spans="1:12" ht="27" customHeight="1" x14ac:dyDescent="0.3">
      <c r="A492" s="4"/>
      <c r="B492" s="5"/>
      <c r="C492" s="6"/>
      <c r="D492" s="7"/>
      <c r="E492" s="8"/>
      <c r="F492" s="35"/>
      <c r="G492" s="12"/>
      <c r="H492" s="14"/>
      <c r="I492" s="49"/>
      <c r="J492" s="14" t="str">
        <f t="shared" si="8"/>
        <v/>
      </c>
      <c r="L492" s="59"/>
    </row>
    <row r="493" spans="1:12" ht="27" customHeight="1" x14ac:dyDescent="0.3">
      <c r="A493" s="4"/>
      <c r="B493" s="5"/>
      <c r="C493" s="6"/>
      <c r="D493" s="7"/>
      <c r="E493" s="8"/>
      <c r="F493" s="35"/>
      <c r="G493" s="12"/>
      <c r="H493" s="14"/>
      <c r="I493" s="49"/>
      <c r="J493" s="14" t="str">
        <f t="shared" si="8"/>
        <v/>
      </c>
      <c r="L493" s="59"/>
    </row>
    <row r="494" spans="1:12" ht="27" customHeight="1" x14ac:dyDescent="0.3">
      <c r="A494" s="4"/>
      <c r="B494" s="5"/>
      <c r="C494" s="6"/>
      <c r="D494" s="7"/>
      <c r="E494" s="8"/>
      <c r="F494" s="35"/>
      <c r="G494" s="12"/>
      <c r="H494" s="14"/>
      <c r="I494" s="49"/>
      <c r="J494" s="14" t="str">
        <f t="shared" si="8"/>
        <v/>
      </c>
      <c r="L494" s="59"/>
    </row>
    <row r="495" spans="1:12" ht="27" customHeight="1" x14ac:dyDescent="0.3">
      <c r="A495" s="4"/>
      <c r="B495" s="5"/>
      <c r="C495" s="6"/>
      <c r="D495" s="7"/>
      <c r="E495" s="8"/>
      <c r="F495" s="35"/>
      <c r="G495" s="12"/>
      <c r="H495" s="14"/>
      <c r="I495" s="49"/>
      <c r="J495" s="14" t="str">
        <f t="shared" si="8"/>
        <v/>
      </c>
      <c r="L495" s="59"/>
    </row>
    <row r="496" spans="1:12" ht="27" customHeight="1" x14ac:dyDescent="0.3">
      <c r="A496" s="4"/>
      <c r="B496" s="5"/>
      <c r="C496" s="6"/>
      <c r="D496" s="7"/>
      <c r="E496" s="8"/>
      <c r="F496" s="35"/>
      <c r="G496" s="12"/>
      <c r="H496" s="14"/>
      <c r="I496" s="49"/>
      <c r="J496" s="14" t="str">
        <f t="shared" si="8"/>
        <v/>
      </c>
      <c r="L496" s="59"/>
    </row>
    <row r="497" spans="1:12" ht="27" customHeight="1" x14ac:dyDescent="0.3">
      <c r="A497" s="4"/>
      <c r="B497" s="5"/>
      <c r="C497" s="6"/>
      <c r="D497" s="7"/>
      <c r="E497" s="8"/>
      <c r="F497" s="35"/>
      <c r="G497" s="12"/>
      <c r="H497" s="14"/>
      <c r="I497" s="49"/>
      <c r="J497" s="14" t="str">
        <f t="shared" si="8"/>
        <v/>
      </c>
      <c r="L497" s="59"/>
    </row>
    <row r="498" spans="1:12" ht="27" customHeight="1" x14ac:dyDescent="0.3">
      <c r="A498" s="4"/>
      <c r="B498" s="5"/>
      <c r="C498" s="6"/>
      <c r="D498" s="7"/>
      <c r="E498" s="8"/>
      <c r="F498" s="35"/>
      <c r="G498" s="12"/>
      <c r="H498" s="14"/>
      <c r="I498" s="49"/>
      <c r="J498" s="14" t="str">
        <f t="shared" si="8"/>
        <v/>
      </c>
      <c r="L498" s="59"/>
    </row>
    <row r="499" spans="1:12" ht="27" customHeight="1" x14ac:dyDescent="0.3">
      <c r="A499" s="4"/>
      <c r="B499" s="5"/>
      <c r="C499" s="6"/>
      <c r="D499" s="7"/>
      <c r="E499" s="8"/>
      <c r="F499" s="35"/>
      <c r="G499" s="12"/>
      <c r="H499" s="14"/>
      <c r="I499" s="49"/>
      <c r="J499" s="14" t="str">
        <f t="shared" si="8"/>
        <v/>
      </c>
      <c r="L499" s="59"/>
    </row>
    <row r="500" spans="1:12" ht="27" customHeight="1" x14ac:dyDescent="0.3">
      <c r="A500" s="4"/>
      <c r="B500" s="5"/>
      <c r="C500" s="6"/>
      <c r="D500" s="7"/>
      <c r="E500" s="8"/>
      <c r="F500" s="35"/>
      <c r="G500" s="12"/>
      <c r="H500" s="14"/>
      <c r="I500" s="49"/>
      <c r="J500" s="14" t="str">
        <f t="shared" si="8"/>
        <v/>
      </c>
      <c r="L500" s="59"/>
    </row>
  </sheetData>
  <sheetProtection algorithmName="SHA-512" hashValue="y+x0tdk+aJ5n1QI77sp5ZgftzFD+Mq2YPJdjrVAipsncBT0d22Stvie9bMQuL1gR2xhE+ikxt4uOzImi+SfdBg==" saltValue="zHTO7mWNr05KmBsNWcTXjw==" spinCount="100000" sheet="1" objects="1" scenarios="1"/>
  <mergeCells count="30">
    <mergeCell ref="L5:L6"/>
    <mergeCell ref="A10:B10"/>
    <mergeCell ref="C10:D10"/>
    <mergeCell ref="E10:F10"/>
    <mergeCell ref="H10:J10"/>
    <mergeCell ref="E7:E8"/>
    <mergeCell ref="F7:H7"/>
    <mergeCell ref="F8:H8"/>
    <mergeCell ref="F9:H9"/>
    <mergeCell ref="I7:J7"/>
    <mergeCell ref="I8:J8"/>
    <mergeCell ref="I9:J9"/>
    <mergeCell ref="A9:B9"/>
    <mergeCell ref="A7:B8"/>
    <mergeCell ref="C7:C8"/>
    <mergeCell ref="D7:D8"/>
    <mergeCell ref="I4:J4"/>
    <mergeCell ref="F1:G1"/>
    <mergeCell ref="F2:G2"/>
    <mergeCell ref="I6:J6"/>
    <mergeCell ref="A2:E2"/>
    <mergeCell ref="I2:J3"/>
    <mergeCell ref="A3:D3"/>
    <mergeCell ref="A1:E1"/>
    <mergeCell ref="I1:J1"/>
    <mergeCell ref="B4:F4"/>
    <mergeCell ref="B5:F5"/>
    <mergeCell ref="H5:H6"/>
    <mergeCell ref="I5:J5"/>
    <mergeCell ref="B6:G6"/>
  </mergeCells>
  <phoneticPr fontId="14" type="noConversion"/>
  <conditionalFormatting sqref="A12:A500">
    <cfRule type="expression" dxfId="20" priority="72">
      <formula>LEN(F12)&gt;0</formula>
    </cfRule>
  </conditionalFormatting>
  <conditionalFormatting sqref="B12:B500">
    <cfRule type="expression" dxfId="19" priority="71">
      <formula>LEN(F12)&gt;0</formula>
    </cfRule>
  </conditionalFormatting>
  <conditionalFormatting sqref="B5:F5">
    <cfRule type="expression" dxfId="18" priority="38">
      <formula>AND(LEN(B6)&gt;0,LEN(B5)=0)</formula>
    </cfRule>
  </conditionalFormatting>
  <conditionalFormatting sqref="C12:C500">
    <cfRule type="expression" dxfId="17" priority="70">
      <formula>LEN(F12)&gt;0</formula>
    </cfRule>
  </conditionalFormatting>
  <conditionalFormatting sqref="D12:D500">
    <cfRule type="expression" dxfId="16" priority="69">
      <formula>LEN(F12)&gt;0</formula>
    </cfRule>
  </conditionalFormatting>
  <conditionalFormatting sqref="E12:E500">
    <cfRule type="expression" dxfId="15" priority="68">
      <formula>LEN(F12)&gt;0</formula>
    </cfRule>
  </conditionalFormatting>
  <conditionalFormatting sqref="E10:F10">
    <cfRule type="expression" dxfId="14" priority="40">
      <formula>LEN(B6)=0</formula>
    </cfRule>
    <cfRule type="expression" dxfId="13" priority="41">
      <formula>LEN(B6)&gt;0</formula>
    </cfRule>
  </conditionalFormatting>
  <conditionalFormatting sqref="F7">
    <cfRule type="expression" dxfId="12" priority="46">
      <formula>LEN(F7)=0</formula>
    </cfRule>
  </conditionalFormatting>
  <conditionalFormatting sqref="F8">
    <cfRule type="expression" dxfId="11" priority="45">
      <formula>AND(OR(LEN(F7)=0,LEN(F9)=0),LEN(F8)=0)</formula>
    </cfRule>
  </conditionalFormatting>
  <conditionalFormatting sqref="F9">
    <cfRule type="expression" dxfId="10" priority="44">
      <formula>LEN(F9)=0</formula>
    </cfRule>
  </conditionalFormatting>
  <conditionalFormatting sqref="F12:F500">
    <cfRule type="expression" dxfId="9" priority="67">
      <formula>LEN(F12)&gt;0</formula>
    </cfRule>
  </conditionalFormatting>
  <conditionalFormatting sqref="G5">
    <cfRule type="expression" dxfId="8" priority="39">
      <formula>AND(LEN(B5)&gt;0,LEN(G5)=0)</formula>
    </cfRule>
  </conditionalFormatting>
  <conditionalFormatting sqref="G12:G500">
    <cfRule type="expression" dxfId="7" priority="53">
      <formula>LEN(F12)&gt;0</formula>
    </cfRule>
  </conditionalFormatting>
  <conditionalFormatting sqref="H5">
    <cfRule type="expression" dxfId="6" priority="48">
      <formula>AND(OR(C8&gt;0,D8&gt;0,E8&gt;0),LEN(H5)=0,LEN(C5)=0)</formula>
    </cfRule>
  </conditionalFormatting>
  <conditionalFormatting sqref="H12:H500">
    <cfRule type="expression" dxfId="5" priority="54">
      <formula>LEN(F12)&gt;0</formula>
    </cfRule>
  </conditionalFormatting>
  <conditionalFormatting sqref="I12:I500">
    <cfRule type="expression" dxfId="4" priority="65">
      <formula>LEN(F12)&gt;0</formula>
    </cfRule>
  </conditionalFormatting>
  <conditionalFormatting sqref="J12:J500">
    <cfRule type="expression" dxfId="3" priority="64">
      <formula>LEN(F12)&gt;0</formula>
    </cfRule>
  </conditionalFormatting>
  <pageMargins left="0.70866141732283472" right="0.31496062992125984" top="0.78740157480314965" bottom="0.78740157480314965" header="0.31496062992125984" footer="0.31496062992125984"/>
  <pageSetup paperSize="9" orientation="portrait" blackAndWhite="1" r:id="rId1"/>
  <headerFooter>
    <oddHeader>&amp;C&amp;F&amp;A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08"/>
  <sheetViews>
    <sheetView topLeftCell="A13" workbookViewId="0">
      <selection activeCell="N1" sqref="N1"/>
    </sheetView>
  </sheetViews>
  <sheetFormatPr baseColWidth="10" defaultColWidth="11.3984375" defaultRowHeight="13" x14ac:dyDescent="0.3"/>
  <cols>
    <col min="1" max="1" width="14.8984375" style="23" customWidth="1"/>
    <col min="2" max="2" width="11.3984375" style="23"/>
    <col min="3" max="3" width="11.3984375" style="25"/>
    <col min="4" max="4" width="11.3984375" style="27"/>
    <col min="5" max="5" width="11.3984375" style="20"/>
    <col min="6" max="6" width="11.3984375" style="23"/>
    <col min="7" max="7" width="17.3984375" style="23" customWidth="1"/>
    <col min="8" max="11" width="19.3984375" style="20" customWidth="1"/>
    <col min="12" max="13" width="11.3984375" style="20"/>
    <col min="14" max="14" width="19.8984375" style="20" bestFit="1" customWidth="1"/>
    <col min="15" max="15" width="26.69921875" style="20" bestFit="1" customWidth="1"/>
    <col min="16" max="16" width="26.3984375" style="20" bestFit="1" customWidth="1"/>
    <col min="17" max="17" width="30.69921875" style="20" bestFit="1" customWidth="1"/>
    <col min="18" max="16384" width="11.3984375" style="20"/>
  </cols>
  <sheetData>
    <row r="1" spans="1:17" x14ac:dyDescent="0.3">
      <c r="A1" s="32" t="s">
        <v>18</v>
      </c>
      <c r="B1" s="32" t="s">
        <v>26</v>
      </c>
      <c r="C1" s="32" t="s">
        <v>19</v>
      </c>
      <c r="D1" s="33" t="s">
        <v>20</v>
      </c>
      <c r="E1" s="34" t="s">
        <v>21</v>
      </c>
      <c r="F1" s="32" t="s">
        <v>22</v>
      </c>
      <c r="G1" s="32" t="s">
        <v>30</v>
      </c>
      <c r="H1" s="32" t="s">
        <v>31</v>
      </c>
      <c r="I1" s="32" t="s">
        <v>33</v>
      </c>
      <c r="J1" s="32" t="s">
        <v>34</v>
      </c>
      <c r="K1" s="32" t="s">
        <v>35</v>
      </c>
      <c r="L1" s="43"/>
      <c r="M1" s="21">
        <f>COUNTIF(B2:B1008,"&gt;0")</f>
        <v>0</v>
      </c>
      <c r="N1" s="58" t="s">
        <v>47</v>
      </c>
      <c r="O1" t="s">
        <v>24</v>
      </c>
      <c r="P1" t="s">
        <v>25</v>
      </c>
      <c r="Q1" t="s">
        <v>32</v>
      </c>
    </row>
    <row r="2" spans="1:17" x14ac:dyDescent="0.3">
      <c r="A2" s="22" t="str">
        <f>IF(LEN(O2)=0,"",O2)</f>
        <v/>
      </c>
      <c r="B2" s="22" t="str">
        <f>IF(LEN(N2)=0,"",N2)</f>
        <v/>
      </c>
      <c r="C2" s="24" t="str">
        <f>IF(AND(LEN(Angebotsliste!$A$4)&gt;0,LEN(Zusammenstellung!B2)&gt;0),Angebotsliste!$A$4,"")</f>
        <v/>
      </c>
      <c r="D2" s="26" t="str">
        <f>IF(LEN(P2)=0,"",P2)</f>
        <v/>
      </c>
      <c r="E2" s="21"/>
      <c r="F2" s="22" t="str">
        <f>IF(LEN(B2)=0,"",ABS(RIGHT(Angebotsliste!$E$3,2)))</f>
        <v/>
      </c>
      <c r="G2" s="42" t="str">
        <f>IF(AND(LEN(B2)&gt;0,LEN(D2)=0),"",IF(AND(LEN(B2)=0,D2&gt;0),"",Angebotsliste!$H$5))</f>
        <v/>
      </c>
      <c r="H2" s="42" t="str">
        <f>IF(LEN(B2)=0,"",IF(VLOOKUP(B2,Angebotsliste!$A$12:$G$14,7,FALSE)=0,"",VLOOKUP(B2,Angebotsliste!$A$12:$G$14,7,FALSE)))</f>
        <v/>
      </c>
      <c r="I2" s="24">
        <f>Angebotsliste!$C$9</f>
        <v>0</v>
      </c>
      <c r="J2" s="44">
        <f>Angebotsliste!$D$9</f>
        <v>0</v>
      </c>
      <c r="K2" s="26">
        <f>Angebotsliste!$E$9</f>
        <v>0</v>
      </c>
      <c r="L2" s="43"/>
      <c r="N2"/>
      <c r="O2"/>
      <c r="P2"/>
      <c r="Q2"/>
    </row>
    <row r="3" spans="1:17" x14ac:dyDescent="0.3">
      <c r="A3" s="22" t="str">
        <f t="shared" ref="A3:A4" si="0">IF(LEN(O3)=0,"",O3)</f>
        <v/>
      </c>
      <c r="B3" s="22" t="str">
        <f t="shared" ref="B3:B4" si="1">IF(LEN(N3)=0,"",N3)</f>
        <v/>
      </c>
      <c r="C3" s="24" t="str">
        <f>IF(AND(LEN(Angebotsliste!$A$4)&gt;0,LEN(Zusammenstellung!B3)&gt;0),Angebotsliste!$A$4,"")</f>
        <v/>
      </c>
      <c r="D3" s="26" t="str">
        <f t="shared" ref="D3:D4" si="2">IF(LEN(P3)=0,"",P3)</f>
        <v/>
      </c>
      <c r="E3" s="21"/>
      <c r="F3" s="22" t="str">
        <f>IF(LEN(B3)=0,"",ABS(RIGHT(Angebotsliste!$E$3,2)))</f>
        <v/>
      </c>
      <c r="G3" s="42" t="str">
        <f>IF(AND(LEN(B3)&gt;0,LEN(D3)=0),"",IF(AND(LEN(B3)=0,D3&gt;0),"",Angebotsliste!$H$5))</f>
        <v/>
      </c>
      <c r="H3" s="42" t="str">
        <f>IF(LEN(B3)=0,"",IF(VLOOKUP(B3,Angebotsliste!$A$12:$G$14,7,FALSE)=0,"",VLOOKUP(B3,Angebotsliste!$A$12:$G$14,7,FALSE)))</f>
        <v/>
      </c>
      <c r="I3" s="43"/>
      <c r="J3" s="43"/>
      <c r="K3" s="43"/>
      <c r="L3" s="43"/>
      <c r="N3"/>
      <c r="O3"/>
      <c r="P3"/>
      <c r="Q3"/>
    </row>
    <row r="4" spans="1:17" x14ac:dyDescent="0.3">
      <c r="A4" s="22" t="str">
        <f t="shared" si="0"/>
        <v/>
      </c>
      <c r="B4" s="22" t="str">
        <f t="shared" si="1"/>
        <v/>
      </c>
      <c r="C4" s="24" t="str">
        <f>IF(AND(LEN(Angebotsliste!$A$4)&gt;0,LEN(Zusammenstellung!B4)&gt;0),Angebotsliste!$A$4,"")</f>
        <v/>
      </c>
      <c r="D4" s="26" t="str">
        <f t="shared" si="2"/>
        <v/>
      </c>
      <c r="E4" s="21"/>
      <c r="F4" s="22" t="str">
        <f>IF(LEN(B4)=0,"",ABS(RIGHT(Angebotsliste!$E$3,2)))</f>
        <v/>
      </c>
      <c r="G4" s="42" t="str">
        <f>IF(AND(LEN(B4)&gt;0,LEN(D4)=0),"",IF(AND(LEN(B4)=0,D4&gt;0),"",Angebotsliste!$H$5))</f>
        <v/>
      </c>
      <c r="H4" s="42" t="str">
        <f>IF(LEN(B4)=0,"",IF(VLOOKUP(B4,Angebotsliste!$A$12:$G$14,7,FALSE)=0,"",VLOOKUP(B4,Angebotsliste!$A$12:$G$14,7,FALSE)))</f>
        <v/>
      </c>
      <c r="I4" s="43"/>
      <c r="J4" s="43"/>
      <c r="K4" s="43"/>
      <c r="L4" s="43"/>
      <c r="N4"/>
      <c r="O4"/>
      <c r="P4"/>
      <c r="Q4"/>
    </row>
    <row r="5" spans="1:17" x14ac:dyDescent="0.3">
      <c r="A5" s="22" t="str">
        <f t="shared" ref="A5:A68" si="3">IF(LEN(O5)=0,"",O5)</f>
        <v/>
      </c>
      <c r="B5" s="22" t="str">
        <f t="shared" ref="B5:B68" si="4">IF(LEN(N5)=0,"",N5)</f>
        <v/>
      </c>
      <c r="C5" s="24" t="str">
        <f>IF(AND(LEN(Angebotsliste!$A$4)&gt;0,LEN(Zusammenstellung!B5)&gt;0),Angebotsliste!$A$4,"")</f>
        <v/>
      </c>
      <c r="D5" s="26" t="str">
        <f t="shared" ref="D5:D68" si="5">IF(LEN(P5)=0,"",P5)</f>
        <v/>
      </c>
      <c r="E5" s="21"/>
      <c r="F5" s="22" t="str">
        <f>IF(LEN(B5)=0,"",ABS(RIGHT(Angebotsliste!$E$3,2)))</f>
        <v/>
      </c>
      <c r="G5" s="42" t="str">
        <f>IF(AND(LEN(B5)&gt;0,LEN(D5)=0),"",IF(AND(LEN(B5)=0,D5&gt;0),"",Angebotsliste!$H$5))</f>
        <v/>
      </c>
      <c r="H5" s="42" t="str">
        <f>IF(LEN(B5)=0,"",IF(VLOOKUP(B5,Angebotsliste!$A$12:$G$14,7,FALSE)=0,"",VLOOKUP(B5,Angebotsliste!$A$12:$G$14,7,FALSE)))</f>
        <v/>
      </c>
      <c r="I5" s="43"/>
      <c r="J5" s="43"/>
      <c r="K5" s="43"/>
      <c r="L5" s="43"/>
    </row>
    <row r="6" spans="1:17" x14ac:dyDescent="0.3">
      <c r="A6" s="22" t="str">
        <f t="shared" si="3"/>
        <v/>
      </c>
      <c r="B6" s="22" t="str">
        <f t="shared" si="4"/>
        <v/>
      </c>
      <c r="C6" s="24" t="str">
        <f>IF(AND(LEN(Angebotsliste!$A$4)&gt;0,LEN(Zusammenstellung!B6)&gt;0),Angebotsliste!$A$4,"")</f>
        <v/>
      </c>
      <c r="D6" s="26" t="str">
        <f t="shared" si="5"/>
        <v/>
      </c>
      <c r="E6" s="21"/>
      <c r="F6" s="22" t="str">
        <f>IF(LEN(B6)=0,"",ABS(RIGHT(Angebotsliste!$E$3,2)))</f>
        <v/>
      </c>
      <c r="G6" s="42" t="str">
        <f>IF(AND(LEN(B6)&gt;0,LEN(D6)=0),"",IF(AND(LEN(B6)=0,D6&gt;0),"",Angebotsliste!$H$5))</f>
        <v/>
      </c>
      <c r="H6" s="42" t="str">
        <f>IF(LEN(B6)=0,"",IF(VLOOKUP(B6,Angebotsliste!$A$12:$G$14,7,FALSE)=0,"",VLOOKUP(B6,Angebotsliste!$A$12:$G$14,7,FALSE)))</f>
        <v/>
      </c>
      <c r="I6" s="43"/>
      <c r="J6" s="43"/>
      <c r="K6" s="43"/>
      <c r="L6" s="43"/>
      <c r="N6"/>
      <c r="O6"/>
      <c r="P6"/>
      <c r="Q6"/>
    </row>
    <row r="7" spans="1:17" x14ac:dyDescent="0.3">
      <c r="A7" s="22" t="str">
        <f t="shared" si="3"/>
        <v/>
      </c>
      <c r="B7" s="22" t="str">
        <f t="shared" si="4"/>
        <v/>
      </c>
      <c r="C7" s="24" t="str">
        <f>IF(AND(LEN(Angebotsliste!$A$4)&gt;0,LEN(Zusammenstellung!B7)&gt;0),Angebotsliste!$A$4,"")</f>
        <v/>
      </c>
      <c r="D7" s="26" t="str">
        <f t="shared" si="5"/>
        <v/>
      </c>
      <c r="E7" s="21"/>
      <c r="F7" s="22" t="str">
        <f>IF(LEN(B7)=0,"",ABS(RIGHT(Angebotsliste!$E$3,2)))</f>
        <v/>
      </c>
      <c r="G7" s="42" t="str">
        <f>IF(AND(LEN(B7)&gt;0,LEN(D7)=0),"",IF(AND(LEN(B7)=0,D7&gt;0),"",Angebotsliste!$H$5))</f>
        <v/>
      </c>
      <c r="H7" s="42" t="str">
        <f>IF(LEN(B7)=0,"",IF(VLOOKUP(B7,Angebotsliste!$A$12:$G$14,7,FALSE)=0,"",VLOOKUP(B7,Angebotsliste!$A$12:$G$14,7,FALSE)))</f>
        <v/>
      </c>
      <c r="I7" s="43"/>
      <c r="J7" s="43"/>
      <c r="K7" s="43"/>
      <c r="L7" s="43"/>
      <c r="N7"/>
      <c r="O7"/>
      <c r="P7"/>
      <c r="Q7"/>
    </row>
    <row r="8" spans="1:17" x14ac:dyDescent="0.3">
      <c r="A8" s="22" t="str">
        <f t="shared" si="3"/>
        <v/>
      </c>
      <c r="B8" s="22" t="str">
        <f t="shared" si="4"/>
        <v/>
      </c>
      <c r="C8" s="24" t="str">
        <f>IF(AND(LEN(Angebotsliste!$A$4)&gt;0,LEN(Zusammenstellung!B8)&gt;0),Angebotsliste!$A$4,"")</f>
        <v/>
      </c>
      <c r="D8" s="26" t="str">
        <f t="shared" si="5"/>
        <v/>
      </c>
      <c r="E8" s="21"/>
      <c r="F8" s="22" t="str">
        <f>IF(LEN(B8)=0,"",ABS(RIGHT(Angebotsliste!$E$3,2)))</f>
        <v/>
      </c>
      <c r="G8" s="42" t="str">
        <f>IF(AND(LEN(B8)&gt;0,LEN(D8)=0),"",IF(AND(LEN(B8)=0,D8&gt;0),"",Angebotsliste!$H$5))</f>
        <v/>
      </c>
      <c r="H8" s="42" t="str">
        <f>IF(LEN(B8)=0,"",IF(VLOOKUP(B8,Angebotsliste!$A$12:$G$14,7,FALSE)=0,"",VLOOKUP(B8,Angebotsliste!$A$12:$G$14,7,FALSE)))</f>
        <v/>
      </c>
      <c r="I8" s="43"/>
      <c r="J8" s="43"/>
      <c r="K8" s="43"/>
      <c r="L8" s="43"/>
      <c r="N8"/>
      <c r="O8"/>
      <c r="P8"/>
    </row>
    <row r="9" spans="1:17" x14ac:dyDescent="0.3">
      <c r="A9" s="22" t="str">
        <f t="shared" si="3"/>
        <v/>
      </c>
      <c r="B9" s="22" t="str">
        <f t="shared" si="4"/>
        <v/>
      </c>
      <c r="C9" s="24" t="str">
        <f>IF(AND(LEN(Angebotsliste!$A$4)&gt;0,LEN(Zusammenstellung!B9)&gt;0),Angebotsliste!$A$4,"")</f>
        <v/>
      </c>
      <c r="D9" s="26" t="str">
        <f t="shared" si="5"/>
        <v/>
      </c>
      <c r="E9" s="21"/>
      <c r="F9" s="22" t="str">
        <f>IF(LEN(B9)=0,"",ABS(RIGHT(Angebotsliste!$E$3,2)))</f>
        <v/>
      </c>
      <c r="G9" s="42" t="str">
        <f>IF(AND(LEN(B9)&gt;0,LEN(D9)=0),"",IF(AND(LEN(B9)=0,D9&gt;0),"",Angebotsliste!$H$5))</f>
        <v/>
      </c>
      <c r="H9" s="42" t="str">
        <f>IF(LEN(B9)=0,"",IF(VLOOKUP(B9,Angebotsliste!$A$12:$G$14,7,FALSE)=0,"",VLOOKUP(B9,Angebotsliste!$A$12:$G$14,7,FALSE)))</f>
        <v/>
      </c>
      <c r="I9" s="43"/>
      <c r="J9" s="43"/>
      <c r="K9" s="43"/>
      <c r="L9" s="43"/>
      <c r="N9"/>
      <c r="O9"/>
      <c r="P9"/>
    </row>
    <row r="10" spans="1:17" x14ac:dyDescent="0.3">
      <c r="A10" s="22" t="str">
        <f t="shared" si="3"/>
        <v/>
      </c>
      <c r="B10" s="22" t="str">
        <f t="shared" si="4"/>
        <v/>
      </c>
      <c r="C10" s="24" t="str">
        <f>IF(AND(LEN(Angebotsliste!$A$4)&gt;0,LEN(Zusammenstellung!B10)&gt;0),Angebotsliste!$A$4,"")</f>
        <v/>
      </c>
      <c r="D10" s="26" t="str">
        <f t="shared" si="5"/>
        <v/>
      </c>
      <c r="E10" s="21"/>
      <c r="F10" s="22" t="str">
        <f>IF(LEN(B10)=0,"",ABS(RIGHT(Angebotsliste!$E$3,2)))</f>
        <v/>
      </c>
      <c r="G10" s="42" t="str">
        <f>IF(AND(LEN(B10)&gt;0,LEN(D10)=0),"",IF(AND(LEN(B10)=0,D10&gt;0),"",Angebotsliste!$H$5))</f>
        <v/>
      </c>
      <c r="H10" s="42" t="str">
        <f>IF(LEN(B10)=0,"",IF(VLOOKUP(B10,Angebotsliste!$A$12:$G$14,7,FALSE)=0,"",VLOOKUP(B10,Angebotsliste!$A$12:$G$14,7,FALSE)))</f>
        <v/>
      </c>
      <c r="I10" s="43"/>
      <c r="J10" s="43"/>
      <c r="K10" s="43"/>
      <c r="L10" s="43"/>
      <c r="N10"/>
      <c r="O10"/>
      <c r="P10"/>
    </row>
    <row r="11" spans="1:17" x14ac:dyDescent="0.3">
      <c r="A11" s="22" t="str">
        <f t="shared" si="3"/>
        <v/>
      </c>
      <c r="B11" s="22" t="str">
        <f t="shared" si="4"/>
        <v/>
      </c>
      <c r="C11" s="24" t="str">
        <f>IF(AND(LEN(Angebotsliste!$A$4)&gt;0,LEN(Zusammenstellung!B11)&gt;0),Angebotsliste!$A$4,"")</f>
        <v/>
      </c>
      <c r="D11" s="26" t="str">
        <f t="shared" si="5"/>
        <v/>
      </c>
      <c r="E11" s="21"/>
      <c r="F11" s="22" t="str">
        <f>IF(LEN(B11)=0,"",ABS(RIGHT(Angebotsliste!$E$3,2)))</f>
        <v/>
      </c>
      <c r="G11" s="42" t="str">
        <f>IF(AND(LEN(B11)&gt;0,LEN(D11)=0),"",IF(AND(LEN(B11)=0,D11&gt;0),"",Angebotsliste!$H$5))</f>
        <v/>
      </c>
      <c r="H11" s="42" t="str">
        <f>IF(LEN(B11)=0,"",IF(VLOOKUP(B11,Angebotsliste!$A$12:$G$14,7,FALSE)=0,"",VLOOKUP(B11,Angebotsliste!$A$12:$G$14,7,FALSE)))</f>
        <v/>
      </c>
      <c r="I11" s="43"/>
      <c r="J11" s="43"/>
      <c r="K11" s="43"/>
      <c r="L11" s="43"/>
      <c r="N11"/>
      <c r="O11"/>
      <c r="P11"/>
    </row>
    <row r="12" spans="1:17" x14ac:dyDescent="0.3">
      <c r="A12" s="22" t="str">
        <f t="shared" si="3"/>
        <v/>
      </c>
      <c r="B12" s="22" t="str">
        <f t="shared" si="4"/>
        <v/>
      </c>
      <c r="C12" s="24" t="str">
        <f>IF(AND(LEN(Angebotsliste!$A$4)&gt;0,LEN(Zusammenstellung!B12)&gt;0),Angebotsliste!$A$4,"")</f>
        <v/>
      </c>
      <c r="D12" s="26" t="str">
        <f t="shared" si="5"/>
        <v/>
      </c>
      <c r="E12" s="21"/>
      <c r="F12" s="22" t="str">
        <f>IF(LEN(B12)=0,"",ABS(RIGHT(Angebotsliste!$E$3,2)))</f>
        <v/>
      </c>
      <c r="G12" s="42" t="str">
        <f>IF(AND(LEN(B12)&gt;0,LEN(D12)=0),"",IF(AND(LEN(B12)=0,D12&gt;0),"",Angebotsliste!$H$5))</f>
        <v/>
      </c>
      <c r="H12" s="42" t="str">
        <f>IF(LEN(B12)=0,"",IF(VLOOKUP(B12,Angebotsliste!$A$12:$G$14,7,FALSE)=0,"",VLOOKUP(B12,Angebotsliste!$A$12:$G$14,7,FALSE)))</f>
        <v/>
      </c>
      <c r="I12" s="43"/>
      <c r="J12" s="43"/>
      <c r="K12" s="43"/>
      <c r="L12" s="43"/>
      <c r="N12"/>
      <c r="O12"/>
      <c r="P12"/>
    </row>
    <row r="13" spans="1:17" x14ac:dyDescent="0.3">
      <c r="A13" s="22" t="str">
        <f t="shared" si="3"/>
        <v/>
      </c>
      <c r="B13" s="22" t="str">
        <f t="shared" si="4"/>
        <v/>
      </c>
      <c r="C13" s="24" t="str">
        <f>IF(AND(LEN(Angebotsliste!$A$4)&gt;0,LEN(Zusammenstellung!B13)&gt;0),Angebotsliste!$A$4,"")</f>
        <v/>
      </c>
      <c r="D13" s="26" t="str">
        <f t="shared" si="5"/>
        <v/>
      </c>
      <c r="E13" s="21"/>
      <c r="F13" s="22" t="str">
        <f>IF(LEN(B13)=0,"",ABS(RIGHT(Angebotsliste!$E$3,2)))</f>
        <v/>
      </c>
      <c r="G13" s="42" t="str">
        <f>IF(AND(LEN(B13)&gt;0,LEN(D13)=0),"",IF(AND(LEN(B13)=0,D13&gt;0),"",Angebotsliste!$H$5))</f>
        <v/>
      </c>
      <c r="H13" s="42" t="str">
        <f>IF(LEN(B13)=0,"",IF(VLOOKUP(B13,Angebotsliste!$A$12:$G$14,7,FALSE)=0,"",VLOOKUP(B13,Angebotsliste!$A$12:$G$14,7,FALSE)))</f>
        <v/>
      </c>
      <c r="I13" s="43"/>
      <c r="J13" s="43"/>
      <c r="K13" s="43"/>
      <c r="L13" s="43"/>
      <c r="N13"/>
      <c r="O13"/>
      <c r="P13"/>
    </row>
    <row r="14" spans="1:17" x14ac:dyDescent="0.3">
      <c r="A14" s="22" t="str">
        <f t="shared" si="3"/>
        <v/>
      </c>
      <c r="B14" s="22" t="str">
        <f t="shared" si="4"/>
        <v/>
      </c>
      <c r="C14" s="24" t="str">
        <f>IF(AND(LEN(Angebotsliste!$A$4)&gt;0,LEN(Zusammenstellung!B14)&gt;0),Angebotsliste!$A$4,"")</f>
        <v/>
      </c>
      <c r="D14" s="26" t="str">
        <f t="shared" si="5"/>
        <v/>
      </c>
      <c r="E14" s="21"/>
      <c r="F14" s="22" t="str">
        <f>IF(LEN(B14)=0,"",ABS(RIGHT(Angebotsliste!$E$3,2)))</f>
        <v/>
      </c>
      <c r="G14" s="42" t="str">
        <f>IF(AND(LEN(B14)&gt;0,LEN(D14)=0),"",IF(AND(LEN(B14)=0,D14&gt;0),"",Angebotsliste!$H$5))</f>
        <v/>
      </c>
      <c r="H14" s="42" t="str">
        <f>IF(LEN(B14)=0,"",IF(VLOOKUP(B14,Angebotsliste!$A$12:$G$14,7,FALSE)=0,"",VLOOKUP(B14,Angebotsliste!$A$12:$G$14,7,FALSE)))</f>
        <v/>
      </c>
      <c r="I14" s="43"/>
      <c r="J14" s="43"/>
      <c r="K14" s="43"/>
      <c r="L14" s="43"/>
      <c r="N14"/>
      <c r="O14"/>
      <c r="P14"/>
    </row>
    <row r="15" spans="1:17" x14ac:dyDescent="0.3">
      <c r="A15" s="22" t="str">
        <f t="shared" si="3"/>
        <v/>
      </c>
      <c r="B15" s="22" t="str">
        <f t="shared" si="4"/>
        <v/>
      </c>
      <c r="C15" s="24" t="str">
        <f>IF(AND(LEN(Angebotsliste!$A$4)&gt;0,LEN(Zusammenstellung!B15)&gt;0),Angebotsliste!$A$4,"")</f>
        <v/>
      </c>
      <c r="D15" s="26" t="str">
        <f t="shared" si="5"/>
        <v/>
      </c>
      <c r="E15" s="21"/>
      <c r="F15" s="22" t="str">
        <f>IF(LEN(B15)=0,"",ABS(RIGHT(Angebotsliste!$E$3,2)))</f>
        <v/>
      </c>
      <c r="G15" s="42" t="str">
        <f>IF(AND(LEN(B15)&gt;0,LEN(D15)=0),"",IF(AND(LEN(B15)=0,D15&gt;0),"",Angebotsliste!$H$5))</f>
        <v/>
      </c>
      <c r="H15" s="42" t="str">
        <f>IF(LEN(B15)=0,"",IF(VLOOKUP(B15,Angebotsliste!$A$12:$G$14,7,FALSE)=0,"",VLOOKUP(B15,Angebotsliste!$A$12:$G$14,7,FALSE)))</f>
        <v/>
      </c>
      <c r="I15" s="43"/>
      <c r="J15" s="43"/>
      <c r="K15" s="43"/>
      <c r="L15" s="43"/>
      <c r="N15"/>
      <c r="O15"/>
      <c r="P15"/>
    </row>
    <row r="16" spans="1:17" x14ac:dyDescent="0.3">
      <c r="A16" s="22" t="str">
        <f t="shared" si="3"/>
        <v/>
      </c>
      <c r="B16" s="22" t="str">
        <f t="shared" si="4"/>
        <v/>
      </c>
      <c r="C16" s="24" t="str">
        <f>IF(AND(LEN(Angebotsliste!$A$4)&gt;0,LEN(Zusammenstellung!B16)&gt;0),Angebotsliste!$A$4,"")</f>
        <v/>
      </c>
      <c r="D16" s="26" t="str">
        <f t="shared" si="5"/>
        <v/>
      </c>
      <c r="E16" s="21"/>
      <c r="F16" s="22" t="str">
        <f>IF(LEN(B16)=0,"",ABS(RIGHT(Angebotsliste!$E$3,2)))</f>
        <v/>
      </c>
      <c r="G16" s="42" t="str">
        <f>IF(AND(LEN(B16)&gt;0,LEN(D16)=0),"",IF(AND(LEN(B16)=0,D16&gt;0),"",Angebotsliste!$H$5))</f>
        <v/>
      </c>
      <c r="H16" s="42" t="str">
        <f>IF(LEN(B16)=0,"",IF(VLOOKUP(B16,Angebotsliste!$A$12:$G$14,7,FALSE)=0,"",VLOOKUP(B16,Angebotsliste!$A$12:$G$14,7,FALSE)))</f>
        <v/>
      </c>
      <c r="I16" s="43"/>
      <c r="J16" s="43"/>
      <c r="K16" s="43"/>
      <c r="L16" s="43"/>
      <c r="N16"/>
      <c r="O16"/>
      <c r="P16"/>
    </row>
    <row r="17" spans="1:16" x14ac:dyDescent="0.3">
      <c r="A17" s="22" t="str">
        <f t="shared" si="3"/>
        <v/>
      </c>
      <c r="B17" s="22" t="str">
        <f t="shared" si="4"/>
        <v/>
      </c>
      <c r="C17" s="24" t="str">
        <f>IF(AND(LEN(Angebotsliste!$A$4)&gt;0,LEN(Zusammenstellung!B17)&gt;0),Angebotsliste!$A$4,"")</f>
        <v/>
      </c>
      <c r="D17" s="26" t="str">
        <f t="shared" si="5"/>
        <v/>
      </c>
      <c r="E17" s="21"/>
      <c r="F17" s="22" t="str">
        <f>IF(LEN(B17)=0,"",ABS(RIGHT(Angebotsliste!$E$3,2)))</f>
        <v/>
      </c>
      <c r="G17" s="42" t="str">
        <f>IF(AND(LEN(B17)&gt;0,LEN(D17)=0),"",IF(AND(LEN(B17)=0,D17&gt;0),"",Angebotsliste!$H$5))</f>
        <v/>
      </c>
      <c r="H17" s="42" t="str">
        <f>IF(LEN(B17)=0,"",IF(VLOOKUP(B17,Angebotsliste!$A$12:$G$14,7,FALSE)=0,"",VLOOKUP(B17,Angebotsliste!$A$12:$G$14,7,FALSE)))</f>
        <v/>
      </c>
      <c r="I17" s="43"/>
      <c r="J17" s="43"/>
      <c r="K17" s="43"/>
      <c r="L17" s="43"/>
      <c r="N17"/>
      <c r="O17"/>
      <c r="P17"/>
    </row>
    <row r="18" spans="1:16" x14ac:dyDescent="0.3">
      <c r="A18" s="22" t="str">
        <f t="shared" si="3"/>
        <v/>
      </c>
      <c r="B18" s="22" t="str">
        <f t="shared" si="4"/>
        <v/>
      </c>
      <c r="C18" s="24" t="str">
        <f>IF(AND(LEN(Angebotsliste!$A$4)&gt;0,LEN(Zusammenstellung!B18)&gt;0),Angebotsliste!$A$4,"")</f>
        <v/>
      </c>
      <c r="D18" s="26" t="str">
        <f t="shared" si="5"/>
        <v/>
      </c>
      <c r="E18" s="21"/>
      <c r="F18" s="22" t="str">
        <f>IF(LEN(B18)=0,"",ABS(RIGHT(Angebotsliste!$E$3,2)))</f>
        <v/>
      </c>
      <c r="G18" s="42" t="str">
        <f>IF(AND(LEN(B18)&gt;0,LEN(D18)=0),"",IF(AND(LEN(B18)=0,D18&gt;0),"",Angebotsliste!$H$5))</f>
        <v/>
      </c>
      <c r="H18" s="42" t="str">
        <f>IF(LEN(B18)=0,"",IF(VLOOKUP(B18,Angebotsliste!$A$12:$G$14,7,FALSE)=0,"",VLOOKUP(B18,Angebotsliste!$A$12:$G$14,7,FALSE)))</f>
        <v/>
      </c>
      <c r="I18" s="43"/>
      <c r="J18" s="43"/>
      <c r="K18" s="43"/>
      <c r="L18" s="43"/>
      <c r="N18"/>
      <c r="O18"/>
      <c r="P18"/>
    </row>
    <row r="19" spans="1:16" x14ac:dyDescent="0.3">
      <c r="A19" s="22" t="str">
        <f t="shared" si="3"/>
        <v/>
      </c>
      <c r="B19" s="22" t="str">
        <f t="shared" si="4"/>
        <v/>
      </c>
      <c r="C19" s="24" t="str">
        <f>IF(AND(LEN(Angebotsliste!$A$4)&gt;0,LEN(Zusammenstellung!B19)&gt;0),Angebotsliste!$A$4,"")</f>
        <v/>
      </c>
      <c r="D19" s="26" t="str">
        <f t="shared" si="5"/>
        <v/>
      </c>
      <c r="E19" s="21"/>
      <c r="F19" s="22" t="str">
        <f>IF(LEN(B19)=0,"",ABS(RIGHT(Angebotsliste!$E$3,2)))</f>
        <v/>
      </c>
      <c r="G19" s="42" t="str">
        <f>IF(AND(LEN(B19)&gt;0,LEN(D19)=0),"",IF(AND(LEN(B19)=0,D19&gt;0),"",Angebotsliste!$H$5))</f>
        <v/>
      </c>
      <c r="H19" s="42" t="str">
        <f>IF(LEN(B19)=0,"",IF(VLOOKUP(B19,Angebotsliste!$A$12:$G$14,7,FALSE)=0,"",VLOOKUP(B19,Angebotsliste!$A$12:$G$14,7,FALSE)))</f>
        <v/>
      </c>
      <c r="I19" s="43"/>
      <c r="J19" s="43"/>
      <c r="K19" s="43"/>
      <c r="L19" s="43"/>
      <c r="N19"/>
      <c r="O19"/>
      <c r="P19"/>
    </row>
    <row r="20" spans="1:16" x14ac:dyDescent="0.3">
      <c r="A20" s="22" t="str">
        <f t="shared" si="3"/>
        <v/>
      </c>
      <c r="B20" s="22" t="str">
        <f t="shared" si="4"/>
        <v/>
      </c>
      <c r="C20" s="24" t="str">
        <f>IF(AND(LEN(Angebotsliste!$A$4)&gt;0,LEN(Zusammenstellung!B20)&gt;0),Angebotsliste!$A$4,"")</f>
        <v/>
      </c>
      <c r="D20" s="26" t="str">
        <f t="shared" si="5"/>
        <v/>
      </c>
      <c r="E20" s="21"/>
      <c r="F20" s="22" t="str">
        <f>IF(LEN(B20)=0,"",ABS(RIGHT(Angebotsliste!$E$3,2)))</f>
        <v/>
      </c>
      <c r="G20" s="42" t="str">
        <f>IF(AND(LEN(B20)&gt;0,LEN(D20)=0),"",IF(AND(LEN(B20)=0,D20&gt;0),"",Angebotsliste!$H$5))</f>
        <v/>
      </c>
      <c r="H20" s="42" t="str">
        <f>IF(LEN(B20)=0,"",IF(VLOOKUP(B20,Angebotsliste!$A$12:$G$14,7,FALSE)=0,"",VLOOKUP(B20,Angebotsliste!$A$12:$G$14,7,FALSE)))</f>
        <v/>
      </c>
      <c r="I20" s="43"/>
      <c r="J20" s="43"/>
      <c r="K20" s="43"/>
      <c r="L20" s="43"/>
      <c r="N20"/>
      <c r="O20"/>
      <c r="P20"/>
    </row>
    <row r="21" spans="1:16" x14ac:dyDescent="0.3">
      <c r="A21" s="22" t="str">
        <f t="shared" si="3"/>
        <v/>
      </c>
      <c r="B21" s="22" t="str">
        <f t="shared" si="4"/>
        <v/>
      </c>
      <c r="C21" s="24" t="str">
        <f>IF(AND(LEN(Angebotsliste!$A$4)&gt;0,LEN(Zusammenstellung!B21)&gt;0),Angebotsliste!$A$4,"")</f>
        <v/>
      </c>
      <c r="D21" s="26" t="str">
        <f t="shared" si="5"/>
        <v/>
      </c>
      <c r="E21" s="21"/>
      <c r="F21" s="22" t="str">
        <f>IF(LEN(B21)=0,"",ABS(RIGHT(Angebotsliste!$E$3,2)))</f>
        <v/>
      </c>
      <c r="G21" s="42" t="str">
        <f>IF(AND(LEN(B21)&gt;0,LEN(D21)=0),"",IF(AND(LEN(B21)=0,D21&gt;0),"",Angebotsliste!$H$5))</f>
        <v/>
      </c>
      <c r="H21" s="42" t="str">
        <f>IF(LEN(B21)=0,"",IF(VLOOKUP(B21,Angebotsliste!$A$12:$G$14,7,FALSE)=0,"",VLOOKUP(B21,Angebotsliste!$A$12:$G$14,7,FALSE)))</f>
        <v/>
      </c>
      <c r="I21" s="43"/>
      <c r="J21" s="43"/>
      <c r="K21" s="43"/>
      <c r="L21" s="43"/>
      <c r="N21"/>
      <c r="O21"/>
      <c r="P21"/>
    </row>
    <row r="22" spans="1:16" x14ac:dyDescent="0.3">
      <c r="A22" s="22" t="str">
        <f t="shared" si="3"/>
        <v/>
      </c>
      <c r="B22" s="22" t="str">
        <f t="shared" si="4"/>
        <v/>
      </c>
      <c r="C22" s="24" t="str">
        <f>IF(AND(LEN(Angebotsliste!$A$4)&gt;0,LEN(Zusammenstellung!B22)&gt;0),Angebotsliste!$A$4,"")</f>
        <v/>
      </c>
      <c r="D22" s="26" t="str">
        <f t="shared" si="5"/>
        <v/>
      </c>
      <c r="E22" s="21"/>
      <c r="F22" s="22" t="str">
        <f>IF(LEN(B22)=0,"",ABS(RIGHT(Angebotsliste!$E$3,2)))</f>
        <v/>
      </c>
      <c r="G22" s="42" t="str">
        <f>IF(AND(LEN(B22)&gt;0,LEN(D22)=0),"",IF(AND(LEN(B22)=0,D22&gt;0),"",Angebotsliste!$H$5))</f>
        <v/>
      </c>
      <c r="H22" s="42" t="str">
        <f>IF(LEN(B22)=0,"",IF(VLOOKUP(B22,Angebotsliste!$A$12:$G$14,7,FALSE)=0,"",VLOOKUP(B22,Angebotsliste!$A$12:$G$14,7,FALSE)))</f>
        <v/>
      </c>
      <c r="I22" s="43"/>
      <c r="J22" s="43"/>
      <c r="K22" s="43"/>
      <c r="L22" s="43"/>
      <c r="N22"/>
      <c r="O22"/>
      <c r="P22"/>
    </row>
    <row r="23" spans="1:16" x14ac:dyDescent="0.3">
      <c r="A23" s="22" t="str">
        <f t="shared" si="3"/>
        <v/>
      </c>
      <c r="B23" s="22" t="str">
        <f t="shared" si="4"/>
        <v/>
      </c>
      <c r="C23" s="24" t="str">
        <f>IF(AND(LEN(Angebotsliste!$A$4)&gt;0,LEN(Zusammenstellung!B23)&gt;0),Angebotsliste!$A$4,"")</f>
        <v/>
      </c>
      <c r="D23" s="26" t="str">
        <f t="shared" si="5"/>
        <v/>
      </c>
      <c r="E23" s="21"/>
      <c r="F23" s="22" t="str">
        <f>IF(LEN(B23)=0,"",ABS(RIGHT(Angebotsliste!$E$3,2)))</f>
        <v/>
      </c>
      <c r="G23" s="42" t="str">
        <f>IF(AND(LEN(B23)&gt;0,LEN(D23)=0),"",IF(AND(LEN(B23)=0,D23&gt;0),"",Angebotsliste!$H$5))</f>
        <v/>
      </c>
      <c r="H23" s="42" t="str">
        <f>IF(LEN(B23)=0,"",IF(VLOOKUP(B23,Angebotsliste!$A$12:$G$14,7,FALSE)=0,"",VLOOKUP(B23,Angebotsliste!$A$12:$G$14,7,FALSE)))</f>
        <v/>
      </c>
      <c r="I23" s="43"/>
      <c r="J23" s="43"/>
      <c r="K23" s="43"/>
      <c r="L23" s="43"/>
      <c r="N23"/>
      <c r="O23"/>
      <c r="P23"/>
    </row>
    <row r="24" spans="1:16" x14ac:dyDescent="0.3">
      <c r="A24" s="22" t="str">
        <f t="shared" si="3"/>
        <v/>
      </c>
      <c r="B24" s="22" t="str">
        <f t="shared" si="4"/>
        <v/>
      </c>
      <c r="C24" s="24" t="str">
        <f>IF(AND(LEN(Angebotsliste!$A$4)&gt;0,LEN(Zusammenstellung!B24)&gt;0),Angebotsliste!$A$4,"")</f>
        <v/>
      </c>
      <c r="D24" s="26" t="str">
        <f t="shared" si="5"/>
        <v/>
      </c>
      <c r="E24" s="21"/>
      <c r="F24" s="22" t="str">
        <f>IF(LEN(B24)=0,"",ABS(RIGHT(Angebotsliste!$E$3,2)))</f>
        <v/>
      </c>
      <c r="G24" s="42" t="str">
        <f>IF(AND(LEN(B24)&gt;0,LEN(D24)=0),"",IF(AND(LEN(B24)=0,D24&gt;0),"",Angebotsliste!$H$5))</f>
        <v/>
      </c>
      <c r="H24" s="42" t="str">
        <f>IF(LEN(B24)=0,"",IF(VLOOKUP(B24,Angebotsliste!$A$12:$G$14,7,FALSE)=0,"",VLOOKUP(B24,Angebotsliste!$A$12:$G$14,7,FALSE)))</f>
        <v/>
      </c>
      <c r="I24" s="43"/>
      <c r="J24" s="43"/>
      <c r="K24" s="43"/>
      <c r="L24" s="43"/>
      <c r="N24"/>
      <c r="O24"/>
      <c r="P24"/>
    </row>
    <row r="25" spans="1:16" x14ac:dyDescent="0.3">
      <c r="A25" s="22" t="str">
        <f t="shared" si="3"/>
        <v/>
      </c>
      <c r="B25" s="22" t="str">
        <f t="shared" si="4"/>
        <v/>
      </c>
      <c r="C25" s="24" t="str">
        <f>IF(AND(LEN(Angebotsliste!$A$4)&gt;0,LEN(Zusammenstellung!B25)&gt;0),Angebotsliste!$A$4,"")</f>
        <v/>
      </c>
      <c r="D25" s="26" t="str">
        <f t="shared" si="5"/>
        <v/>
      </c>
      <c r="E25" s="21"/>
      <c r="F25" s="22" t="str">
        <f>IF(LEN(B25)=0,"",ABS(RIGHT(Angebotsliste!$E$3,2)))</f>
        <v/>
      </c>
      <c r="G25" s="42" t="str">
        <f>IF(AND(LEN(B25)&gt;0,LEN(D25)=0),"",IF(AND(LEN(B25)=0,D25&gt;0),"",Angebotsliste!$H$5))</f>
        <v/>
      </c>
      <c r="H25" s="42" t="str">
        <f>IF(LEN(B25)=0,"",IF(VLOOKUP(B25,Angebotsliste!$A$12:$G$14,7,FALSE)=0,"",VLOOKUP(B25,Angebotsliste!$A$12:$G$14,7,FALSE)))</f>
        <v/>
      </c>
      <c r="I25" s="43"/>
      <c r="J25" s="43"/>
      <c r="K25" s="43"/>
      <c r="L25" s="43"/>
      <c r="N25"/>
      <c r="O25"/>
      <c r="P25"/>
    </row>
    <row r="26" spans="1:16" x14ac:dyDescent="0.3">
      <c r="A26" s="22" t="str">
        <f t="shared" si="3"/>
        <v/>
      </c>
      <c r="B26" s="22" t="str">
        <f t="shared" si="4"/>
        <v/>
      </c>
      <c r="C26" s="24" t="str">
        <f>IF(AND(LEN(Angebotsliste!$A$4)&gt;0,LEN(Zusammenstellung!B26)&gt;0),Angebotsliste!$A$4,"")</f>
        <v/>
      </c>
      <c r="D26" s="26" t="str">
        <f t="shared" si="5"/>
        <v/>
      </c>
      <c r="E26" s="21"/>
      <c r="F26" s="22" t="str">
        <f>IF(LEN(B26)=0,"",ABS(RIGHT(Angebotsliste!$E$3,2)))</f>
        <v/>
      </c>
      <c r="G26" s="42" t="str">
        <f>IF(AND(LEN(B26)&gt;0,LEN(D26)=0),"",IF(AND(LEN(B26)=0,D26&gt;0),"",Angebotsliste!$H$5))</f>
        <v/>
      </c>
      <c r="H26" s="42" t="str">
        <f>IF(LEN(B26)=0,"",IF(VLOOKUP(B26,Angebotsliste!$A$12:$G$14,7,FALSE)=0,"",VLOOKUP(B26,Angebotsliste!$A$12:$G$14,7,FALSE)))</f>
        <v/>
      </c>
      <c r="I26" s="43"/>
      <c r="J26" s="43"/>
      <c r="K26" s="43"/>
      <c r="L26" s="43"/>
      <c r="N26"/>
      <c r="O26"/>
      <c r="P26"/>
    </row>
    <row r="27" spans="1:16" x14ac:dyDescent="0.3">
      <c r="A27" s="22" t="str">
        <f t="shared" si="3"/>
        <v/>
      </c>
      <c r="B27" s="22" t="str">
        <f t="shared" si="4"/>
        <v/>
      </c>
      <c r="C27" s="24" t="str">
        <f>IF(AND(LEN(Angebotsliste!$A$4)&gt;0,LEN(Zusammenstellung!B27)&gt;0),Angebotsliste!$A$4,"")</f>
        <v/>
      </c>
      <c r="D27" s="26" t="str">
        <f t="shared" si="5"/>
        <v/>
      </c>
      <c r="E27" s="21"/>
      <c r="F27" s="22" t="str">
        <f>IF(LEN(B27)=0,"",ABS(RIGHT(Angebotsliste!$E$3,2)))</f>
        <v/>
      </c>
      <c r="G27" s="42" t="str">
        <f>IF(AND(LEN(B27)&gt;0,LEN(D27)=0),"",IF(AND(LEN(B27)=0,D27&gt;0),"",Angebotsliste!$H$5))</f>
        <v/>
      </c>
      <c r="H27" s="42" t="str">
        <f>IF(LEN(B27)=0,"",IF(VLOOKUP(B27,Angebotsliste!$A$12:$G$14,7,FALSE)=0,"",VLOOKUP(B27,Angebotsliste!$A$12:$G$14,7,FALSE)))</f>
        <v/>
      </c>
      <c r="I27" s="43"/>
      <c r="J27" s="43"/>
      <c r="K27" s="43"/>
      <c r="L27" s="43"/>
      <c r="N27"/>
      <c r="O27"/>
      <c r="P27"/>
    </row>
    <row r="28" spans="1:16" x14ac:dyDescent="0.3">
      <c r="A28" s="22" t="str">
        <f t="shared" si="3"/>
        <v/>
      </c>
      <c r="B28" s="22" t="str">
        <f t="shared" si="4"/>
        <v/>
      </c>
      <c r="C28" s="24" t="str">
        <f>IF(AND(LEN(Angebotsliste!$A$4)&gt;0,LEN(Zusammenstellung!B28)&gt;0),Angebotsliste!$A$4,"")</f>
        <v/>
      </c>
      <c r="D28" s="26" t="str">
        <f t="shared" si="5"/>
        <v/>
      </c>
      <c r="E28" s="21"/>
      <c r="F28" s="22" t="str">
        <f>IF(LEN(B28)=0,"",ABS(RIGHT(Angebotsliste!$E$3,2)))</f>
        <v/>
      </c>
      <c r="G28" s="42" t="str">
        <f>IF(AND(LEN(B28)&gt;0,LEN(D28)=0),"",IF(AND(LEN(B28)=0,D28&gt;0),"",Angebotsliste!$H$5))</f>
        <v/>
      </c>
      <c r="H28" s="42" t="str">
        <f>IF(LEN(B28)=0,"",IF(VLOOKUP(B28,Angebotsliste!$A$12:$G$14,7,FALSE)=0,"",VLOOKUP(B28,Angebotsliste!$A$12:$G$14,7,FALSE)))</f>
        <v/>
      </c>
      <c r="I28" s="43"/>
      <c r="J28" s="43"/>
      <c r="K28" s="43"/>
      <c r="L28" s="43"/>
      <c r="N28"/>
      <c r="O28"/>
      <c r="P28"/>
    </row>
    <row r="29" spans="1:16" x14ac:dyDescent="0.3">
      <c r="A29" s="22" t="str">
        <f t="shared" si="3"/>
        <v/>
      </c>
      <c r="B29" s="22" t="str">
        <f t="shared" si="4"/>
        <v/>
      </c>
      <c r="C29" s="24" t="str">
        <f>IF(AND(LEN(Angebotsliste!$A$4)&gt;0,LEN(Zusammenstellung!B29)&gt;0),Angebotsliste!$A$4,"")</f>
        <v/>
      </c>
      <c r="D29" s="26" t="str">
        <f t="shared" si="5"/>
        <v/>
      </c>
      <c r="E29" s="21"/>
      <c r="F29" s="22" t="str">
        <f>IF(LEN(B29)=0,"",ABS(RIGHT(Angebotsliste!$E$3,2)))</f>
        <v/>
      </c>
      <c r="G29" s="42" t="str">
        <f>IF(AND(LEN(B29)&gt;0,LEN(D29)=0),"",IF(AND(LEN(B29)=0,D29&gt;0),"",Angebotsliste!$H$5))</f>
        <v/>
      </c>
      <c r="H29" s="42" t="str">
        <f>IF(LEN(B29)=0,"",IF(VLOOKUP(B29,Angebotsliste!$A$12:$G$14,7,FALSE)=0,"",VLOOKUP(B29,Angebotsliste!$A$12:$G$14,7,FALSE)))</f>
        <v/>
      </c>
      <c r="I29" s="43"/>
      <c r="J29" s="43"/>
      <c r="K29" s="43"/>
      <c r="L29" s="43"/>
      <c r="N29"/>
      <c r="O29"/>
      <c r="P29"/>
    </row>
    <row r="30" spans="1:16" x14ac:dyDescent="0.3">
      <c r="A30" s="22" t="str">
        <f t="shared" si="3"/>
        <v/>
      </c>
      <c r="B30" s="22" t="str">
        <f t="shared" si="4"/>
        <v/>
      </c>
      <c r="C30" s="24" t="str">
        <f>IF(AND(LEN(Angebotsliste!$A$4)&gt;0,LEN(Zusammenstellung!B30)&gt;0),Angebotsliste!$A$4,"")</f>
        <v/>
      </c>
      <c r="D30" s="26" t="str">
        <f t="shared" si="5"/>
        <v/>
      </c>
      <c r="E30" s="21"/>
      <c r="F30" s="22" t="str">
        <f>IF(LEN(B30)=0,"",ABS(RIGHT(Angebotsliste!$E$3,2)))</f>
        <v/>
      </c>
      <c r="G30" s="42" t="str">
        <f>IF(AND(LEN(B30)&gt;0,LEN(D30)=0),"",IF(AND(LEN(B30)=0,D30&gt;0),"",Angebotsliste!$H$5))</f>
        <v/>
      </c>
      <c r="H30" s="42" t="str">
        <f>IF(LEN(B30)=0,"",IF(VLOOKUP(B30,Angebotsliste!$A$12:$G$14,7,FALSE)=0,"",VLOOKUP(B30,Angebotsliste!$A$12:$G$14,7,FALSE)))</f>
        <v/>
      </c>
      <c r="I30" s="43"/>
      <c r="J30" s="43"/>
      <c r="K30" s="43"/>
      <c r="L30" s="43"/>
      <c r="N30"/>
      <c r="O30"/>
      <c r="P30"/>
    </row>
    <row r="31" spans="1:16" x14ac:dyDescent="0.3">
      <c r="A31" s="22" t="str">
        <f t="shared" si="3"/>
        <v/>
      </c>
      <c r="B31" s="22" t="str">
        <f t="shared" si="4"/>
        <v/>
      </c>
      <c r="C31" s="24" t="str">
        <f>IF(AND(LEN(Angebotsliste!$A$4)&gt;0,LEN(Zusammenstellung!B31)&gt;0),Angebotsliste!$A$4,"")</f>
        <v/>
      </c>
      <c r="D31" s="26" t="str">
        <f t="shared" si="5"/>
        <v/>
      </c>
      <c r="E31" s="21"/>
      <c r="F31" s="22" t="str">
        <f>IF(LEN(B31)=0,"",ABS(RIGHT(Angebotsliste!$E$3,2)))</f>
        <v/>
      </c>
      <c r="G31" s="42" t="str">
        <f>IF(AND(LEN(B31)&gt;0,LEN(D31)=0),"",IF(AND(LEN(B31)=0,D31&gt;0),"",Angebotsliste!$H$5))</f>
        <v/>
      </c>
      <c r="H31" s="42" t="str">
        <f>IF(LEN(B31)=0,"",IF(VLOOKUP(B31,Angebotsliste!$A$12:$G$14,7,FALSE)=0,"",VLOOKUP(B31,Angebotsliste!$A$12:$G$14,7,FALSE)))</f>
        <v/>
      </c>
      <c r="I31" s="43"/>
      <c r="J31" s="43"/>
      <c r="K31" s="43"/>
      <c r="L31" s="43"/>
      <c r="N31"/>
      <c r="O31"/>
      <c r="P31"/>
    </row>
    <row r="32" spans="1:16" x14ac:dyDescent="0.3">
      <c r="A32" s="22" t="str">
        <f t="shared" si="3"/>
        <v/>
      </c>
      <c r="B32" s="22" t="str">
        <f t="shared" si="4"/>
        <v/>
      </c>
      <c r="C32" s="24" t="str">
        <f>IF(AND(LEN(Angebotsliste!$A$4)&gt;0,LEN(Zusammenstellung!B32)&gt;0),Angebotsliste!$A$4,"")</f>
        <v/>
      </c>
      <c r="D32" s="26" t="str">
        <f t="shared" si="5"/>
        <v/>
      </c>
      <c r="E32" s="21"/>
      <c r="F32" s="22" t="str">
        <f>IF(LEN(B32)=0,"",ABS(RIGHT(Angebotsliste!$E$3,2)))</f>
        <v/>
      </c>
      <c r="G32" s="42" t="str">
        <f>IF(AND(LEN(B32)&gt;0,LEN(D32)=0),"",IF(AND(LEN(B32)=0,D32&gt;0),"",Angebotsliste!$H$5))</f>
        <v/>
      </c>
      <c r="H32" s="42" t="str">
        <f>IF(LEN(B32)=0,"",IF(VLOOKUP(B32,Angebotsliste!$A$12:$G$14,7,FALSE)=0,"",VLOOKUP(B32,Angebotsliste!$A$12:$G$14,7,FALSE)))</f>
        <v/>
      </c>
      <c r="I32" s="43"/>
      <c r="J32" s="43"/>
      <c r="K32" s="43"/>
      <c r="L32" s="43"/>
      <c r="N32"/>
      <c r="O32"/>
      <c r="P32"/>
    </row>
    <row r="33" spans="1:16" x14ac:dyDescent="0.3">
      <c r="A33" s="22" t="str">
        <f t="shared" si="3"/>
        <v/>
      </c>
      <c r="B33" s="22" t="str">
        <f t="shared" si="4"/>
        <v/>
      </c>
      <c r="C33" s="24" t="str">
        <f>IF(AND(LEN(Angebotsliste!$A$4)&gt;0,LEN(Zusammenstellung!B33)&gt;0),Angebotsliste!$A$4,"")</f>
        <v/>
      </c>
      <c r="D33" s="26" t="str">
        <f t="shared" si="5"/>
        <v/>
      </c>
      <c r="E33" s="21"/>
      <c r="F33" s="22" t="str">
        <f>IF(LEN(B33)=0,"",ABS(RIGHT(Angebotsliste!$E$3,2)))</f>
        <v/>
      </c>
      <c r="G33" s="42" t="str">
        <f>IF(AND(LEN(B33)&gt;0,LEN(D33)=0),"",IF(AND(LEN(B33)=0,D33&gt;0),"",Angebotsliste!$H$5))</f>
        <v/>
      </c>
      <c r="H33" s="42" t="str">
        <f>IF(LEN(B33)=0,"",IF(VLOOKUP(B33,Angebotsliste!$A$12:$G$14,7,FALSE)=0,"",VLOOKUP(B33,Angebotsliste!$A$12:$G$14,7,FALSE)))</f>
        <v/>
      </c>
      <c r="I33" s="43"/>
      <c r="J33" s="43"/>
      <c r="K33" s="43"/>
      <c r="L33" s="43"/>
      <c r="N33"/>
      <c r="O33"/>
      <c r="P33"/>
    </row>
    <row r="34" spans="1:16" x14ac:dyDescent="0.3">
      <c r="A34" s="22" t="str">
        <f t="shared" si="3"/>
        <v/>
      </c>
      <c r="B34" s="22" t="str">
        <f t="shared" si="4"/>
        <v/>
      </c>
      <c r="C34" s="24" t="str">
        <f>IF(AND(LEN(Angebotsliste!$A$4)&gt;0,LEN(Zusammenstellung!B34)&gt;0),Angebotsliste!$A$4,"")</f>
        <v/>
      </c>
      <c r="D34" s="26" t="str">
        <f t="shared" si="5"/>
        <v/>
      </c>
      <c r="E34" s="21"/>
      <c r="F34" s="22" t="str">
        <f>IF(LEN(B34)=0,"",ABS(RIGHT(Angebotsliste!$E$3,2)))</f>
        <v/>
      </c>
      <c r="G34" s="42" t="str">
        <f>IF(AND(LEN(B34)&gt;0,LEN(D34)=0),"",IF(AND(LEN(B34)=0,D34&gt;0),"",Angebotsliste!$H$5))</f>
        <v/>
      </c>
      <c r="H34" s="42" t="str">
        <f>IF(LEN(B34)=0,"",IF(VLOOKUP(B34,Angebotsliste!$A$12:$G$14,7,FALSE)=0,"",VLOOKUP(B34,Angebotsliste!$A$12:$G$14,7,FALSE)))</f>
        <v/>
      </c>
      <c r="I34" s="43"/>
      <c r="J34" s="43"/>
      <c r="K34" s="43"/>
      <c r="L34" s="43"/>
      <c r="N34"/>
      <c r="O34"/>
      <c r="P34"/>
    </row>
    <row r="35" spans="1:16" x14ac:dyDescent="0.3">
      <c r="A35" s="22" t="str">
        <f t="shared" si="3"/>
        <v/>
      </c>
      <c r="B35" s="22" t="str">
        <f t="shared" si="4"/>
        <v/>
      </c>
      <c r="C35" s="24" t="str">
        <f>IF(AND(LEN(Angebotsliste!$A$4)&gt;0,LEN(Zusammenstellung!B35)&gt;0),Angebotsliste!$A$4,"")</f>
        <v/>
      </c>
      <c r="D35" s="26" t="str">
        <f t="shared" si="5"/>
        <v/>
      </c>
      <c r="E35" s="21"/>
      <c r="F35" s="22" t="str">
        <f>IF(LEN(B35)=0,"",ABS(RIGHT(Angebotsliste!$E$3,2)))</f>
        <v/>
      </c>
      <c r="G35" s="42" t="str">
        <f>IF(AND(LEN(B35)&gt;0,LEN(D35)=0),"",IF(AND(LEN(B35)=0,D35&gt;0),"",Angebotsliste!$H$5))</f>
        <v/>
      </c>
      <c r="H35" s="42" t="str">
        <f>IF(LEN(B35)=0,"",IF(VLOOKUP(B35,Angebotsliste!$A$12:$G$14,7,FALSE)=0,"",VLOOKUP(B35,Angebotsliste!$A$12:$G$14,7,FALSE)))</f>
        <v/>
      </c>
      <c r="I35" s="43"/>
      <c r="J35" s="43"/>
      <c r="K35" s="43"/>
      <c r="L35" s="43"/>
      <c r="N35"/>
      <c r="O35"/>
      <c r="P35"/>
    </row>
    <row r="36" spans="1:16" x14ac:dyDescent="0.3">
      <c r="A36" s="22" t="str">
        <f t="shared" si="3"/>
        <v/>
      </c>
      <c r="B36" s="22" t="str">
        <f t="shared" si="4"/>
        <v/>
      </c>
      <c r="C36" s="24" t="str">
        <f>IF(AND(LEN(Angebotsliste!$A$4)&gt;0,LEN(Zusammenstellung!B36)&gt;0),Angebotsliste!$A$4,"")</f>
        <v/>
      </c>
      <c r="D36" s="26" t="str">
        <f t="shared" si="5"/>
        <v/>
      </c>
      <c r="E36" s="21"/>
      <c r="F36" s="22" t="str">
        <f>IF(LEN(B36)=0,"",ABS(RIGHT(Angebotsliste!$E$3,2)))</f>
        <v/>
      </c>
      <c r="G36" s="42" t="str">
        <f>IF(AND(LEN(B36)&gt;0,LEN(D36)=0),"",IF(AND(LEN(B36)=0,D36&gt;0),"",Angebotsliste!$H$5))</f>
        <v/>
      </c>
      <c r="H36" s="42" t="str">
        <f>IF(LEN(B36)=0,"",IF(VLOOKUP(B36,Angebotsliste!$A$12:$G$14,7,FALSE)=0,"",VLOOKUP(B36,Angebotsliste!$A$12:$G$14,7,FALSE)))</f>
        <v/>
      </c>
      <c r="I36" s="43"/>
      <c r="J36" s="43"/>
      <c r="K36" s="43"/>
      <c r="L36" s="43"/>
      <c r="N36"/>
      <c r="O36"/>
      <c r="P36"/>
    </row>
    <row r="37" spans="1:16" x14ac:dyDescent="0.3">
      <c r="A37" s="22" t="str">
        <f t="shared" si="3"/>
        <v/>
      </c>
      <c r="B37" s="22" t="str">
        <f t="shared" si="4"/>
        <v/>
      </c>
      <c r="C37" s="24" t="str">
        <f>IF(AND(LEN(Angebotsliste!$A$4)&gt;0,LEN(Zusammenstellung!B37)&gt;0),Angebotsliste!$A$4,"")</f>
        <v/>
      </c>
      <c r="D37" s="26" t="str">
        <f t="shared" si="5"/>
        <v/>
      </c>
      <c r="E37" s="21"/>
      <c r="F37" s="22" t="str">
        <f>IF(LEN(B37)=0,"",ABS(RIGHT(Angebotsliste!$E$3,2)))</f>
        <v/>
      </c>
      <c r="G37" s="42" t="str">
        <f>IF(AND(LEN(B37)&gt;0,LEN(D37)=0),"",IF(AND(LEN(B37)=0,D37&gt;0),"",Angebotsliste!$H$5))</f>
        <v/>
      </c>
      <c r="H37" s="42" t="str">
        <f>IF(LEN(B37)=0,"",IF(VLOOKUP(B37,Angebotsliste!$A$12:$G$14,7,FALSE)=0,"",VLOOKUP(B37,Angebotsliste!$A$12:$G$14,7,FALSE)))</f>
        <v/>
      </c>
      <c r="I37" s="43"/>
      <c r="J37" s="43"/>
      <c r="K37" s="43"/>
      <c r="L37" s="43"/>
      <c r="N37"/>
      <c r="O37"/>
      <c r="P37"/>
    </row>
    <row r="38" spans="1:16" x14ac:dyDescent="0.3">
      <c r="A38" s="22" t="str">
        <f t="shared" si="3"/>
        <v/>
      </c>
      <c r="B38" s="22" t="str">
        <f t="shared" si="4"/>
        <v/>
      </c>
      <c r="C38" s="24" t="str">
        <f>IF(AND(LEN(Angebotsliste!$A$4)&gt;0,LEN(Zusammenstellung!B38)&gt;0),Angebotsliste!$A$4,"")</f>
        <v/>
      </c>
      <c r="D38" s="26" t="str">
        <f t="shared" si="5"/>
        <v/>
      </c>
      <c r="E38" s="21"/>
      <c r="F38" s="22" t="str">
        <f>IF(LEN(B38)=0,"",ABS(RIGHT(Angebotsliste!$E$3,2)))</f>
        <v/>
      </c>
      <c r="G38" s="42" t="str">
        <f>IF(AND(LEN(B38)&gt;0,LEN(D38)=0),"",IF(AND(LEN(B38)=0,D38&gt;0),"",Angebotsliste!$H$5))</f>
        <v/>
      </c>
      <c r="H38" s="42" t="str">
        <f>IF(LEN(B38)=0,"",IF(VLOOKUP(B38,Angebotsliste!$A$12:$G$14,7,FALSE)=0,"",VLOOKUP(B38,Angebotsliste!$A$12:$G$14,7,FALSE)))</f>
        <v/>
      </c>
      <c r="I38" s="43"/>
      <c r="J38" s="43"/>
      <c r="K38" s="43"/>
      <c r="L38" s="43"/>
      <c r="N38"/>
      <c r="O38"/>
      <c r="P38"/>
    </row>
    <row r="39" spans="1:16" x14ac:dyDescent="0.3">
      <c r="A39" s="22" t="str">
        <f t="shared" si="3"/>
        <v/>
      </c>
      <c r="B39" s="22" t="str">
        <f t="shared" si="4"/>
        <v/>
      </c>
      <c r="C39" s="24" t="str">
        <f>IF(AND(LEN(Angebotsliste!$A$4)&gt;0,LEN(Zusammenstellung!B39)&gt;0),Angebotsliste!$A$4,"")</f>
        <v/>
      </c>
      <c r="D39" s="26" t="str">
        <f t="shared" si="5"/>
        <v/>
      </c>
      <c r="E39" s="21"/>
      <c r="F39" s="22" t="str">
        <f>IF(LEN(B39)=0,"",ABS(RIGHT(Angebotsliste!$E$3,2)))</f>
        <v/>
      </c>
      <c r="G39" s="42" t="str">
        <f>IF(AND(LEN(B39)&gt;0,LEN(D39)=0),"",IF(AND(LEN(B39)=0,D39&gt;0),"",Angebotsliste!$H$5))</f>
        <v/>
      </c>
      <c r="H39" s="42" t="str">
        <f>IF(LEN(B39)=0,"",IF(VLOOKUP(B39,Angebotsliste!$A$12:$G$14,7,FALSE)=0,"",VLOOKUP(B39,Angebotsliste!$A$12:$G$14,7,FALSE)))</f>
        <v/>
      </c>
      <c r="I39" s="43"/>
      <c r="J39" s="43"/>
      <c r="K39" s="43"/>
      <c r="L39" s="43"/>
      <c r="N39"/>
      <c r="O39"/>
      <c r="P39"/>
    </row>
    <row r="40" spans="1:16" x14ac:dyDescent="0.3">
      <c r="A40" s="22" t="str">
        <f t="shared" si="3"/>
        <v/>
      </c>
      <c r="B40" s="22" t="str">
        <f t="shared" si="4"/>
        <v/>
      </c>
      <c r="C40" s="24" t="str">
        <f>IF(AND(LEN(Angebotsliste!$A$4)&gt;0,LEN(Zusammenstellung!B40)&gt;0),Angebotsliste!$A$4,"")</f>
        <v/>
      </c>
      <c r="D40" s="26" t="str">
        <f t="shared" si="5"/>
        <v/>
      </c>
      <c r="E40" s="21"/>
      <c r="F40" s="22" t="str">
        <f>IF(LEN(B40)=0,"",ABS(RIGHT(Angebotsliste!$E$3,2)))</f>
        <v/>
      </c>
      <c r="G40" s="42" t="str">
        <f>IF(AND(LEN(B40)&gt;0,LEN(D40)=0),"",IF(AND(LEN(B40)=0,D40&gt;0),"",Angebotsliste!$H$5))</f>
        <v/>
      </c>
      <c r="H40" s="42" t="str">
        <f>IF(LEN(B40)=0,"",IF(VLOOKUP(B40,Angebotsliste!$A$12:$G$14,7,FALSE)=0,"",VLOOKUP(B40,Angebotsliste!$A$12:$G$14,7,FALSE)))</f>
        <v/>
      </c>
      <c r="I40" s="43"/>
      <c r="J40" s="43"/>
      <c r="K40" s="43"/>
      <c r="L40" s="43"/>
      <c r="N40"/>
      <c r="O40"/>
      <c r="P40"/>
    </row>
    <row r="41" spans="1:16" x14ac:dyDescent="0.3">
      <c r="A41" s="22" t="str">
        <f t="shared" si="3"/>
        <v/>
      </c>
      <c r="B41" s="22" t="str">
        <f t="shared" si="4"/>
        <v/>
      </c>
      <c r="C41" s="24" t="str">
        <f>IF(AND(LEN(Angebotsliste!$A$4)&gt;0,LEN(Zusammenstellung!B41)&gt;0),Angebotsliste!$A$4,"")</f>
        <v/>
      </c>
      <c r="D41" s="26" t="str">
        <f t="shared" si="5"/>
        <v/>
      </c>
      <c r="E41" s="21"/>
      <c r="F41" s="22" t="str">
        <f>IF(LEN(B41)=0,"",ABS(RIGHT(Angebotsliste!$E$3,2)))</f>
        <v/>
      </c>
      <c r="G41" s="42" t="str">
        <f>IF(AND(LEN(B41)&gt;0,LEN(D41)=0),"",IF(AND(LEN(B41)=0,D41&gt;0),"",Angebotsliste!$H$5))</f>
        <v/>
      </c>
      <c r="H41" s="42" t="str">
        <f>IF(LEN(B41)=0,"",IF(VLOOKUP(B41,Angebotsliste!$A$12:$G$14,7,FALSE)=0,"",VLOOKUP(B41,Angebotsliste!$A$12:$G$14,7,FALSE)))</f>
        <v/>
      </c>
      <c r="I41" s="43"/>
      <c r="J41" s="43"/>
      <c r="K41" s="43"/>
      <c r="L41" s="43"/>
      <c r="N41"/>
      <c r="O41"/>
      <c r="P41"/>
    </row>
    <row r="42" spans="1:16" x14ac:dyDescent="0.3">
      <c r="A42" s="22" t="str">
        <f t="shared" si="3"/>
        <v/>
      </c>
      <c r="B42" s="22" t="str">
        <f t="shared" si="4"/>
        <v/>
      </c>
      <c r="C42" s="24" t="str">
        <f>IF(AND(LEN(Angebotsliste!$A$4)&gt;0,LEN(Zusammenstellung!B42)&gt;0),Angebotsliste!$A$4,"")</f>
        <v/>
      </c>
      <c r="D42" s="26" t="str">
        <f t="shared" si="5"/>
        <v/>
      </c>
      <c r="E42" s="21"/>
      <c r="F42" s="22" t="str">
        <f>IF(LEN(B42)=0,"",ABS(RIGHT(Angebotsliste!$E$3,2)))</f>
        <v/>
      </c>
      <c r="G42" s="42" t="str">
        <f>IF(AND(LEN(B42)&gt;0,LEN(D42)=0),"",IF(AND(LEN(B42)=0,D42&gt;0),"",Angebotsliste!$H$5))</f>
        <v/>
      </c>
      <c r="H42" s="42" t="str">
        <f>IF(LEN(B42)=0,"",IF(VLOOKUP(B42,Angebotsliste!$A$12:$G$14,7,FALSE)=0,"",VLOOKUP(B42,Angebotsliste!$A$12:$G$14,7,FALSE)))</f>
        <v/>
      </c>
      <c r="I42" s="43"/>
      <c r="J42" s="43"/>
      <c r="K42" s="43"/>
      <c r="L42" s="43"/>
      <c r="N42"/>
      <c r="O42"/>
      <c r="P42"/>
    </row>
    <row r="43" spans="1:16" x14ac:dyDescent="0.3">
      <c r="A43" s="22" t="str">
        <f t="shared" si="3"/>
        <v/>
      </c>
      <c r="B43" s="22" t="str">
        <f t="shared" si="4"/>
        <v/>
      </c>
      <c r="C43" s="24" t="str">
        <f>IF(AND(LEN(Angebotsliste!$A$4)&gt;0,LEN(Zusammenstellung!B43)&gt;0),Angebotsliste!$A$4,"")</f>
        <v/>
      </c>
      <c r="D43" s="26" t="str">
        <f t="shared" si="5"/>
        <v/>
      </c>
      <c r="E43" s="21"/>
      <c r="F43" s="22" t="str">
        <f>IF(LEN(B43)=0,"",ABS(RIGHT(Angebotsliste!$E$3,2)))</f>
        <v/>
      </c>
      <c r="G43" s="42" t="str">
        <f>IF(AND(LEN(B43)&gt;0,LEN(D43)=0),"",IF(AND(LEN(B43)=0,D43&gt;0),"",Angebotsliste!$H$5))</f>
        <v/>
      </c>
      <c r="H43" s="42" t="str">
        <f>IF(LEN(B43)=0,"",IF(VLOOKUP(B43,Angebotsliste!$A$12:$G$14,7,FALSE)=0,"",VLOOKUP(B43,Angebotsliste!$A$12:$G$14,7,FALSE)))</f>
        <v/>
      </c>
      <c r="I43" s="43"/>
      <c r="J43" s="43"/>
      <c r="K43" s="43"/>
      <c r="L43" s="43"/>
      <c r="N43"/>
      <c r="O43"/>
      <c r="P43"/>
    </row>
    <row r="44" spans="1:16" x14ac:dyDescent="0.3">
      <c r="A44" s="22" t="str">
        <f t="shared" si="3"/>
        <v/>
      </c>
      <c r="B44" s="22" t="str">
        <f t="shared" si="4"/>
        <v/>
      </c>
      <c r="C44" s="24" t="str">
        <f>IF(AND(LEN(Angebotsliste!$A$4)&gt;0,LEN(Zusammenstellung!B44)&gt;0),Angebotsliste!$A$4,"")</f>
        <v/>
      </c>
      <c r="D44" s="26" t="str">
        <f t="shared" si="5"/>
        <v/>
      </c>
      <c r="E44" s="21"/>
      <c r="F44" s="22" t="str">
        <f>IF(LEN(B44)=0,"",ABS(RIGHT(Angebotsliste!$E$3,2)))</f>
        <v/>
      </c>
      <c r="G44" s="42" t="str">
        <f>IF(AND(LEN(B44)&gt;0,LEN(D44)=0),"",IF(AND(LEN(B44)=0,D44&gt;0),"",Angebotsliste!$H$5))</f>
        <v/>
      </c>
      <c r="H44" s="42" t="str">
        <f>IF(LEN(B44)=0,"",IF(VLOOKUP(B44,Angebotsliste!$A$12:$G$14,7,FALSE)=0,"",VLOOKUP(B44,Angebotsliste!$A$12:$G$14,7,FALSE)))</f>
        <v/>
      </c>
      <c r="I44" s="43"/>
      <c r="J44" s="43"/>
      <c r="K44" s="43"/>
      <c r="L44" s="43"/>
      <c r="N44"/>
      <c r="O44"/>
      <c r="P44"/>
    </row>
    <row r="45" spans="1:16" x14ac:dyDescent="0.3">
      <c r="A45" s="22" t="str">
        <f t="shared" si="3"/>
        <v/>
      </c>
      <c r="B45" s="22" t="str">
        <f t="shared" si="4"/>
        <v/>
      </c>
      <c r="C45" s="24" t="str">
        <f>IF(AND(LEN(Angebotsliste!$A$4)&gt;0,LEN(Zusammenstellung!B45)&gt;0),Angebotsliste!$A$4,"")</f>
        <v/>
      </c>
      <c r="D45" s="26" t="str">
        <f t="shared" si="5"/>
        <v/>
      </c>
      <c r="E45" s="21"/>
      <c r="F45" s="22" t="str">
        <f>IF(LEN(B45)=0,"",ABS(RIGHT(Angebotsliste!$E$3,2)))</f>
        <v/>
      </c>
      <c r="G45" s="42" t="str">
        <f>IF(AND(LEN(B45)&gt;0,LEN(D45)=0),"",IF(AND(LEN(B45)=0,D45&gt;0),"",Angebotsliste!$H$5))</f>
        <v/>
      </c>
      <c r="H45" s="42" t="str">
        <f>IF(LEN(B45)=0,"",IF(VLOOKUP(B45,Angebotsliste!$A$12:$G$14,7,FALSE)=0,"",VLOOKUP(B45,Angebotsliste!$A$12:$G$14,7,FALSE)))</f>
        <v/>
      </c>
      <c r="I45" s="43"/>
      <c r="J45" s="43"/>
      <c r="K45" s="43"/>
      <c r="L45" s="43"/>
      <c r="N45"/>
      <c r="O45"/>
      <c r="P45"/>
    </row>
    <row r="46" spans="1:16" x14ac:dyDescent="0.3">
      <c r="A46" s="22" t="str">
        <f t="shared" si="3"/>
        <v/>
      </c>
      <c r="B46" s="22" t="str">
        <f t="shared" si="4"/>
        <v/>
      </c>
      <c r="C46" s="24" t="str">
        <f>IF(AND(LEN(Angebotsliste!$A$4)&gt;0,LEN(Zusammenstellung!B46)&gt;0),Angebotsliste!$A$4,"")</f>
        <v/>
      </c>
      <c r="D46" s="26" t="str">
        <f t="shared" si="5"/>
        <v/>
      </c>
      <c r="E46" s="21"/>
      <c r="F46" s="22" t="str">
        <f>IF(LEN(B46)=0,"",ABS(RIGHT(Angebotsliste!$E$3,2)))</f>
        <v/>
      </c>
      <c r="G46" s="42" t="str">
        <f>IF(AND(LEN(B46)&gt;0,LEN(D46)=0),"",IF(AND(LEN(B46)=0,D46&gt;0),"",Angebotsliste!$H$5))</f>
        <v/>
      </c>
      <c r="H46" s="42" t="str">
        <f>IF(LEN(B46)=0,"",IF(VLOOKUP(B46,Angebotsliste!$A$12:$G$14,7,FALSE)=0,"",VLOOKUP(B46,Angebotsliste!$A$12:$G$14,7,FALSE)))</f>
        <v/>
      </c>
      <c r="I46" s="43"/>
      <c r="J46" s="43"/>
      <c r="K46" s="43"/>
      <c r="L46" s="43"/>
      <c r="N46"/>
      <c r="O46"/>
      <c r="P46"/>
    </row>
    <row r="47" spans="1:16" x14ac:dyDescent="0.3">
      <c r="A47" s="22" t="str">
        <f t="shared" si="3"/>
        <v/>
      </c>
      <c r="B47" s="22" t="str">
        <f t="shared" si="4"/>
        <v/>
      </c>
      <c r="C47" s="24" t="str">
        <f>IF(AND(LEN(Angebotsliste!$A$4)&gt;0,LEN(Zusammenstellung!B47)&gt;0),Angebotsliste!$A$4,"")</f>
        <v/>
      </c>
      <c r="D47" s="26" t="str">
        <f t="shared" si="5"/>
        <v/>
      </c>
      <c r="E47" s="21"/>
      <c r="F47" s="22" t="str">
        <f>IF(LEN(B47)=0,"",ABS(RIGHT(Angebotsliste!$E$3,2)))</f>
        <v/>
      </c>
      <c r="G47" s="42" t="str">
        <f>IF(AND(LEN(B47)&gt;0,LEN(D47)=0),"",IF(AND(LEN(B47)=0,D47&gt;0),"",Angebotsliste!$H$5))</f>
        <v/>
      </c>
      <c r="H47" s="42" t="str">
        <f>IF(LEN(B47)=0,"",IF(VLOOKUP(B47,Angebotsliste!$A$12:$G$14,7,FALSE)=0,"",VLOOKUP(B47,Angebotsliste!$A$12:$G$14,7,FALSE)))</f>
        <v/>
      </c>
      <c r="I47" s="43"/>
      <c r="J47" s="43"/>
      <c r="K47" s="43"/>
      <c r="L47" s="43"/>
      <c r="N47"/>
      <c r="O47"/>
      <c r="P47"/>
    </row>
    <row r="48" spans="1:16" x14ac:dyDescent="0.3">
      <c r="A48" s="22" t="str">
        <f t="shared" si="3"/>
        <v/>
      </c>
      <c r="B48" s="22" t="str">
        <f t="shared" si="4"/>
        <v/>
      </c>
      <c r="C48" s="24" t="str">
        <f>IF(AND(LEN(Angebotsliste!$A$4)&gt;0,LEN(Zusammenstellung!B48)&gt;0),Angebotsliste!$A$4,"")</f>
        <v/>
      </c>
      <c r="D48" s="26" t="str">
        <f t="shared" si="5"/>
        <v/>
      </c>
      <c r="E48" s="21"/>
      <c r="F48" s="22" t="str">
        <f>IF(LEN(B48)=0,"",ABS(RIGHT(Angebotsliste!$E$3,2)))</f>
        <v/>
      </c>
      <c r="G48" s="42" t="str">
        <f>IF(AND(LEN(B48)&gt;0,LEN(D48)=0),"",IF(AND(LEN(B48)=0,D48&gt;0),"",Angebotsliste!$H$5))</f>
        <v/>
      </c>
      <c r="H48" s="42" t="str">
        <f>IF(LEN(B48)=0,"",IF(VLOOKUP(B48,Angebotsliste!$A$12:$G$14,7,FALSE)=0,"",VLOOKUP(B48,Angebotsliste!$A$12:$G$14,7,FALSE)))</f>
        <v/>
      </c>
      <c r="I48" s="43"/>
      <c r="J48" s="43"/>
      <c r="K48" s="43"/>
      <c r="L48" s="43"/>
      <c r="N48"/>
      <c r="O48"/>
      <c r="P48"/>
    </row>
    <row r="49" spans="1:16" x14ac:dyDescent="0.3">
      <c r="A49" s="22" t="str">
        <f t="shared" si="3"/>
        <v/>
      </c>
      <c r="B49" s="22" t="str">
        <f t="shared" si="4"/>
        <v/>
      </c>
      <c r="C49" s="24" t="str">
        <f>IF(AND(LEN(Angebotsliste!$A$4)&gt;0,LEN(Zusammenstellung!B49)&gt;0),Angebotsliste!$A$4,"")</f>
        <v/>
      </c>
      <c r="D49" s="26" t="str">
        <f t="shared" si="5"/>
        <v/>
      </c>
      <c r="E49" s="21"/>
      <c r="F49" s="22" t="str">
        <f>IF(LEN(B49)=0,"",ABS(RIGHT(Angebotsliste!$E$3,2)))</f>
        <v/>
      </c>
      <c r="G49" s="42" t="str">
        <f>IF(AND(LEN(B49)&gt;0,LEN(D49)=0),"",IF(AND(LEN(B49)=0,D49&gt;0),"",Angebotsliste!$H$5))</f>
        <v/>
      </c>
      <c r="H49" s="42" t="str">
        <f>IF(LEN(B49)=0,"",IF(VLOOKUP(B49,Angebotsliste!$A$12:$G$14,7,FALSE)=0,"",VLOOKUP(B49,Angebotsliste!$A$12:$G$14,7,FALSE)))</f>
        <v/>
      </c>
      <c r="I49" s="43"/>
      <c r="J49" s="43"/>
      <c r="K49" s="43"/>
      <c r="L49" s="43"/>
      <c r="N49"/>
      <c r="O49"/>
      <c r="P49"/>
    </row>
    <row r="50" spans="1:16" x14ac:dyDescent="0.3">
      <c r="A50" s="22" t="str">
        <f t="shared" si="3"/>
        <v/>
      </c>
      <c r="B50" s="22" t="str">
        <f t="shared" si="4"/>
        <v/>
      </c>
      <c r="C50" s="24" t="str">
        <f>IF(AND(LEN(Angebotsliste!$A$4)&gt;0,LEN(Zusammenstellung!B50)&gt;0),Angebotsliste!$A$4,"")</f>
        <v/>
      </c>
      <c r="D50" s="26" t="str">
        <f t="shared" si="5"/>
        <v/>
      </c>
      <c r="E50" s="21"/>
      <c r="F50" s="22" t="str">
        <f>IF(LEN(B50)=0,"",ABS(RIGHT(Angebotsliste!$E$3,2)))</f>
        <v/>
      </c>
      <c r="G50" s="42" t="str">
        <f>IF(AND(LEN(B50)&gt;0,LEN(D50)=0),"",IF(AND(LEN(B50)=0,D50&gt;0),"",Angebotsliste!$H$5))</f>
        <v/>
      </c>
      <c r="H50" s="42" t="str">
        <f>IF(LEN(B50)=0,"",IF(VLOOKUP(B50,Angebotsliste!$A$12:$G$14,7,FALSE)=0,"",VLOOKUP(B50,Angebotsliste!$A$12:$G$14,7,FALSE)))</f>
        <v/>
      </c>
      <c r="I50" s="43"/>
      <c r="J50" s="43"/>
      <c r="K50" s="43"/>
      <c r="L50" s="43"/>
      <c r="N50"/>
      <c r="O50"/>
      <c r="P50"/>
    </row>
    <row r="51" spans="1:16" x14ac:dyDescent="0.3">
      <c r="A51" s="22" t="str">
        <f t="shared" si="3"/>
        <v/>
      </c>
      <c r="B51" s="22" t="str">
        <f t="shared" si="4"/>
        <v/>
      </c>
      <c r="C51" s="24" t="str">
        <f>IF(AND(LEN(Angebotsliste!$A$4)&gt;0,LEN(Zusammenstellung!B51)&gt;0),Angebotsliste!$A$4,"")</f>
        <v/>
      </c>
      <c r="D51" s="26" t="str">
        <f t="shared" si="5"/>
        <v/>
      </c>
      <c r="E51" s="21"/>
      <c r="F51" s="22" t="str">
        <f>IF(LEN(B51)=0,"",ABS(RIGHT(Angebotsliste!$E$3,2)))</f>
        <v/>
      </c>
      <c r="G51" s="42" t="str">
        <f>IF(AND(LEN(B51)&gt;0,LEN(D51)=0),"",IF(AND(LEN(B51)=0,D51&gt;0),"",Angebotsliste!$H$5))</f>
        <v/>
      </c>
      <c r="H51" s="42" t="str">
        <f>IF(LEN(B51)=0,"",IF(VLOOKUP(B51,Angebotsliste!$A$12:$G$14,7,FALSE)=0,"",VLOOKUP(B51,Angebotsliste!$A$12:$G$14,7,FALSE)))</f>
        <v/>
      </c>
      <c r="I51" s="43"/>
      <c r="J51" s="43"/>
      <c r="K51" s="43"/>
      <c r="L51" s="43"/>
      <c r="N51"/>
      <c r="O51"/>
      <c r="P51"/>
    </row>
    <row r="52" spans="1:16" x14ac:dyDescent="0.3">
      <c r="A52" s="22" t="str">
        <f t="shared" si="3"/>
        <v/>
      </c>
      <c r="B52" s="22" t="str">
        <f t="shared" si="4"/>
        <v/>
      </c>
      <c r="C52" s="24" t="str">
        <f>IF(AND(LEN(Angebotsliste!$A$4)&gt;0,LEN(Zusammenstellung!B52)&gt;0),Angebotsliste!$A$4,"")</f>
        <v/>
      </c>
      <c r="D52" s="26" t="str">
        <f t="shared" si="5"/>
        <v/>
      </c>
      <c r="E52" s="21"/>
      <c r="F52" s="22" t="str">
        <f>IF(LEN(B52)=0,"",ABS(RIGHT(Angebotsliste!$E$3,2)))</f>
        <v/>
      </c>
      <c r="G52" s="42" t="str">
        <f>IF(AND(LEN(B52)&gt;0,LEN(D52)=0),"",IF(AND(LEN(B52)=0,D52&gt;0),"",Angebotsliste!$H$5))</f>
        <v/>
      </c>
      <c r="H52" s="42" t="str">
        <f>IF(LEN(B52)=0,"",IF(VLOOKUP(B52,Angebotsliste!$A$12:$G$14,7,FALSE)=0,"",VLOOKUP(B52,Angebotsliste!$A$12:$G$14,7,FALSE)))</f>
        <v/>
      </c>
      <c r="I52" s="43"/>
      <c r="J52" s="43"/>
      <c r="K52" s="43"/>
      <c r="L52" s="43"/>
      <c r="N52"/>
      <c r="O52"/>
      <c r="P52"/>
    </row>
    <row r="53" spans="1:16" x14ac:dyDescent="0.3">
      <c r="A53" s="22" t="str">
        <f t="shared" si="3"/>
        <v/>
      </c>
      <c r="B53" s="22" t="str">
        <f t="shared" si="4"/>
        <v/>
      </c>
      <c r="C53" s="24" t="str">
        <f>IF(AND(LEN(Angebotsliste!$A$4)&gt;0,LEN(Zusammenstellung!B53)&gt;0),Angebotsliste!$A$4,"")</f>
        <v/>
      </c>
      <c r="D53" s="26" t="str">
        <f t="shared" si="5"/>
        <v/>
      </c>
      <c r="E53" s="21"/>
      <c r="F53" s="22" t="str">
        <f>IF(LEN(B53)=0,"",ABS(RIGHT(Angebotsliste!$E$3,2)))</f>
        <v/>
      </c>
      <c r="G53" s="42" t="str">
        <f>IF(AND(LEN(B53)&gt;0,LEN(D53)=0),"",IF(AND(LEN(B53)=0,D53&gt;0),"",Angebotsliste!$H$5))</f>
        <v/>
      </c>
      <c r="H53" s="42" t="str">
        <f>IF(LEN(B53)=0,"",IF(VLOOKUP(B53,Angebotsliste!$A$12:$G$14,7,FALSE)=0,"",VLOOKUP(B53,Angebotsliste!$A$12:$G$14,7,FALSE)))</f>
        <v/>
      </c>
      <c r="I53" s="43"/>
      <c r="J53" s="43"/>
      <c r="K53" s="43"/>
      <c r="L53" s="43"/>
      <c r="N53"/>
      <c r="O53"/>
      <c r="P53"/>
    </row>
    <row r="54" spans="1:16" x14ac:dyDescent="0.3">
      <c r="A54" s="22" t="str">
        <f t="shared" si="3"/>
        <v/>
      </c>
      <c r="B54" s="22" t="str">
        <f t="shared" si="4"/>
        <v/>
      </c>
      <c r="C54" s="24" t="str">
        <f>IF(AND(LEN(Angebotsliste!$A$4)&gt;0,LEN(Zusammenstellung!B54)&gt;0),Angebotsliste!$A$4,"")</f>
        <v/>
      </c>
      <c r="D54" s="26" t="str">
        <f t="shared" si="5"/>
        <v/>
      </c>
      <c r="E54" s="21"/>
      <c r="F54" s="22" t="str">
        <f>IF(LEN(B54)=0,"",ABS(RIGHT(Angebotsliste!$E$3,2)))</f>
        <v/>
      </c>
      <c r="G54" s="42" t="str">
        <f>IF(AND(LEN(B54)&gt;0,LEN(D54)=0),"",IF(AND(LEN(B54)=0,D54&gt;0),"",Angebotsliste!$H$5))</f>
        <v/>
      </c>
      <c r="H54" s="42" t="str">
        <f>IF(LEN(B54)=0,"",IF(VLOOKUP(B54,Angebotsliste!$A$12:$G$14,7,FALSE)=0,"",VLOOKUP(B54,Angebotsliste!$A$12:$G$14,7,FALSE)))</f>
        <v/>
      </c>
      <c r="I54" s="43"/>
      <c r="J54" s="43"/>
      <c r="K54" s="43"/>
      <c r="L54" s="43"/>
      <c r="N54"/>
      <c r="O54"/>
      <c r="P54"/>
    </row>
    <row r="55" spans="1:16" x14ac:dyDescent="0.3">
      <c r="A55" s="22" t="str">
        <f t="shared" si="3"/>
        <v/>
      </c>
      <c r="B55" s="22" t="str">
        <f t="shared" si="4"/>
        <v/>
      </c>
      <c r="C55" s="24" t="str">
        <f>IF(AND(LEN(Angebotsliste!$A$4)&gt;0,LEN(Zusammenstellung!B55)&gt;0),Angebotsliste!$A$4,"")</f>
        <v/>
      </c>
      <c r="D55" s="26" t="str">
        <f t="shared" si="5"/>
        <v/>
      </c>
      <c r="E55" s="21"/>
      <c r="F55" s="22" t="str">
        <f>IF(LEN(B55)=0,"",ABS(RIGHT(Angebotsliste!$E$3,2)))</f>
        <v/>
      </c>
      <c r="G55" s="42" t="str">
        <f>IF(AND(LEN(B55)&gt;0,LEN(D55)=0),"",IF(AND(LEN(B55)=0,D55&gt;0),"",Angebotsliste!$H$5))</f>
        <v/>
      </c>
      <c r="H55" s="42" t="str">
        <f>IF(LEN(B55)=0,"",IF(VLOOKUP(B55,Angebotsliste!$A$12:$G$14,7,FALSE)=0,"",VLOOKUP(B55,Angebotsliste!$A$12:$G$14,7,FALSE)))</f>
        <v/>
      </c>
      <c r="I55" s="43"/>
      <c r="J55" s="43"/>
      <c r="K55" s="43"/>
      <c r="L55" s="43"/>
      <c r="N55"/>
      <c r="O55"/>
      <c r="P55"/>
    </row>
    <row r="56" spans="1:16" x14ac:dyDescent="0.3">
      <c r="A56" s="22" t="str">
        <f t="shared" si="3"/>
        <v/>
      </c>
      <c r="B56" s="22" t="str">
        <f t="shared" si="4"/>
        <v/>
      </c>
      <c r="C56" s="24" t="str">
        <f>IF(AND(LEN(Angebotsliste!$A$4)&gt;0,LEN(Zusammenstellung!B56)&gt;0),Angebotsliste!$A$4,"")</f>
        <v/>
      </c>
      <c r="D56" s="26" t="str">
        <f t="shared" si="5"/>
        <v/>
      </c>
      <c r="E56" s="21"/>
      <c r="F56" s="22" t="str">
        <f>IF(LEN(B56)=0,"",ABS(RIGHT(Angebotsliste!$E$3,2)))</f>
        <v/>
      </c>
      <c r="G56" s="42" t="str">
        <f>IF(AND(LEN(B56)&gt;0,LEN(D56)=0),"",IF(AND(LEN(B56)=0,D56&gt;0),"",Angebotsliste!$H$5))</f>
        <v/>
      </c>
      <c r="H56" s="42" t="str">
        <f>IF(LEN(B56)=0,"",IF(VLOOKUP(B56,Angebotsliste!$A$12:$G$14,7,FALSE)=0,"",VLOOKUP(B56,Angebotsliste!$A$12:$G$14,7,FALSE)))</f>
        <v/>
      </c>
      <c r="I56" s="43"/>
      <c r="J56" s="43"/>
      <c r="K56" s="43"/>
      <c r="L56" s="43"/>
      <c r="N56"/>
      <c r="O56"/>
      <c r="P56"/>
    </row>
    <row r="57" spans="1:16" x14ac:dyDescent="0.3">
      <c r="A57" s="22" t="str">
        <f t="shared" si="3"/>
        <v/>
      </c>
      <c r="B57" s="22" t="str">
        <f t="shared" si="4"/>
        <v/>
      </c>
      <c r="C57" s="24" t="str">
        <f>IF(AND(LEN(Angebotsliste!$A$4)&gt;0,LEN(Zusammenstellung!B57)&gt;0),Angebotsliste!$A$4,"")</f>
        <v/>
      </c>
      <c r="D57" s="26" t="str">
        <f t="shared" si="5"/>
        <v/>
      </c>
      <c r="E57" s="21"/>
      <c r="F57" s="22" t="str">
        <f>IF(LEN(B57)=0,"",ABS(RIGHT(Angebotsliste!$E$3,2)))</f>
        <v/>
      </c>
      <c r="G57" s="42" t="str">
        <f>IF(AND(LEN(B57)&gt;0,LEN(D57)=0),"",IF(AND(LEN(B57)=0,D57&gt;0),"",Angebotsliste!$H$5))</f>
        <v/>
      </c>
      <c r="H57" s="42" t="str">
        <f>IF(LEN(B57)=0,"",IF(VLOOKUP(B57,Angebotsliste!$A$12:$G$14,7,FALSE)=0,"",VLOOKUP(B57,Angebotsliste!$A$12:$G$14,7,FALSE)))</f>
        <v/>
      </c>
      <c r="I57" s="43"/>
      <c r="J57" s="43"/>
      <c r="K57" s="43"/>
      <c r="L57" s="43"/>
      <c r="N57"/>
      <c r="O57"/>
      <c r="P57"/>
    </row>
    <row r="58" spans="1:16" x14ac:dyDescent="0.3">
      <c r="A58" s="22" t="str">
        <f t="shared" si="3"/>
        <v/>
      </c>
      <c r="B58" s="22" t="str">
        <f t="shared" si="4"/>
        <v/>
      </c>
      <c r="C58" s="24" t="str">
        <f>IF(AND(LEN(Angebotsliste!$A$4)&gt;0,LEN(Zusammenstellung!B58)&gt;0),Angebotsliste!$A$4,"")</f>
        <v/>
      </c>
      <c r="D58" s="26" t="str">
        <f t="shared" si="5"/>
        <v/>
      </c>
      <c r="E58" s="21"/>
      <c r="F58" s="22" t="str">
        <f>IF(LEN(B58)=0,"",ABS(RIGHT(Angebotsliste!$E$3,2)))</f>
        <v/>
      </c>
      <c r="G58" s="42" t="str">
        <f>IF(AND(LEN(B58)&gt;0,LEN(D58)=0),"",IF(AND(LEN(B58)=0,D58&gt;0),"",Angebotsliste!$H$5))</f>
        <v/>
      </c>
      <c r="H58" s="42" t="str">
        <f>IF(LEN(B58)=0,"",IF(VLOOKUP(B58,Angebotsliste!$A$12:$G$14,7,FALSE)=0,"",VLOOKUP(B58,Angebotsliste!$A$12:$G$14,7,FALSE)))</f>
        <v/>
      </c>
      <c r="I58" s="43"/>
      <c r="J58" s="43"/>
      <c r="K58" s="43"/>
      <c r="L58" s="43"/>
      <c r="N58"/>
      <c r="O58"/>
      <c r="P58"/>
    </row>
    <row r="59" spans="1:16" x14ac:dyDescent="0.3">
      <c r="A59" s="22" t="str">
        <f t="shared" si="3"/>
        <v/>
      </c>
      <c r="B59" s="22" t="str">
        <f t="shared" si="4"/>
        <v/>
      </c>
      <c r="C59" s="24" t="str">
        <f>IF(AND(LEN(Angebotsliste!$A$4)&gt;0,LEN(Zusammenstellung!B59)&gt;0),Angebotsliste!$A$4,"")</f>
        <v/>
      </c>
      <c r="D59" s="26" t="str">
        <f t="shared" si="5"/>
        <v/>
      </c>
      <c r="E59" s="21"/>
      <c r="F59" s="22" t="str">
        <f>IF(LEN(B59)=0,"",ABS(RIGHT(Angebotsliste!$E$3,2)))</f>
        <v/>
      </c>
      <c r="G59" s="42" t="str">
        <f>IF(AND(LEN(B59)&gt;0,LEN(D59)=0),"",IF(AND(LEN(B59)=0,D59&gt;0),"",Angebotsliste!$H$5))</f>
        <v/>
      </c>
      <c r="H59" s="42" t="str">
        <f>IF(LEN(B59)=0,"",IF(VLOOKUP(B59,Angebotsliste!$A$12:$G$14,7,FALSE)=0,"",VLOOKUP(B59,Angebotsliste!$A$12:$G$14,7,FALSE)))</f>
        <v/>
      </c>
      <c r="I59" s="43"/>
      <c r="J59" s="43"/>
      <c r="K59" s="43"/>
      <c r="L59" s="43"/>
      <c r="N59"/>
      <c r="O59"/>
      <c r="P59"/>
    </row>
    <row r="60" spans="1:16" x14ac:dyDescent="0.3">
      <c r="A60" s="22" t="str">
        <f t="shared" si="3"/>
        <v/>
      </c>
      <c r="B60" s="22" t="str">
        <f t="shared" si="4"/>
        <v/>
      </c>
      <c r="C60" s="24" t="str">
        <f>IF(AND(LEN(Angebotsliste!$A$4)&gt;0,LEN(Zusammenstellung!B60)&gt;0),Angebotsliste!$A$4,"")</f>
        <v/>
      </c>
      <c r="D60" s="26" t="str">
        <f t="shared" si="5"/>
        <v/>
      </c>
      <c r="E60" s="21"/>
      <c r="F60" s="22" t="str">
        <f>IF(LEN(B60)=0,"",ABS(RIGHT(Angebotsliste!$E$3,2)))</f>
        <v/>
      </c>
      <c r="G60" s="42" t="str">
        <f>IF(AND(LEN(B60)&gt;0,LEN(D60)=0),"",IF(AND(LEN(B60)=0,D60&gt;0),"",Angebotsliste!$H$5))</f>
        <v/>
      </c>
      <c r="H60" s="42" t="str">
        <f>IF(LEN(B60)=0,"",IF(VLOOKUP(B60,Angebotsliste!$A$12:$G$14,7,FALSE)=0,"",VLOOKUP(B60,Angebotsliste!$A$12:$G$14,7,FALSE)))</f>
        <v/>
      </c>
      <c r="I60" s="43"/>
      <c r="J60" s="43"/>
      <c r="K60" s="43"/>
      <c r="L60" s="43"/>
      <c r="N60"/>
      <c r="O60"/>
      <c r="P60"/>
    </row>
    <row r="61" spans="1:16" x14ac:dyDescent="0.3">
      <c r="A61" s="22" t="str">
        <f t="shared" si="3"/>
        <v/>
      </c>
      <c r="B61" s="22" t="str">
        <f t="shared" si="4"/>
        <v/>
      </c>
      <c r="C61" s="24" t="str">
        <f>IF(AND(LEN(Angebotsliste!$A$4)&gt;0,LEN(Zusammenstellung!B61)&gt;0),Angebotsliste!$A$4,"")</f>
        <v/>
      </c>
      <c r="D61" s="26" t="str">
        <f t="shared" si="5"/>
        <v/>
      </c>
      <c r="E61" s="21"/>
      <c r="F61" s="22" t="str">
        <f>IF(LEN(B61)=0,"",ABS(RIGHT(Angebotsliste!$E$3,2)))</f>
        <v/>
      </c>
      <c r="G61" s="42" t="str">
        <f>IF(AND(LEN(B61)&gt;0,LEN(D61)=0),"",IF(AND(LEN(B61)=0,D61&gt;0),"",Angebotsliste!$H$5))</f>
        <v/>
      </c>
      <c r="H61" s="42" t="str">
        <f>IF(LEN(B61)=0,"",IF(VLOOKUP(B61,Angebotsliste!$A$12:$G$14,7,FALSE)=0,"",VLOOKUP(B61,Angebotsliste!$A$12:$G$14,7,FALSE)))</f>
        <v/>
      </c>
      <c r="I61" s="43"/>
      <c r="J61" s="43"/>
      <c r="K61" s="43"/>
      <c r="L61" s="43"/>
      <c r="N61"/>
      <c r="O61"/>
      <c r="P61"/>
    </row>
    <row r="62" spans="1:16" x14ac:dyDescent="0.3">
      <c r="A62" s="22" t="str">
        <f t="shared" si="3"/>
        <v/>
      </c>
      <c r="B62" s="22" t="str">
        <f t="shared" si="4"/>
        <v/>
      </c>
      <c r="C62" s="24" t="str">
        <f>IF(AND(LEN(Angebotsliste!$A$4)&gt;0,LEN(Zusammenstellung!B62)&gt;0),Angebotsliste!$A$4,"")</f>
        <v/>
      </c>
      <c r="D62" s="26" t="str">
        <f t="shared" si="5"/>
        <v/>
      </c>
      <c r="E62" s="21"/>
      <c r="F62" s="22" t="str">
        <f>IF(LEN(B62)=0,"",ABS(RIGHT(Angebotsliste!$E$3,2)))</f>
        <v/>
      </c>
      <c r="G62" s="42" t="str">
        <f>IF(AND(LEN(B62)&gt;0,LEN(D62)=0),"",IF(AND(LEN(B62)=0,D62&gt;0),"",Angebotsliste!$H$5))</f>
        <v/>
      </c>
      <c r="H62" s="42" t="str">
        <f>IF(LEN(B62)=0,"",IF(VLOOKUP(B62,Angebotsliste!$A$12:$G$14,7,FALSE)=0,"",VLOOKUP(B62,Angebotsliste!$A$12:$G$14,7,FALSE)))</f>
        <v/>
      </c>
      <c r="I62" s="43"/>
      <c r="J62" s="43"/>
      <c r="K62" s="43"/>
      <c r="L62" s="43"/>
      <c r="N62"/>
      <c r="O62"/>
      <c r="P62"/>
    </row>
    <row r="63" spans="1:16" x14ac:dyDescent="0.3">
      <c r="A63" s="22" t="str">
        <f t="shared" si="3"/>
        <v/>
      </c>
      <c r="B63" s="22" t="str">
        <f t="shared" si="4"/>
        <v/>
      </c>
      <c r="C63" s="24" t="str">
        <f>IF(AND(LEN(Angebotsliste!$A$4)&gt;0,LEN(Zusammenstellung!B63)&gt;0),Angebotsliste!$A$4,"")</f>
        <v/>
      </c>
      <c r="D63" s="26" t="str">
        <f t="shared" si="5"/>
        <v/>
      </c>
      <c r="E63" s="21"/>
      <c r="F63" s="22" t="str">
        <f>IF(LEN(B63)=0,"",ABS(RIGHT(Angebotsliste!$E$3,2)))</f>
        <v/>
      </c>
      <c r="G63" s="42" t="str">
        <f>IF(AND(LEN(B63)&gt;0,LEN(D63)=0),"",IF(AND(LEN(B63)=0,D63&gt;0),"",Angebotsliste!$H$5))</f>
        <v/>
      </c>
      <c r="H63" s="42" t="str">
        <f>IF(LEN(B63)=0,"",IF(VLOOKUP(B63,Angebotsliste!$A$12:$G$14,7,FALSE)=0,"",VLOOKUP(B63,Angebotsliste!$A$12:$G$14,7,FALSE)))</f>
        <v/>
      </c>
      <c r="I63" s="43"/>
      <c r="J63" s="43"/>
      <c r="K63" s="43"/>
      <c r="L63" s="43"/>
      <c r="N63"/>
      <c r="O63"/>
      <c r="P63"/>
    </row>
    <row r="64" spans="1:16" x14ac:dyDescent="0.3">
      <c r="A64" s="22" t="str">
        <f t="shared" si="3"/>
        <v/>
      </c>
      <c r="B64" s="22" t="str">
        <f t="shared" si="4"/>
        <v/>
      </c>
      <c r="C64" s="24" t="str">
        <f>IF(AND(LEN(Angebotsliste!$A$4)&gt;0,LEN(Zusammenstellung!B64)&gt;0),Angebotsliste!$A$4,"")</f>
        <v/>
      </c>
      <c r="D64" s="26" t="str">
        <f t="shared" si="5"/>
        <v/>
      </c>
      <c r="E64" s="21"/>
      <c r="F64" s="22" t="str">
        <f>IF(LEN(B64)=0,"",ABS(RIGHT(Angebotsliste!$E$3,2)))</f>
        <v/>
      </c>
      <c r="G64" s="42" t="str">
        <f>IF(AND(LEN(B64)&gt;0,LEN(D64)=0),"",IF(AND(LEN(B64)=0,D64&gt;0),"",Angebotsliste!$H$5))</f>
        <v/>
      </c>
      <c r="H64" s="42" t="str">
        <f>IF(LEN(B64)=0,"",IF(VLOOKUP(B64,Angebotsliste!$A$12:$G$14,7,FALSE)=0,"",VLOOKUP(B64,Angebotsliste!$A$12:$G$14,7,FALSE)))</f>
        <v/>
      </c>
      <c r="I64" s="43"/>
      <c r="J64" s="43"/>
      <c r="K64" s="43"/>
      <c r="L64" s="43"/>
      <c r="N64"/>
      <c r="O64"/>
      <c r="P64"/>
    </row>
    <row r="65" spans="1:16" x14ac:dyDescent="0.3">
      <c r="A65" s="22" t="str">
        <f t="shared" si="3"/>
        <v/>
      </c>
      <c r="B65" s="22" t="str">
        <f t="shared" si="4"/>
        <v/>
      </c>
      <c r="C65" s="24" t="str">
        <f>IF(AND(LEN(Angebotsliste!$A$4)&gt;0,LEN(Zusammenstellung!B65)&gt;0),Angebotsliste!$A$4,"")</f>
        <v/>
      </c>
      <c r="D65" s="26" t="str">
        <f t="shared" si="5"/>
        <v/>
      </c>
      <c r="E65" s="21"/>
      <c r="F65" s="22" t="str">
        <f>IF(LEN(B65)=0,"",ABS(RIGHT(Angebotsliste!$E$3,2)))</f>
        <v/>
      </c>
      <c r="G65" s="42" t="str">
        <f>IF(AND(LEN(B65)&gt;0,LEN(D65)=0),"",IF(AND(LEN(B65)=0,D65&gt;0),"",Angebotsliste!$H$5))</f>
        <v/>
      </c>
      <c r="H65" s="42" t="str">
        <f>IF(LEN(B65)=0,"",IF(VLOOKUP(B65,Angebotsliste!$A$12:$G$14,7,FALSE)=0,"",VLOOKUP(B65,Angebotsliste!$A$12:$G$14,7,FALSE)))</f>
        <v/>
      </c>
      <c r="I65" s="43"/>
      <c r="J65" s="43"/>
      <c r="K65" s="43"/>
      <c r="L65" s="43"/>
      <c r="N65"/>
      <c r="O65"/>
      <c r="P65"/>
    </row>
    <row r="66" spans="1:16" x14ac:dyDescent="0.3">
      <c r="A66" s="22" t="str">
        <f t="shared" si="3"/>
        <v/>
      </c>
      <c r="B66" s="22" t="str">
        <f t="shared" si="4"/>
        <v/>
      </c>
      <c r="C66" s="24" t="str">
        <f>IF(AND(LEN(Angebotsliste!$A$4)&gt;0,LEN(Zusammenstellung!B66)&gt;0),Angebotsliste!$A$4,"")</f>
        <v/>
      </c>
      <c r="D66" s="26" t="str">
        <f t="shared" si="5"/>
        <v/>
      </c>
      <c r="E66" s="21"/>
      <c r="F66" s="22" t="str">
        <f>IF(LEN(B66)=0,"",ABS(RIGHT(Angebotsliste!$E$3,2)))</f>
        <v/>
      </c>
      <c r="G66" s="42" t="str">
        <f>IF(AND(LEN(B66)&gt;0,LEN(D66)=0),"",IF(AND(LEN(B66)=0,D66&gt;0),"",Angebotsliste!$H$5))</f>
        <v/>
      </c>
      <c r="H66" s="42" t="str">
        <f>IF(LEN(B66)=0,"",IF(VLOOKUP(B66,Angebotsliste!$A$12:$G$14,7,FALSE)=0,"",VLOOKUP(B66,Angebotsliste!$A$12:$G$14,7,FALSE)))</f>
        <v/>
      </c>
      <c r="I66" s="43"/>
      <c r="J66" s="43"/>
      <c r="K66" s="43"/>
      <c r="L66" s="43"/>
      <c r="N66"/>
      <c r="O66"/>
      <c r="P66"/>
    </row>
    <row r="67" spans="1:16" x14ac:dyDescent="0.3">
      <c r="A67" s="22" t="str">
        <f t="shared" si="3"/>
        <v/>
      </c>
      <c r="B67" s="22" t="str">
        <f t="shared" si="4"/>
        <v/>
      </c>
      <c r="C67" s="24" t="str">
        <f>IF(AND(LEN(Angebotsliste!$A$4)&gt;0,LEN(Zusammenstellung!B67)&gt;0),Angebotsliste!$A$4,"")</f>
        <v/>
      </c>
      <c r="D67" s="26" t="str">
        <f t="shared" si="5"/>
        <v/>
      </c>
      <c r="E67" s="21"/>
      <c r="F67" s="22" t="str">
        <f>IF(LEN(B67)=0,"",ABS(RIGHT(Angebotsliste!$E$3,2)))</f>
        <v/>
      </c>
      <c r="G67" s="42" t="str">
        <f>IF(AND(LEN(B67)&gt;0,LEN(D67)=0),"",IF(AND(LEN(B67)=0,D67&gt;0),"",Angebotsliste!$H$5))</f>
        <v/>
      </c>
      <c r="H67" s="42" t="str">
        <f>IF(LEN(B67)=0,"",IF(VLOOKUP(B67,Angebotsliste!$A$12:$G$14,7,FALSE)=0,"",VLOOKUP(B67,Angebotsliste!$A$12:$G$14,7,FALSE)))</f>
        <v/>
      </c>
      <c r="I67" s="43"/>
      <c r="J67" s="43"/>
      <c r="K67" s="43"/>
      <c r="L67" s="43"/>
      <c r="N67"/>
      <c r="O67"/>
      <c r="P67"/>
    </row>
    <row r="68" spans="1:16" x14ac:dyDescent="0.3">
      <c r="A68" s="22" t="str">
        <f t="shared" si="3"/>
        <v/>
      </c>
      <c r="B68" s="22" t="str">
        <f t="shared" si="4"/>
        <v/>
      </c>
      <c r="C68" s="24" t="str">
        <f>IF(AND(LEN(Angebotsliste!$A$4)&gt;0,LEN(Zusammenstellung!B68)&gt;0),Angebotsliste!$A$4,"")</f>
        <v/>
      </c>
      <c r="D68" s="26" t="str">
        <f t="shared" si="5"/>
        <v/>
      </c>
      <c r="E68" s="21"/>
      <c r="F68" s="22" t="str">
        <f>IF(LEN(B68)=0,"",ABS(RIGHT(Angebotsliste!$E$3,2)))</f>
        <v/>
      </c>
      <c r="G68" s="42" t="str">
        <f>IF(AND(LEN(B68)&gt;0,LEN(D68)=0),"",IF(AND(LEN(B68)=0,D68&gt;0),"",Angebotsliste!$H$5))</f>
        <v/>
      </c>
      <c r="H68" s="42" t="str">
        <f>IF(LEN(B68)=0,"",IF(VLOOKUP(B68,Angebotsliste!$A$12:$G$14,7,FALSE)=0,"",VLOOKUP(B68,Angebotsliste!$A$12:$G$14,7,FALSE)))</f>
        <v/>
      </c>
      <c r="I68" s="43"/>
      <c r="J68" s="43"/>
      <c r="K68" s="43"/>
      <c r="L68" s="43"/>
      <c r="N68"/>
      <c r="O68"/>
      <c r="P68"/>
    </row>
    <row r="69" spans="1:16" x14ac:dyDescent="0.3">
      <c r="A69" s="22" t="str">
        <f t="shared" ref="A69:A132" si="6">IF(LEN(O69)=0,"",O69)</f>
        <v/>
      </c>
      <c r="B69" s="22" t="str">
        <f t="shared" ref="B69:B132" si="7">IF(LEN(N69)=0,"",N69)</f>
        <v/>
      </c>
      <c r="C69" s="24" t="str">
        <f>IF(AND(LEN(Angebotsliste!$A$4)&gt;0,LEN(Zusammenstellung!B69)&gt;0),Angebotsliste!$A$4,"")</f>
        <v/>
      </c>
      <c r="D69" s="26" t="str">
        <f t="shared" ref="D69:D132" si="8">IF(LEN(P69)=0,"",P69)</f>
        <v/>
      </c>
      <c r="E69" s="21"/>
      <c r="F69" s="22" t="str">
        <f>IF(LEN(B69)=0,"",ABS(RIGHT(Angebotsliste!$E$3,2)))</f>
        <v/>
      </c>
      <c r="G69" s="42" t="str">
        <f>IF(AND(LEN(B69)&gt;0,LEN(D69)=0),"",IF(AND(LEN(B69)=0,D69&gt;0),"",Angebotsliste!$H$5))</f>
        <v/>
      </c>
      <c r="H69" s="42" t="str">
        <f>IF(LEN(B69)=0,"",IF(VLOOKUP(B69,Angebotsliste!$A$12:$G$14,7,FALSE)=0,"",VLOOKUP(B69,Angebotsliste!$A$12:$G$14,7,FALSE)))</f>
        <v/>
      </c>
      <c r="I69" s="43"/>
      <c r="J69" s="43"/>
      <c r="K69" s="43"/>
      <c r="L69" s="43"/>
      <c r="N69"/>
      <c r="O69"/>
      <c r="P69"/>
    </row>
    <row r="70" spans="1:16" x14ac:dyDescent="0.3">
      <c r="A70" s="22" t="str">
        <f t="shared" si="6"/>
        <v/>
      </c>
      <c r="B70" s="22" t="str">
        <f t="shared" si="7"/>
        <v/>
      </c>
      <c r="C70" s="24" t="str">
        <f>IF(AND(LEN(Angebotsliste!$A$4)&gt;0,LEN(Zusammenstellung!B70)&gt;0),Angebotsliste!$A$4,"")</f>
        <v/>
      </c>
      <c r="D70" s="26" t="str">
        <f t="shared" si="8"/>
        <v/>
      </c>
      <c r="E70" s="21"/>
      <c r="F70" s="22" t="str">
        <f>IF(LEN(B70)=0,"",ABS(RIGHT(Angebotsliste!$E$3,2)))</f>
        <v/>
      </c>
      <c r="G70" s="42" t="str">
        <f>IF(AND(LEN(B70)&gt;0,LEN(D70)=0),"",IF(AND(LEN(B70)=0,D70&gt;0),"",Angebotsliste!$H$5))</f>
        <v/>
      </c>
      <c r="H70" s="42" t="str">
        <f>IF(LEN(B70)=0,"",IF(VLOOKUP(B70,Angebotsliste!$A$12:$G$14,7,FALSE)=0,"",VLOOKUP(B70,Angebotsliste!$A$12:$G$14,7,FALSE)))</f>
        <v/>
      </c>
      <c r="I70" s="43"/>
      <c r="J70" s="43"/>
      <c r="K70" s="43"/>
      <c r="L70" s="43"/>
      <c r="N70"/>
      <c r="O70"/>
      <c r="P70"/>
    </row>
    <row r="71" spans="1:16" x14ac:dyDescent="0.3">
      <c r="A71" s="22" t="str">
        <f t="shared" si="6"/>
        <v/>
      </c>
      <c r="B71" s="22" t="str">
        <f t="shared" si="7"/>
        <v/>
      </c>
      <c r="C71" s="24" t="str">
        <f>IF(AND(LEN(Angebotsliste!$A$4)&gt;0,LEN(Zusammenstellung!B71)&gt;0),Angebotsliste!$A$4,"")</f>
        <v/>
      </c>
      <c r="D71" s="26" t="str">
        <f t="shared" si="8"/>
        <v/>
      </c>
      <c r="E71" s="21"/>
      <c r="F71" s="22" t="str">
        <f>IF(LEN(B71)=0,"",ABS(RIGHT(Angebotsliste!$E$3,2)))</f>
        <v/>
      </c>
      <c r="G71" s="42" t="str">
        <f>IF(AND(LEN(B71)&gt;0,LEN(D71)=0),"",IF(AND(LEN(B71)=0,D71&gt;0),"",Angebotsliste!$H$5))</f>
        <v/>
      </c>
      <c r="H71" s="42" t="str">
        <f>IF(LEN(B71)=0,"",IF(VLOOKUP(B71,Angebotsliste!$A$12:$G$14,7,FALSE)=0,"",VLOOKUP(B71,Angebotsliste!$A$12:$G$14,7,FALSE)))</f>
        <v/>
      </c>
      <c r="I71" s="43"/>
      <c r="J71" s="43"/>
      <c r="K71" s="43"/>
      <c r="L71" s="43"/>
      <c r="N71"/>
      <c r="O71"/>
      <c r="P71"/>
    </row>
    <row r="72" spans="1:16" x14ac:dyDescent="0.3">
      <c r="A72" s="22" t="str">
        <f t="shared" si="6"/>
        <v/>
      </c>
      <c r="B72" s="22" t="str">
        <f t="shared" si="7"/>
        <v/>
      </c>
      <c r="C72" s="24" t="str">
        <f>IF(AND(LEN(Angebotsliste!$A$4)&gt;0,LEN(Zusammenstellung!B72)&gt;0),Angebotsliste!$A$4,"")</f>
        <v/>
      </c>
      <c r="D72" s="26" t="str">
        <f t="shared" si="8"/>
        <v/>
      </c>
      <c r="E72" s="21"/>
      <c r="F72" s="22" t="str">
        <f>IF(LEN(B72)=0,"",ABS(RIGHT(Angebotsliste!$E$3,2)))</f>
        <v/>
      </c>
      <c r="G72" s="42" t="str">
        <f>IF(AND(LEN(B72)&gt;0,LEN(D72)=0),"",IF(AND(LEN(B72)=0,D72&gt;0),"",Angebotsliste!$H$5))</f>
        <v/>
      </c>
      <c r="H72" s="42" t="str">
        <f>IF(LEN(B72)=0,"",IF(VLOOKUP(B72,Angebotsliste!$A$12:$G$14,7,FALSE)=0,"",VLOOKUP(B72,Angebotsliste!$A$12:$G$14,7,FALSE)))</f>
        <v/>
      </c>
      <c r="I72" s="43"/>
      <c r="J72" s="43"/>
      <c r="K72" s="43"/>
      <c r="L72" s="43"/>
      <c r="N72"/>
      <c r="O72"/>
      <c r="P72"/>
    </row>
    <row r="73" spans="1:16" x14ac:dyDescent="0.3">
      <c r="A73" s="22" t="str">
        <f t="shared" si="6"/>
        <v/>
      </c>
      <c r="B73" s="22" t="str">
        <f t="shared" si="7"/>
        <v/>
      </c>
      <c r="C73" s="24" t="str">
        <f>IF(AND(LEN(Angebotsliste!$A$4)&gt;0,LEN(Zusammenstellung!B73)&gt;0),Angebotsliste!$A$4,"")</f>
        <v/>
      </c>
      <c r="D73" s="26" t="str">
        <f t="shared" si="8"/>
        <v/>
      </c>
      <c r="E73" s="21"/>
      <c r="F73" s="22" t="str">
        <f>IF(LEN(B73)=0,"",ABS(RIGHT(Angebotsliste!$E$3,2)))</f>
        <v/>
      </c>
      <c r="G73" s="42" t="str">
        <f>IF(AND(LEN(B73)&gt;0,LEN(D73)=0),"",IF(AND(LEN(B73)=0,D73&gt;0),"",Angebotsliste!$H$5))</f>
        <v/>
      </c>
      <c r="H73" s="42" t="str">
        <f>IF(LEN(B73)=0,"",IF(VLOOKUP(B73,Angebotsliste!$A$12:$G$14,7,FALSE)=0,"",VLOOKUP(B73,Angebotsliste!$A$12:$G$14,7,FALSE)))</f>
        <v/>
      </c>
      <c r="I73" s="43"/>
      <c r="J73" s="43"/>
      <c r="K73" s="43"/>
      <c r="L73" s="43"/>
      <c r="N73"/>
      <c r="O73"/>
      <c r="P73"/>
    </row>
    <row r="74" spans="1:16" x14ac:dyDescent="0.3">
      <c r="A74" s="22" t="str">
        <f t="shared" si="6"/>
        <v/>
      </c>
      <c r="B74" s="22" t="str">
        <f t="shared" si="7"/>
        <v/>
      </c>
      <c r="C74" s="24" t="str">
        <f>IF(AND(LEN(Angebotsliste!$A$4)&gt;0,LEN(Zusammenstellung!B74)&gt;0),Angebotsliste!$A$4,"")</f>
        <v/>
      </c>
      <c r="D74" s="26" t="str">
        <f t="shared" si="8"/>
        <v/>
      </c>
      <c r="E74" s="21"/>
      <c r="F74" s="22" t="str">
        <f>IF(LEN(B74)=0,"",ABS(RIGHT(Angebotsliste!$E$3,2)))</f>
        <v/>
      </c>
      <c r="G74" s="42" t="str">
        <f>IF(AND(LEN(B74)&gt;0,LEN(D74)=0),"",IF(AND(LEN(B74)=0,D74&gt;0),"",Angebotsliste!$H$5))</f>
        <v/>
      </c>
      <c r="H74" s="42" t="str">
        <f>IF(LEN(B74)=0,"",IF(VLOOKUP(B74,Angebotsliste!$A$12:$G$14,7,FALSE)=0,"",VLOOKUP(B74,Angebotsliste!$A$12:$G$14,7,FALSE)))</f>
        <v/>
      </c>
      <c r="I74" s="43"/>
      <c r="J74" s="43"/>
      <c r="K74" s="43"/>
      <c r="L74" s="43"/>
      <c r="N74"/>
      <c r="O74"/>
      <c r="P74"/>
    </row>
    <row r="75" spans="1:16" x14ac:dyDescent="0.3">
      <c r="A75" s="22" t="str">
        <f t="shared" si="6"/>
        <v/>
      </c>
      <c r="B75" s="22" t="str">
        <f t="shared" si="7"/>
        <v/>
      </c>
      <c r="C75" s="24" t="str">
        <f>IF(AND(LEN(Angebotsliste!$A$4)&gt;0,LEN(Zusammenstellung!B75)&gt;0),Angebotsliste!$A$4,"")</f>
        <v/>
      </c>
      <c r="D75" s="26" t="str">
        <f t="shared" si="8"/>
        <v/>
      </c>
      <c r="E75" s="21"/>
      <c r="F75" s="22" t="str">
        <f>IF(LEN(B75)=0,"",ABS(RIGHT(Angebotsliste!$E$3,2)))</f>
        <v/>
      </c>
      <c r="G75" s="42" t="str">
        <f>IF(AND(LEN(B75)&gt;0,LEN(D75)=0),"",IF(AND(LEN(B75)=0,D75&gt;0),"",Angebotsliste!$H$5))</f>
        <v/>
      </c>
      <c r="H75" s="42" t="str">
        <f>IF(LEN(B75)=0,"",IF(VLOOKUP(B75,Angebotsliste!$A$12:$G$14,7,FALSE)=0,"",VLOOKUP(B75,Angebotsliste!$A$12:$G$14,7,FALSE)))</f>
        <v/>
      </c>
      <c r="I75" s="43"/>
      <c r="J75" s="43"/>
      <c r="K75" s="43"/>
      <c r="L75" s="43"/>
      <c r="N75"/>
      <c r="O75"/>
      <c r="P75"/>
    </row>
    <row r="76" spans="1:16" x14ac:dyDescent="0.3">
      <c r="A76" s="22" t="str">
        <f t="shared" si="6"/>
        <v/>
      </c>
      <c r="B76" s="22" t="str">
        <f t="shared" si="7"/>
        <v/>
      </c>
      <c r="C76" s="24" t="str">
        <f>IF(AND(LEN(Angebotsliste!$A$4)&gt;0,LEN(Zusammenstellung!B76)&gt;0),Angebotsliste!$A$4,"")</f>
        <v/>
      </c>
      <c r="D76" s="26" t="str">
        <f t="shared" si="8"/>
        <v/>
      </c>
      <c r="E76" s="21"/>
      <c r="F76" s="22" t="str">
        <f>IF(LEN(B76)=0,"",ABS(RIGHT(Angebotsliste!$E$3,2)))</f>
        <v/>
      </c>
      <c r="G76" s="42" t="str">
        <f>IF(AND(LEN(B76)&gt;0,LEN(D76)=0),"",IF(AND(LEN(B76)=0,D76&gt;0),"",Angebotsliste!$H$5))</f>
        <v/>
      </c>
      <c r="H76" s="42" t="str">
        <f>IF(LEN(B76)=0,"",IF(VLOOKUP(B76,Angebotsliste!$A$12:$G$14,7,FALSE)=0,"",VLOOKUP(B76,Angebotsliste!$A$12:$G$14,7,FALSE)))</f>
        <v/>
      </c>
      <c r="I76" s="43"/>
      <c r="J76" s="43"/>
      <c r="K76" s="43"/>
      <c r="L76" s="43"/>
      <c r="N76"/>
      <c r="O76"/>
      <c r="P76"/>
    </row>
    <row r="77" spans="1:16" x14ac:dyDescent="0.3">
      <c r="A77" s="22" t="str">
        <f t="shared" si="6"/>
        <v/>
      </c>
      <c r="B77" s="22" t="str">
        <f t="shared" si="7"/>
        <v/>
      </c>
      <c r="C77" s="24" t="str">
        <f>IF(AND(LEN(Angebotsliste!$A$4)&gt;0,LEN(Zusammenstellung!B77)&gt;0),Angebotsliste!$A$4,"")</f>
        <v/>
      </c>
      <c r="D77" s="26" t="str">
        <f t="shared" si="8"/>
        <v/>
      </c>
      <c r="E77" s="21"/>
      <c r="F77" s="22" t="str">
        <f>IF(LEN(B77)=0,"",ABS(RIGHT(Angebotsliste!$E$3,2)))</f>
        <v/>
      </c>
      <c r="G77" s="42" t="str">
        <f>IF(AND(LEN(B77)&gt;0,LEN(D77)=0),"",IF(AND(LEN(B77)=0,D77&gt;0),"",Angebotsliste!$H$5))</f>
        <v/>
      </c>
      <c r="H77" s="42" t="str">
        <f>IF(LEN(B77)=0,"",IF(VLOOKUP(B77,Angebotsliste!$A$12:$G$14,7,FALSE)=0,"",VLOOKUP(B77,Angebotsliste!$A$12:$G$14,7,FALSE)))</f>
        <v/>
      </c>
      <c r="I77" s="43"/>
      <c r="J77" s="43"/>
      <c r="K77" s="43"/>
      <c r="L77" s="43"/>
      <c r="N77"/>
      <c r="O77"/>
      <c r="P77"/>
    </row>
    <row r="78" spans="1:16" x14ac:dyDescent="0.3">
      <c r="A78" s="22" t="str">
        <f t="shared" si="6"/>
        <v/>
      </c>
      <c r="B78" s="22" t="str">
        <f t="shared" si="7"/>
        <v/>
      </c>
      <c r="C78" s="24" t="str">
        <f>IF(AND(LEN(Angebotsliste!$A$4)&gt;0,LEN(Zusammenstellung!B78)&gt;0),Angebotsliste!$A$4,"")</f>
        <v/>
      </c>
      <c r="D78" s="26" t="str">
        <f t="shared" si="8"/>
        <v/>
      </c>
      <c r="E78" s="21"/>
      <c r="F78" s="22" t="str">
        <f>IF(LEN(B78)=0,"",ABS(RIGHT(Angebotsliste!$E$3,2)))</f>
        <v/>
      </c>
      <c r="G78" s="42" t="str">
        <f>IF(AND(LEN(B78)&gt;0,LEN(D78)=0),"",IF(AND(LEN(B78)=0,D78&gt;0),"",Angebotsliste!$H$5))</f>
        <v/>
      </c>
      <c r="H78" s="42" t="str">
        <f>IF(LEN(B78)=0,"",IF(VLOOKUP(B78,Angebotsliste!$A$12:$G$14,7,FALSE)=0,"",VLOOKUP(B78,Angebotsliste!$A$12:$G$14,7,FALSE)))</f>
        <v/>
      </c>
      <c r="I78" s="43"/>
      <c r="J78" s="43"/>
      <c r="K78" s="43"/>
      <c r="L78" s="43"/>
      <c r="N78"/>
      <c r="O78"/>
      <c r="P78"/>
    </row>
    <row r="79" spans="1:16" x14ac:dyDescent="0.3">
      <c r="A79" s="22" t="str">
        <f t="shared" si="6"/>
        <v/>
      </c>
      <c r="B79" s="22" t="str">
        <f t="shared" si="7"/>
        <v/>
      </c>
      <c r="C79" s="24" t="str">
        <f>IF(AND(LEN(Angebotsliste!$A$4)&gt;0,LEN(Zusammenstellung!B79)&gt;0),Angebotsliste!$A$4,"")</f>
        <v/>
      </c>
      <c r="D79" s="26" t="str">
        <f t="shared" si="8"/>
        <v/>
      </c>
      <c r="E79" s="21"/>
      <c r="F79" s="22" t="str">
        <f>IF(LEN(B79)=0,"",ABS(RIGHT(Angebotsliste!$E$3,2)))</f>
        <v/>
      </c>
      <c r="G79" s="42" t="str">
        <f>IF(AND(LEN(B79)&gt;0,LEN(D79)=0),"",IF(AND(LEN(B79)=0,D79&gt;0),"",Angebotsliste!$H$5))</f>
        <v/>
      </c>
      <c r="H79" s="42" t="str">
        <f>IF(LEN(B79)=0,"",IF(VLOOKUP(B79,Angebotsliste!$A$12:$G$14,7,FALSE)=0,"",VLOOKUP(B79,Angebotsliste!$A$12:$G$14,7,FALSE)))</f>
        <v/>
      </c>
      <c r="I79" s="43"/>
      <c r="J79" s="43"/>
      <c r="K79" s="43"/>
      <c r="L79" s="43"/>
      <c r="N79"/>
      <c r="O79"/>
      <c r="P79"/>
    </row>
    <row r="80" spans="1:16" x14ac:dyDescent="0.3">
      <c r="A80" s="22" t="str">
        <f t="shared" si="6"/>
        <v/>
      </c>
      <c r="B80" s="22" t="str">
        <f t="shared" si="7"/>
        <v/>
      </c>
      <c r="C80" s="24" t="str">
        <f>IF(AND(LEN(Angebotsliste!$A$4)&gt;0,LEN(Zusammenstellung!B80)&gt;0),Angebotsliste!$A$4,"")</f>
        <v/>
      </c>
      <c r="D80" s="26" t="str">
        <f t="shared" si="8"/>
        <v/>
      </c>
      <c r="E80" s="21"/>
      <c r="F80" s="22" t="str">
        <f>IF(LEN(B80)=0,"",ABS(RIGHT(Angebotsliste!$E$3,2)))</f>
        <v/>
      </c>
      <c r="G80" s="42" t="str">
        <f>IF(AND(LEN(B80)&gt;0,LEN(D80)=0),"",IF(AND(LEN(B80)=0,D80&gt;0),"",Angebotsliste!$H$5))</f>
        <v/>
      </c>
      <c r="H80" s="42" t="str">
        <f>IF(LEN(B80)=0,"",IF(VLOOKUP(B80,Angebotsliste!$A$12:$G$14,7,FALSE)=0,"",VLOOKUP(B80,Angebotsliste!$A$12:$G$14,7,FALSE)))</f>
        <v/>
      </c>
      <c r="I80" s="43"/>
      <c r="J80" s="43"/>
      <c r="K80" s="43"/>
      <c r="L80" s="43"/>
      <c r="N80"/>
      <c r="O80"/>
      <c r="P80"/>
    </row>
    <row r="81" spans="1:16" x14ac:dyDescent="0.3">
      <c r="A81" s="22" t="str">
        <f t="shared" si="6"/>
        <v/>
      </c>
      <c r="B81" s="22" t="str">
        <f t="shared" si="7"/>
        <v/>
      </c>
      <c r="C81" s="24" t="str">
        <f>IF(AND(LEN(Angebotsliste!$A$4)&gt;0,LEN(Zusammenstellung!B81)&gt;0),Angebotsliste!$A$4,"")</f>
        <v/>
      </c>
      <c r="D81" s="26" t="str">
        <f t="shared" si="8"/>
        <v/>
      </c>
      <c r="E81" s="21"/>
      <c r="F81" s="22" t="str">
        <f>IF(LEN(B81)=0,"",ABS(RIGHT(Angebotsliste!$E$3,2)))</f>
        <v/>
      </c>
      <c r="G81" s="42" t="str">
        <f>IF(AND(LEN(B81)&gt;0,LEN(D81)=0),"",IF(AND(LEN(B81)=0,D81&gt;0),"",Angebotsliste!$H$5))</f>
        <v/>
      </c>
      <c r="H81" s="42" t="str">
        <f>IF(LEN(B81)=0,"",IF(VLOOKUP(B81,Angebotsliste!$A$12:$G$14,7,FALSE)=0,"",VLOOKUP(B81,Angebotsliste!$A$12:$G$14,7,FALSE)))</f>
        <v/>
      </c>
      <c r="I81" s="43"/>
      <c r="J81" s="43"/>
      <c r="K81" s="43"/>
      <c r="L81" s="43"/>
      <c r="N81"/>
      <c r="O81"/>
      <c r="P81"/>
    </row>
    <row r="82" spans="1:16" x14ac:dyDescent="0.3">
      <c r="A82" s="22" t="str">
        <f t="shared" si="6"/>
        <v/>
      </c>
      <c r="B82" s="22" t="str">
        <f t="shared" si="7"/>
        <v/>
      </c>
      <c r="C82" s="24" t="str">
        <f>IF(AND(LEN(Angebotsliste!$A$4)&gt;0,LEN(Zusammenstellung!B82)&gt;0),Angebotsliste!$A$4,"")</f>
        <v/>
      </c>
      <c r="D82" s="26" t="str">
        <f t="shared" si="8"/>
        <v/>
      </c>
      <c r="E82" s="21"/>
      <c r="F82" s="22" t="str">
        <f>IF(LEN(B82)=0,"",ABS(RIGHT(Angebotsliste!$E$3,2)))</f>
        <v/>
      </c>
      <c r="G82" s="42" t="str">
        <f>IF(AND(LEN(B82)&gt;0,LEN(D82)=0),"",IF(AND(LEN(B82)=0,D82&gt;0),"",Angebotsliste!$H$5))</f>
        <v/>
      </c>
      <c r="H82" s="42" t="str">
        <f>IF(LEN(B82)=0,"",IF(VLOOKUP(B82,Angebotsliste!$A$12:$G$14,7,FALSE)=0,"",VLOOKUP(B82,Angebotsliste!$A$12:$G$14,7,FALSE)))</f>
        <v/>
      </c>
      <c r="I82" s="43"/>
      <c r="J82" s="43"/>
      <c r="K82" s="43"/>
      <c r="L82" s="43"/>
      <c r="N82"/>
      <c r="O82"/>
      <c r="P82"/>
    </row>
    <row r="83" spans="1:16" x14ac:dyDescent="0.3">
      <c r="A83" s="22" t="str">
        <f t="shared" si="6"/>
        <v/>
      </c>
      <c r="B83" s="22" t="str">
        <f t="shared" si="7"/>
        <v/>
      </c>
      <c r="C83" s="24" t="str">
        <f>IF(AND(LEN(Angebotsliste!$A$4)&gt;0,LEN(Zusammenstellung!B83)&gt;0),Angebotsliste!$A$4,"")</f>
        <v/>
      </c>
      <c r="D83" s="26" t="str">
        <f t="shared" si="8"/>
        <v/>
      </c>
      <c r="E83" s="21"/>
      <c r="F83" s="22" t="str">
        <f>IF(LEN(B83)=0,"",ABS(RIGHT(Angebotsliste!$E$3,2)))</f>
        <v/>
      </c>
      <c r="G83" s="42" t="str">
        <f>IF(AND(LEN(B83)&gt;0,LEN(D83)=0),"",IF(AND(LEN(B83)=0,D83&gt;0),"",Angebotsliste!$H$5))</f>
        <v/>
      </c>
      <c r="H83" s="42" t="str">
        <f>IF(LEN(B83)=0,"",IF(VLOOKUP(B83,Angebotsliste!$A$12:$G$14,7,FALSE)=0,"",VLOOKUP(B83,Angebotsliste!$A$12:$G$14,7,FALSE)))</f>
        <v/>
      </c>
      <c r="I83" s="43"/>
      <c r="J83" s="43"/>
      <c r="K83" s="43"/>
      <c r="L83" s="43"/>
      <c r="N83"/>
      <c r="O83"/>
      <c r="P83"/>
    </row>
    <row r="84" spans="1:16" x14ac:dyDescent="0.3">
      <c r="A84" s="22" t="str">
        <f t="shared" si="6"/>
        <v/>
      </c>
      <c r="B84" s="22" t="str">
        <f t="shared" si="7"/>
        <v/>
      </c>
      <c r="C84" s="24" t="str">
        <f>IF(AND(LEN(Angebotsliste!$A$4)&gt;0,LEN(Zusammenstellung!B84)&gt;0),Angebotsliste!$A$4,"")</f>
        <v/>
      </c>
      <c r="D84" s="26" t="str">
        <f t="shared" si="8"/>
        <v/>
      </c>
      <c r="E84" s="21"/>
      <c r="F84" s="22" t="str">
        <f>IF(LEN(B84)=0,"",ABS(RIGHT(Angebotsliste!$E$3,2)))</f>
        <v/>
      </c>
      <c r="G84" s="42" t="str">
        <f>IF(AND(LEN(B84)&gt;0,LEN(D84)=0),"",IF(AND(LEN(B84)=0,D84&gt;0),"",Angebotsliste!$H$5))</f>
        <v/>
      </c>
      <c r="H84" s="42" t="str">
        <f>IF(LEN(B84)=0,"",IF(VLOOKUP(B84,Angebotsliste!$A$12:$G$14,7,FALSE)=0,"",VLOOKUP(B84,Angebotsliste!$A$12:$G$14,7,FALSE)))</f>
        <v/>
      </c>
      <c r="I84" s="43"/>
      <c r="J84" s="43"/>
      <c r="K84" s="43"/>
      <c r="L84" s="43"/>
      <c r="N84"/>
      <c r="O84"/>
      <c r="P84"/>
    </row>
    <row r="85" spans="1:16" x14ac:dyDescent="0.3">
      <c r="A85" s="22" t="str">
        <f t="shared" si="6"/>
        <v/>
      </c>
      <c r="B85" s="22" t="str">
        <f t="shared" si="7"/>
        <v/>
      </c>
      <c r="C85" s="24" t="str">
        <f>IF(AND(LEN(Angebotsliste!$A$4)&gt;0,LEN(Zusammenstellung!B85)&gt;0),Angebotsliste!$A$4,"")</f>
        <v/>
      </c>
      <c r="D85" s="26" t="str">
        <f t="shared" si="8"/>
        <v/>
      </c>
      <c r="E85" s="21"/>
      <c r="F85" s="22" t="str">
        <f>IF(LEN(B85)=0,"",ABS(RIGHT(Angebotsliste!$E$3,2)))</f>
        <v/>
      </c>
      <c r="G85" s="42" t="str">
        <f>IF(AND(LEN(B85)&gt;0,LEN(D85)=0),"",IF(AND(LEN(B85)=0,D85&gt;0),"",Angebotsliste!$H$5))</f>
        <v/>
      </c>
      <c r="H85" s="42" t="str">
        <f>IF(LEN(B85)=0,"",IF(VLOOKUP(B85,Angebotsliste!$A$12:$G$14,7,FALSE)=0,"",VLOOKUP(B85,Angebotsliste!$A$12:$G$14,7,FALSE)))</f>
        <v/>
      </c>
      <c r="I85" s="43"/>
      <c r="J85" s="43"/>
      <c r="K85" s="43"/>
      <c r="L85" s="43"/>
      <c r="N85"/>
      <c r="O85"/>
      <c r="P85"/>
    </row>
    <row r="86" spans="1:16" x14ac:dyDescent="0.3">
      <c r="A86" s="22" t="str">
        <f t="shared" si="6"/>
        <v/>
      </c>
      <c r="B86" s="22" t="str">
        <f t="shared" si="7"/>
        <v/>
      </c>
      <c r="C86" s="24" t="str">
        <f>IF(AND(LEN(Angebotsliste!$A$4)&gt;0,LEN(Zusammenstellung!B86)&gt;0),Angebotsliste!$A$4,"")</f>
        <v/>
      </c>
      <c r="D86" s="26" t="str">
        <f t="shared" si="8"/>
        <v/>
      </c>
      <c r="E86" s="21"/>
      <c r="F86" s="22" t="str">
        <f>IF(LEN(B86)=0,"",ABS(RIGHT(Angebotsliste!$E$3,2)))</f>
        <v/>
      </c>
      <c r="G86" s="42" t="str">
        <f>IF(AND(LEN(B86)&gt;0,LEN(D86)=0),"",IF(AND(LEN(B86)=0,D86&gt;0),"",Angebotsliste!$H$5))</f>
        <v/>
      </c>
      <c r="H86" s="42" t="str">
        <f>IF(LEN(B86)=0,"",IF(VLOOKUP(B86,Angebotsliste!$A$12:$G$14,7,FALSE)=0,"",VLOOKUP(B86,Angebotsliste!$A$12:$G$14,7,FALSE)))</f>
        <v/>
      </c>
      <c r="I86" s="43"/>
      <c r="J86" s="43"/>
      <c r="K86" s="43"/>
      <c r="L86" s="43"/>
      <c r="N86"/>
      <c r="O86"/>
      <c r="P86"/>
    </row>
    <row r="87" spans="1:16" x14ac:dyDescent="0.3">
      <c r="A87" s="22" t="str">
        <f t="shared" si="6"/>
        <v/>
      </c>
      <c r="B87" s="22" t="str">
        <f t="shared" si="7"/>
        <v/>
      </c>
      <c r="C87" s="24" t="str">
        <f>IF(AND(LEN(Angebotsliste!$A$4)&gt;0,LEN(Zusammenstellung!B87)&gt;0),Angebotsliste!$A$4,"")</f>
        <v/>
      </c>
      <c r="D87" s="26" t="str">
        <f t="shared" si="8"/>
        <v/>
      </c>
      <c r="E87" s="21"/>
      <c r="F87" s="22" t="str">
        <f>IF(LEN(B87)=0,"",ABS(RIGHT(Angebotsliste!$E$3,2)))</f>
        <v/>
      </c>
      <c r="G87" s="42" t="str">
        <f>IF(AND(LEN(B87)&gt;0,LEN(D87)=0),"",IF(AND(LEN(B87)=0,D87&gt;0),"",Angebotsliste!$H$5))</f>
        <v/>
      </c>
      <c r="H87" s="42" t="str">
        <f>IF(LEN(B87)=0,"",IF(VLOOKUP(B87,Angebotsliste!$A$12:$G$14,7,FALSE)=0,"",VLOOKUP(B87,Angebotsliste!$A$12:$G$14,7,FALSE)))</f>
        <v/>
      </c>
      <c r="I87" s="43"/>
      <c r="J87" s="43"/>
      <c r="K87" s="43"/>
      <c r="L87" s="43"/>
      <c r="N87"/>
      <c r="O87"/>
      <c r="P87"/>
    </row>
    <row r="88" spans="1:16" x14ac:dyDescent="0.3">
      <c r="A88" s="22" t="str">
        <f t="shared" si="6"/>
        <v/>
      </c>
      <c r="B88" s="22" t="str">
        <f t="shared" si="7"/>
        <v/>
      </c>
      <c r="C88" s="24" t="str">
        <f>IF(AND(LEN(Angebotsliste!$A$4)&gt;0,LEN(Zusammenstellung!B88)&gt;0),Angebotsliste!$A$4,"")</f>
        <v/>
      </c>
      <c r="D88" s="26" t="str">
        <f t="shared" si="8"/>
        <v/>
      </c>
      <c r="E88" s="21"/>
      <c r="F88" s="22" t="str">
        <f>IF(LEN(B88)=0,"",ABS(RIGHT(Angebotsliste!$E$3,2)))</f>
        <v/>
      </c>
      <c r="G88" s="42" t="str">
        <f>IF(AND(LEN(B88)&gt;0,LEN(D88)=0),"",IF(AND(LEN(B88)=0,D88&gt;0),"",Angebotsliste!$H$5))</f>
        <v/>
      </c>
      <c r="H88" s="42" t="str">
        <f>IF(LEN(B88)=0,"",IF(VLOOKUP(B88,Angebotsliste!$A$12:$G$14,7,FALSE)=0,"",VLOOKUP(B88,Angebotsliste!$A$12:$G$14,7,FALSE)))</f>
        <v/>
      </c>
      <c r="I88" s="43"/>
      <c r="J88" s="43"/>
      <c r="K88" s="43"/>
      <c r="L88" s="43"/>
      <c r="N88"/>
      <c r="O88"/>
      <c r="P88"/>
    </row>
    <row r="89" spans="1:16" x14ac:dyDescent="0.3">
      <c r="A89" s="22" t="str">
        <f t="shared" si="6"/>
        <v/>
      </c>
      <c r="B89" s="22" t="str">
        <f t="shared" si="7"/>
        <v/>
      </c>
      <c r="C89" s="24" t="str">
        <f>IF(AND(LEN(Angebotsliste!$A$4)&gt;0,LEN(Zusammenstellung!B89)&gt;0),Angebotsliste!$A$4,"")</f>
        <v/>
      </c>
      <c r="D89" s="26" t="str">
        <f t="shared" si="8"/>
        <v/>
      </c>
      <c r="E89" s="21"/>
      <c r="F89" s="22" t="str">
        <f>IF(LEN(B89)=0,"",ABS(RIGHT(Angebotsliste!$E$3,2)))</f>
        <v/>
      </c>
      <c r="G89" s="42" t="str">
        <f>IF(AND(LEN(B89)&gt;0,LEN(D89)=0),"",IF(AND(LEN(B89)=0,D89&gt;0),"",Angebotsliste!$H$5))</f>
        <v/>
      </c>
      <c r="H89" s="42" t="str">
        <f>IF(LEN(B89)=0,"",IF(VLOOKUP(B89,Angebotsliste!$A$12:$G$14,7,FALSE)=0,"",VLOOKUP(B89,Angebotsliste!$A$12:$G$14,7,FALSE)))</f>
        <v/>
      </c>
      <c r="I89" s="43"/>
      <c r="J89" s="43"/>
      <c r="K89" s="43"/>
      <c r="L89" s="43"/>
      <c r="N89"/>
      <c r="O89"/>
      <c r="P89"/>
    </row>
    <row r="90" spans="1:16" x14ac:dyDescent="0.3">
      <c r="A90" s="22" t="str">
        <f t="shared" si="6"/>
        <v/>
      </c>
      <c r="B90" s="22" t="str">
        <f t="shared" si="7"/>
        <v/>
      </c>
      <c r="C90" s="24" t="str">
        <f>IF(AND(LEN(Angebotsliste!$A$4)&gt;0,LEN(Zusammenstellung!B90)&gt;0),Angebotsliste!$A$4,"")</f>
        <v/>
      </c>
      <c r="D90" s="26" t="str">
        <f t="shared" si="8"/>
        <v/>
      </c>
      <c r="E90" s="21"/>
      <c r="F90" s="22" t="str">
        <f>IF(LEN(B90)=0,"",ABS(RIGHT(Angebotsliste!$E$3,2)))</f>
        <v/>
      </c>
      <c r="G90" s="42" t="str">
        <f>IF(AND(LEN(B90)&gt;0,LEN(D90)=0),"",IF(AND(LEN(B90)=0,D90&gt;0),"",Angebotsliste!$H$5))</f>
        <v/>
      </c>
      <c r="H90" s="42" t="str">
        <f>IF(LEN(B90)=0,"",IF(VLOOKUP(B90,Angebotsliste!$A$12:$G$14,7,FALSE)=0,"",VLOOKUP(B90,Angebotsliste!$A$12:$G$14,7,FALSE)))</f>
        <v/>
      </c>
      <c r="I90" s="43"/>
      <c r="J90" s="43"/>
      <c r="K90" s="43"/>
      <c r="L90" s="43"/>
      <c r="N90"/>
      <c r="O90"/>
      <c r="P90"/>
    </row>
    <row r="91" spans="1:16" x14ac:dyDescent="0.3">
      <c r="A91" s="22" t="str">
        <f t="shared" si="6"/>
        <v/>
      </c>
      <c r="B91" s="22" t="str">
        <f t="shared" si="7"/>
        <v/>
      </c>
      <c r="C91" s="24" t="str">
        <f>IF(AND(LEN(Angebotsliste!$A$4)&gt;0,LEN(Zusammenstellung!B91)&gt;0),Angebotsliste!$A$4,"")</f>
        <v/>
      </c>
      <c r="D91" s="26" t="str">
        <f t="shared" si="8"/>
        <v/>
      </c>
      <c r="E91" s="21"/>
      <c r="F91" s="22" t="str">
        <f>IF(LEN(B91)=0,"",ABS(RIGHT(Angebotsliste!$E$3,2)))</f>
        <v/>
      </c>
      <c r="G91" s="42" t="str">
        <f>IF(AND(LEN(B91)&gt;0,LEN(D91)=0),"",IF(AND(LEN(B91)=0,D91&gt;0),"",Angebotsliste!$H$5))</f>
        <v/>
      </c>
      <c r="H91" s="42" t="str">
        <f>IF(LEN(B91)=0,"",IF(VLOOKUP(B91,Angebotsliste!$A$12:$G$14,7,FALSE)=0,"",VLOOKUP(B91,Angebotsliste!$A$12:$G$14,7,FALSE)))</f>
        <v/>
      </c>
      <c r="I91" s="43"/>
      <c r="J91" s="43"/>
      <c r="K91" s="43"/>
      <c r="L91" s="43"/>
      <c r="N91"/>
      <c r="O91"/>
      <c r="P91"/>
    </row>
    <row r="92" spans="1:16" x14ac:dyDescent="0.3">
      <c r="A92" s="22" t="str">
        <f t="shared" si="6"/>
        <v/>
      </c>
      <c r="B92" s="22" t="str">
        <f t="shared" si="7"/>
        <v/>
      </c>
      <c r="C92" s="24" t="str">
        <f>IF(AND(LEN(Angebotsliste!$A$4)&gt;0,LEN(Zusammenstellung!B92)&gt;0),Angebotsliste!$A$4,"")</f>
        <v/>
      </c>
      <c r="D92" s="26" t="str">
        <f t="shared" si="8"/>
        <v/>
      </c>
      <c r="E92" s="21"/>
      <c r="F92" s="22" t="str">
        <f>IF(LEN(B92)=0,"",ABS(RIGHT(Angebotsliste!$E$3,2)))</f>
        <v/>
      </c>
      <c r="G92" s="42" t="str">
        <f>IF(AND(LEN(B92)&gt;0,LEN(D92)=0),"",IF(AND(LEN(B92)=0,D92&gt;0),"",Angebotsliste!$H$5))</f>
        <v/>
      </c>
      <c r="H92" s="42" t="str">
        <f>IF(LEN(B92)=0,"",IF(VLOOKUP(B92,Angebotsliste!$A$12:$G$14,7,FALSE)=0,"",VLOOKUP(B92,Angebotsliste!$A$12:$G$14,7,FALSE)))</f>
        <v/>
      </c>
      <c r="I92" s="43"/>
      <c r="J92" s="43"/>
      <c r="K92" s="43"/>
      <c r="L92" s="43"/>
      <c r="N92"/>
      <c r="O92"/>
      <c r="P92"/>
    </row>
    <row r="93" spans="1:16" x14ac:dyDescent="0.3">
      <c r="A93" s="22" t="str">
        <f t="shared" si="6"/>
        <v/>
      </c>
      <c r="B93" s="22" t="str">
        <f t="shared" si="7"/>
        <v/>
      </c>
      <c r="C93" s="24" t="str">
        <f>IF(AND(LEN(Angebotsliste!$A$4)&gt;0,LEN(Zusammenstellung!B93)&gt;0),Angebotsliste!$A$4,"")</f>
        <v/>
      </c>
      <c r="D93" s="26" t="str">
        <f t="shared" si="8"/>
        <v/>
      </c>
      <c r="E93" s="21"/>
      <c r="F93" s="22" t="str">
        <f>IF(LEN(B93)=0,"",ABS(RIGHT(Angebotsliste!$E$3,2)))</f>
        <v/>
      </c>
      <c r="G93" s="42" t="str">
        <f>IF(AND(LEN(B93)&gt;0,LEN(D93)=0),"",IF(AND(LEN(B93)=0,D93&gt;0),"",Angebotsliste!$H$5))</f>
        <v/>
      </c>
      <c r="H93" s="42" t="str">
        <f>IF(LEN(B93)=0,"",IF(VLOOKUP(B93,Angebotsliste!$A$12:$G$14,7,FALSE)=0,"",VLOOKUP(B93,Angebotsliste!$A$12:$G$14,7,FALSE)))</f>
        <v/>
      </c>
      <c r="I93" s="43"/>
      <c r="J93" s="43"/>
      <c r="K93" s="43"/>
      <c r="L93" s="43"/>
      <c r="N93"/>
      <c r="O93"/>
      <c r="P93"/>
    </row>
    <row r="94" spans="1:16" x14ac:dyDescent="0.3">
      <c r="A94" s="22" t="str">
        <f t="shared" si="6"/>
        <v/>
      </c>
      <c r="B94" s="22" t="str">
        <f t="shared" si="7"/>
        <v/>
      </c>
      <c r="C94" s="24" t="str">
        <f>IF(AND(LEN(Angebotsliste!$A$4)&gt;0,LEN(Zusammenstellung!B94)&gt;0),Angebotsliste!$A$4,"")</f>
        <v/>
      </c>
      <c r="D94" s="26" t="str">
        <f t="shared" si="8"/>
        <v/>
      </c>
      <c r="E94" s="21"/>
      <c r="F94" s="22" t="str">
        <f>IF(LEN(B94)=0,"",ABS(RIGHT(Angebotsliste!$E$3,2)))</f>
        <v/>
      </c>
      <c r="G94" s="42" t="str">
        <f>IF(AND(LEN(B94)&gt;0,LEN(D94)=0),"",IF(AND(LEN(B94)=0,D94&gt;0),"",Angebotsliste!$H$5))</f>
        <v/>
      </c>
      <c r="H94" s="42" t="str">
        <f>IF(LEN(B94)=0,"",IF(VLOOKUP(B94,Angebotsliste!$A$12:$G$14,7,FALSE)=0,"",VLOOKUP(B94,Angebotsliste!$A$12:$G$14,7,FALSE)))</f>
        <v/>
      </c>
      <c r="I94" s="43"/>
      <c r="J94" s="43"/>
      <c r="K94" s="43"/>
      <c r="L94" s="43"/>
      <c r="N94"/>
      <c r="O94"/>
      <c r="P94"/>
    </row>
    <row r="95" spans="1:16" x14ac:dyDescent="0.3">
      <c r="A95" s="22" t="str">
        <f t="shared" si="6"/>
        <v/>
      </c>
      <c r="B95" s="22" t="str">
        <f t="shared" si="7"/>
        <v/>
      </c>
      <c r="C95" s="24" t="str">
        <f>IF(AND(LEN(Angebotsliste!$A$4)&gt;0,LEN(Zusammenstellung!B95)&gt;0),Angebotsliste!$A$4,"")</f>
        <v/>
      </c>
      <c r="D95" s="26" t="str">
        <f t="shared" si="8"/>
        <v/>
      </c>
      <c r="E95" s="21"/>
      <c r="F95" s="22" t="str">
        <f>IF(LEN(B95)=0,"",ABS(RIGHT(Angebotsliste!$E$3,2)))</f>
        <v/>
      </c>
      <c r="G95" s="42" t="str">
        <f>IF(AND(LEN(B95)&gt;0,LEN(D95)=0),"",IF(AND(LEN(B95)=0,D95&gt;0),"",Angebotsliste!$H$5))</f>
        <v/>
      </c>
      <c r="H95" s="42" t="str">
        <f>IF(LEN(B95)=0,"",IF(VLOOKUP(B95,Angebotsliste!$A$12:$G$14,7,FALSE)=0,"",VLOOKUP(B95,Angebotsliste!$A$12:$G$14,7,FALSE)))</f>
        <v/>
      </c>
      <c r="I95" s="43"/>
      <c r="J95" s="43"/>
      <c r="K95" s="43"/>
      <c r="L95" s="43"/>
      <c r="N95"/>
      <c r="O95"/>
      <c r="P95"/>
    </row>
    <row r="96" spans="1:16" x14ac:dyDescent="0.3">
      <c r="A96" s="22" t="str">
        <f t="shared" si="6"/>
        <v/>
      </c>
      <c r="B96" s="22" t="str">
        <f t="shared" si="7"/>
        <v/>
      </c>
      <c r="C96" s="24" t="str">
        <f>IF(AND(LEN(Angebotsliste!$A$4)&gt;0,LEN(Zusammenstellung!B96)&gt;0),Angebotsliste!$A$4,"")</f>
        <v/>
      </c>
      <c r="D96" s="26" t="str">
        <f t="shared" si="8"/>
        <v/>
      </c>
      <c r="E96" s="21"/>
      <c r="F96" s="22" t="str">
        <f>IF(LEN(B96)=0,"",ABS(RIGHT(Angebotsliste!$E$3,2)))</f>
        <v/>
      </c>
      <c r="G96" s="42" t="str">
        <f>IF(AND(LEN(B96)&gt;0,LEN(D96)=0),"",IF(AND(LEN(B96)=0,D96&gt;0),"",Angebotsliste!$H$5))</f>
        <v/>
      </c>
      <c r="H96" s="42" t="str">
        <f>IF(LEN(B96)=0,"",IF(VLOOKUP(B96,Angebotsliste!$A$12:$G$14,7,FALSE)=0,"",VLOOKUP(B96,Angebotsliste!$A$12:$G$14,7,FALSE)))</f>
        <v/>
      </c>
      <c r="I96" s="43"/>
      <c r="J96" s="43"/>
      <c r="K96" s="43"/>
      <c r="L96" s="43"/>
      <c r="N96"/>
      <c r="O96"/>
      <c r="P96"/>
    </row>
    <row r="97" spans="1:16" x14ac:dyDescent="0.3">
      <c r="A97" s="22" t="str">
        <f t="shared" si="6"/>
        <v/>
      </c>
      <c r="B97" s="22" t="str">
        <f t="shared" si="7"/>
        <v/>
      </c>
      <c r="C97" s="24" t="str">
        <f>IF(AND(LEN(Angebotsliste!$A$4)&gt;0,LEN(Zusammenstellung!B97)&gt;0),Angebotsliste!$A$4,"")</f>
        <v/>
      </c>
      <c r="D97" s="26" t="str">
        <f t="shared" si="8"/>
        <v/>
      </c>
      <c r="E97" s="21"/>
      <c r="F97" s="22" t="str">
        <f>IF(LEN(B97)=0,"",ABS(RIGHT(Angebotsliste!$E$3,2)))</f>
        <v/>
      </c>
      <c r="G97" s="42" t="str">
        <f>IF(AND(LEN(B97)&gt;0,LEN(D97)=0),"",IF(AND(LEN(B97)=0,D97&gt;0),"",Angebotsliste!$H$5))</f>
        <v/>
      </c>
      <c r="H97" s="42" t="str">
        <f>IF(LEN(B97)=0,"",IF(VLOOKUP(B97,Angebotsliste!$A$12:$G$14,7,FALSE)=0,"",VLOOKUP(B97,Angebotsliste!$A$12:$G$14,7,FALSE)))</f>
        <v/>
      </c>
      <c r="I97" s="43"/>
      <c r="J97" s="43"/>
      <c r="K97" s="43"/>
      <c r="L97" s="43"/>
      <c r="N97"/>
      <c r="O97"/>
      <c r="P97"/>
    </row>
    <row r="98" spans="1:16" x14ac:dyDescent="0.3">
      <c r="A98" s="22" t="str">
        <f t="shared" si="6"/>
        <v/>
      </c>
      <c r="B98" s="22" t="str">
        <f t="shared" si="7"/>
        <v/>
      </c>
      <c r="C98" s="24" t="str">
        <f>IF(AND(LEN(Angebotsliste!$A$4)&gt;0,LEN(Zusammenstellung!B98)&gt;0),Angebotsliste!$A$4,"")</f>
        <v/>
      </c>
      <c r="D98" s="26" t="str">
        <f t="shared" si="8"/>
        <v/>
      </c>
      <c r="E98" s="21"/>
      <c r="F98" s="22" t="str">
        <f>IF(LEN(B98)=0,"",ABS(RIGHT(Angebotsliste!$E$3,2)))</f>
        <v/>
      </c>
      <c r="G98" s="42" t="str">
        <f>IF(AND(LEN(B98)&gt;0,LEN(D98)=0),"",IF(AND(LEN(B98)=0,D98&gt;0),"",Angebotsliste!$H$5))</f>
        <v/>
      </c>
      <c r="H98" s="42" t="str">
        <f>IF(LEN(B98)=0,"",IF(VLOOKUP(B98,Angebotsliste!$A$12:$G$14,7,FALSE)=0,"",VLOOKUP(B98,Angebotsliste!$A$12:$G$14,7,FALSE)))</f>
        <v/>
      </c>
      <c r="I98" s="43"/>
      <c r="J98" s="43"/>
      <c r="K98" s="43"/>
      <c r="L98" s="43"/>
      <c r="N98"/>
      <c r="O98"/>
      <c r="P98"/>
    </row>
    <row r="99" spans="1:16" x14ac:dyDescent="0.3">
      <c r="A99" s="22" t="str">
        <f t="shared" si="6"/>
        <v/>
      </c>
      <c r="B99" s="22" t="str">
        <f t="shared" si="7"/>
        <v/>
      </c>
      <c r="C99" s="24" t="str">
        <f>IF(AND(LEN(Angebotsliste!$A$4)&gt;0,LEN(Zusammenstellung!B99)&gt;0),Angebotsliste!$A$4,"")</f>
        <v/>
      </c>
      <c r="D99" s="26" t="str">
        <f t="shared" si="8"/>
        <v/>
      </c>
      <c r="E99" s="21"/>
      <c r="F99" s="22" t="str">
        <f>IF(LEN(B99)=0,"",ABS(RIGHT(Angebotsliste!$E$3,2)))</f>
        <v/>
      </c>
      <c r="G99" s="42" t="str">
        <f>IF(AND(LEN(B99)&gt;0,LEN(D99)=0),"",IF(AND(LEN(B99)=0,D99&gt;0),"",Angebotsliste!$H$5))</f>
        <v/>
      </c>
      <c r="H99" s="42" t="str">
        <f>IF(LEN(B99)=0,"",IF(VLOOKUP(B99,Angebotsliste!$A$12:$G$14,7,FALSE)=0,"",VLOOKUP(B99,Angebotsliste!$A$12:$G$14,7,FALSE)))</f>
        <v/>
      </c>
      <c r="I99" s="43"/>
      <c r="J99" s="43"/>
      <c r="K99" s="43"/>
      <c r="L99" s="43"/>
      <c r="N99"/>
      <c r="O99"/>
      <c r="P99"/>
    </row>
    <row r="100" spans="1:16" x14ac:dyDescent="0.3">
      <c r="A100" s="22" t="str">
        <f t="shared" si="6"/>
        <v/>
      </c>
      <c r="B100" s="22" t="str">
        <f t="shared" si="7"/>
        <v/>
      </c>
      <c r="C100" s="24" t="str">
        <f>IF(AND(LEN(Angebotsliste!$A$4)&gt;0,LEN(Zusammenstellung!B100)&gt;0),Angebotsliste!$A$4,"")</f>
        <v/>
      </c>
      <c r="D100" s="26" t="str">
        <f t="shared" si="8"/>
        <v/>
      </c>
      <c r="E100" s="21"/>
      <c r="F100" s="22" t="str">
        <f>IF(LEN(B100)=0,"",ABS(RIGHT(Angebotsliste!$E$3,2)))</f>
        <v/>
      </c>
      <c r="G100" s="42" t="str">
        <f>IF(AND(LEN(B100)&gt;0,LEN(D100)=0),"",IF(AND(LEN(B100)=0,D100&gt;0),"",Angebotsliste!$H$5))</f>
        <v/>
      </c>
      <c r="H100" s="42" t="str">
        <f>IF(LEN(B100)=0,"",IF(VLOOKUP(B100,Angebotsliste!$A$12:$G$14,7,FALSE)=0,"",VLOOKUP(B100,Angebotsliste!$A$12:$G$14,7,FALSE)))</f>
        <v/>
      </c>
      <c r="I100" s="43"/>
      <c r="J100" s="43"/>
      <c r="K100" s="43"/>
      <c r="L100" s="43"/>
      <c r="N100"/>
      <c r="O100"/>
      <c r="P100"/>
    </row>
    <row r="101" spans="1:16" x14ac:dyDescent="0.3">
      <c r="A101" s="22" t="str">
        <f t="shared" si="6"/>
        <v/>
      </c>
      <c r="B101" s="22" t="str">
        <f t="shared" si="7"/>
        <v/>
      </c>
      <c r="C101" s="24" t="str">
        <f>IF(AND(LEN(Angebotsliste!$A$4)&gt;0,LEN(Zusammenstellung!B101)&gt;0),Angebotsliste!$A$4,"")</f>
        <v/>
      </c>
      <c r="D101" s="26" t="str">
        <f t="shared" si="8"/>
        <v/>
      </c>
      <c r="E101" s="21"/>
      <c r="F101" s="22" t="str">
        <f>IF(LEN(B101)=0,"",ABS(RIGHT(Angebotsliste!$E$3,2)))</f>
        <v/>
      </c>
      <c r="G101" s="42" t="str">
        <f>IF(AND(LEN(B101)&gt;0,LEN(D101)=0),"",IF(AND(LEN(B101)=0,D101&gt;0),"",Angebotsliste!$H$5))</f>
        <v/>
      </c>
      <c r="H101" s="42" t="str">
        <f>IF(LEN(B101)=0,"",IF(VLOOKUP(B101,Angebotsliste!$A$12:$G$14,7,FALSE)=0,"",VLOOKUP(B101,Angebotsliste!$A$12:$G$14,7,FALSE)))</f>
        <v/>
      </c>
      <c r="I101" s="43"/>
      <c r="J101" s="43"/>
      <c r="K101" s="43"/>
      <c r="L101" s="43"/>
      <c r="N101"/>
      <c r="O101"/>
      <c r="P101"/>
    </row>
    <row r="102" spans="1:16" x14ac:dyDescent="0.3">
      <c r="A102" s="22" t="str">
        <f t="shared" si="6"/>
        <v/>
      </c>
      <c r="B102" s="22" t="str">
        <f t="shared" si="7"/>
        <v/>
      </c>
      <c r="C102" s="24" t="str">
        <f>IF(AND(LEN(Angebotsliste!$A$4)&gt;0,LEN(Zusammenstellung!B102)&gt;0),Angebotsliste!$A$4,"")</f>
        <v/>
      </c>
      <c r="D102" s="26" t="str">
        <f t="shared" si="8"/>
        <v/>
      </c>
      <c r="E102" s="21"/>
      <c r="F102" s="22" t="str">
        <f>IF(LEN(B102)=0,"",ABS(RIGHT(Angebotsliste!$E$3,2)))</f>
        <v/>
      </c>
      <c r="G102" s="42" t="str">
        <f>IF(AND(LEN(B102)&gt;0,LEN(D102)=0),"",IF(AND(LEN(B102)=0,D102&gt;0),"",Angebotsliste!$H$5))</f>
        <v/>
      </c>
      <c r="H102" s="42" t="str">
        <f>IF(LEN(B102)=0,"",IF(VLOOKUP(B102,Angebotsliste!$A$12:$G$14,7,FALSE)=0,"",VLOOKUP(B102,Angebotsliste!$A$12:$G$14,7,FALSE)))</f>
        <v/>
      </c>
      <c r="I102" s="43"/>
      <c r="J102" s="43"/>
      <c r="K102" s="43"/>
      <c r="L102" s="43"/>
      <c r="N102"/>
      <c r="O102"/>
      <c r="P102"/>
    </row>
    <row r="103" spans="1:16" x14ac:dyDescent="0.3">
      <c r="A103" s="22" t="str">
        <f t="shared" si="6"/>
        <v/>
      </c>
      <c r="B103" s="22" t="str">
        <f t="shared" si="7"/>
        <v/>
      </c>
      <c r="C103" s="24" t="str">
        <f>IF(AND(LEN(Angebotsliste!$A$4)&gt;0,LEN(Zusammenstellung!B103)&gt;0),Angebotsliste!$A$4,"")</f>
        <v/>
      </c>
      <c r="D103" s="26" t="str">
        <f t="shared" si="8"/>
        <v/>
      </c>
      <c r="E103" s="21"/>
      <c r="F103" s="22" t="str">
        <f>IF(LEN(B103)=0,"",ABS(RIGHT(Angebotsliste!$E$3,2)))</f>
        <v/>
      </c>
      <c r="G103" s="42" t="str">
        <f>IF(AND(LEN(B103)&gt;0,LEN(D103)=0),"",IF(AND(LEN(B103)=0,D103&gt;0),"",Angebotsliste!$H$5))</f>
        <v/>
      </c>
      <c r="H103" s="42" t="str">
        <f>IF(LEN(B103)=0,"",IF(VLOOKUP(B103,Angebotsliste!$A$12:$G$14,7,FALSE)=0,"",VLOOKUP(B103,Angebotsliste!$A$12:$G$14,7,FALSE)))</f>
        <v/>
      </c>
      <c r="I103" s="43"/>
      <c r="J103" s="43"/>
      <c r="K103" s="43"/>
      <c r="L103" s="43"/>
      <c r="N103"/>
      <c r="O103"/>
      <c r="P103"/>
    </row>
    <row r="104" spans="1:16" x14ac:dyDescent="0.3">
      <c r="A104" s="22" t="str">
        <f t="shared" si="6"/>
        <v/>
      </c>
      <c r="B104" s="22" t="str">
        <f t="shared" si="7"/>
        <v/>
      </c>
      <c r="C104" s="24" t="str">
        <f>IF(AND(LEN(Angebotsliste!$A$4)&gt;0,LEN(Zusammenstellung!B104)&gt;0),Angebotsliste!$A$4,"")</f>
        <v/>
      </c>
      <c r="D104" s="26" t="str">
        <f t="shared" si="8"/>
        <v/>
      </c>
      <c r="E104" s="21"/>
      <c r="F104" s="22" t="str">
        <f>IF(LEN(B104)=0,"",ABS(RIGHT(Angebotsliste!$E$3,2)))</f>
        <v/>
      </c>
      <c r="G104" s="42" t="str">
        <f>IF(AND(LEN(B104)&gt;0,LEN(D104)=0),"",IF(AND(LEN(B104)=0,D104&gt;0),"",Angebotsliste!$H$5))</f>
        <v/>
      </c>
      <c r="H104" s="42" t="str">
        <f>IF(LEN(B104)=0,"",IF(VLOOKUP(B104,Angebotsliste!$A$12:$G$14,7,FALSE)=0,"",VLOOKUP(B104,Angebotsliste!$A$12:$G$14,7,FALSE)))</f>
        <v/>
      </c>
      <c r="I104" s="43"/>
      <c r="J104" s="43"/>
      <c r="K104" s="43"/>
      <c r="L104" s="43"/>
      <c r="N104"/>
      <c r="O104"/>
      <c r="P104"/>
    </row>
    <row r="105" spans="1:16" x14ac:dyDescent="0.3">
      <c r="A105" s="22" t="str">
        <f t="shared" si="6"/>
        <v/>
      </c>
      <c r="B105" s="22" t="str">
        <f t="shared" si="7"/>
        <v/>
      </c>
      <c r="C105" s="24" t="str">
        <f>IF(AND(LEN(Angebotsliste!$A$4)&gt;0,LEN(Zusammenstellung!B105)&gt;0),Angebotsliste!$A$4,"")</f>
        <v/>
      </c>
      <c r="D105" s="26" t="str">
        <f t="shared" si="8"/>
        <v/>
      </c>
      <c r="E105" s="21"/>
      <c r="F105" s="22" t="str">
        <f>IF(LEN(B105)=0,"",ABS(RIGHT(Angebotsliste!$E$3,2)))</f>
        <v/>
      </c>
      <c r="G105" s="42" t="str">
        <f>IF(AND(LEN(B105)&gt;0,LEN(D105)=0),"",IF(AND(LEN(B105)=0,D105&gt;0),"",Angebotsliste!$H$5))</f>
        <v/>
      </c>
      <c r="H105" s="42" t="str">
        <f>IF(LEN(B105)=0,"",IF(VLOOKUP(B105,Angebotsliste!$A$12:$G$14,7,FALSE)=0,"",VLOOKUP(B105,Angebotsliste!$A$12:$G$14,7,FALSE)))</f>
        <v/>
      </c>
      <c r="I105" s="43"/>
      <c r="J105" s="43"/>
      <c r="K105" s="43"/>
      <c r="L105" s="43"/>
      <c r="N105"/>
      <c r="O105"/>
      <c r="P105"/>
    </row>
    <row r="106" spans="1:16" x14ac:dyDescent="0.3">
      <c r="A106" s="22" t="str">
        <f t="shared" si="6"/>
        <v/>
      </c>
      <c r="B106" s="22" t="str">
        <f t="shared" si="7"/>
        <v/>
      </c>
      <c r="C106" s="24" t="str">
        <f>IF(AND(LEN(Angebotsliste!$A$4)&gt;0,LEN(Zusammenstellung!B106)&gt;0),Angebotsliste!$A$4,"")</f>
        <v/>
      </c>
      <c r="D106" s="26" t="str">
        <f t="shared" si="8"/>
        <v/>
      </c>
      <c r="E106" s="21"/>
      <c r="F106" s="22" t="str">
        <f>IF(LEN(B106)=0,"",ABS(RIGHT(Angebotsliste!$E$3,2)))</f>
        <v/>
      </c>
      <c r="G106" s="42" t="str">
        <f>IF(AND(LEN(B106)&gt;0,LEN(D106)=0),"",IF(AND(LEN(B106)=0,D106&gt;0),"",Angebotsliste!$H$5))</f>
        <v/>
      </c>
      <c r="H106" s="42" t="str">
        <f>IF(LEN(B106)=0,"",IF(VLOOKUP(B106,Angebotsliste!$A$12:$G$14,7,FALSE)=0,"",VLOOKUP(B106,Angebotsliste!$A$12:$G$14,7,FALSE)))</f>
        <v/>
      </c>
      <c r="I106" s="43"/>
      <c r="J106" s="43"/>
      <c r="K106" s="43"/>
      <c r="L106" s="43"/>
      <c r="N106"/>
      <c r="O106"/>
      <c r="P106"/>
    </row>
    <row r="107" spans="1:16" x14ac:dyDescent="0.3">
      <c r="A107" s="22" t="str">
        <f t="shared" si="6"/>
        <v/>
      </c>
      <c r="B107" s="22" t="str">
        <f t="shared" si="7"/>
        <v/>
      </c>
      <c r="C107" s="24" t="str">
        <f>IF(AND(LEN(Angebotsliste!$A$4)&gt;0,LEN(Zusammenstellung!B107)&gt;0),Angebotsliste!$A$4,"")</f>
        <v/>
      </c>
      <c r="D107" s="26" t="str">
        <f t="shared" si="8"/>
        <v/>
      </c>
      <c r="E107" s="21"/>
      <c r="F107" s="22" t="str">
        <f>IF(LEN(B107)=0,"",ABS(RIGHT(Angebotsliste!$E$3,2)))</f>
        <v/>
      </c>
      <c r="G107" s="42" t="str">
        <f>IF(AND(LEN(B107)&gt;0,LEN(D107)=0),"",IF(AND(LEN(B107)=0,D107&gt;0),"",Angebotsliste!$H$5))</f>
        <v/>
      </c>
      <c r="H107" s="42" t="str">
        <f>IF(LEN(B107)=0,"",IF(VLOOKUP(B107,Angebotsliste!$A$12:$G$14,7,FALSE)=0,"",VLOOKUP(B107,Angebotsliste!$A$12:$G$14,7,FALSE)))</f>
        <v/>
      </c>
      <c r="I107" s="43"/>
      <c r="J107" s="43"/>
      <c r="K107" s="43"/>
      <c r="L107" s="43"/>
      <c r="N107"/>
      <c r="O107"/>
      <c r="P107"/>
    </row>
    <row r="108" spans="1:16" x14ac:dyDescent="0.3">
      <c r="A108" s="22" t="str">
        <f t="shared" si="6"/>
        <v/>
      </c>
      <c r="B108" s="22" t="str">
        <f t="shared" si="7"/>
        <v/>
      </c>
      <c r="C108" s="24" t="str">
        <f>IF(AND(LEN(Angebotsliste!$A$4)&gt;0,LEN(Zusammenstellung!B108)&gt;0),Angebotsliste!$A$4,"")</f>
        <v/>
      </c>
      <c r="D108" s="26" t="str">
        <f t="shared" si="8"/>
        <v/>
      </c>
      <c r="E108" s="21"/>
      <c r="F108" s="22" t="str">
        <f>IF(LEN(B108)=0,"",ABS(RIGHT(Angebotsliste!$E$3,2)))</f>
        <v/>
      </c>
      <c r="G108" s="42" t="str">
        <f>IF(AND(LEN(B108)&gt;0,LEN(D108)=0),"",IF(AND(LEN(B108)=0,D108&gt;0),"",Angebotsliste!$H$5))</f>
        <v/>
      </c>
      <c r="H108" s="42" t="str">
        <f>IF(LEN(B108)=0,"",IF(VLOOKUP(B108,Angebotsliste!$A$12:$G$14,7,FALSE)=0,"",VLOOKUP(B108,Angebotsliste!$A$12:$G$14,7,FALSE)))</f>
        <v/>
      </c>
      <c r="I108" s="43"/>
      <c r="J108" s="43"/>
      <c r="K108" s="43"/>
      <c r="L108" s="43"/>
      <c r="N108"/>
      <c r="O108"/>
      <c r="P108"/>
    </row>
    <row r="109" spans="1:16" x14ac:dyDescent="0.3">
      <c r="A109" s="22" t="str">
        <f t="shared" si="6"/>
        <v/>
      </c>
      <c r="B109" s="22" t="str">
        <f t="shared" si="7"/>
        <v/>
      </c>
      <c r="C109" s="24" t="str">
        <f>IF(AND(LEN(Angebotsliste!$A$4)&gt;0,LEN(Zusammenstellung!B109)&gt;0),Angebotsliste!$A$4,"")</f>
        <v/>
      </c>
      <c r="D109" s="26" t="str">
        <f t="shared" si="8"/>
        <v/>
      </c>
      <c r="E109" s="21"/>
      <c r="F109" s="22" t="str">
        <f>IF(LEN(B109)=0,"",ABS(RIGHT(Angebotsliste!$E$3,2)))</f>
        <v/>
      </c>
      <c r="G109" s="42" t="str">
        <f>IF(AND(LEN(B109)&gt;0,LEN(D109)=0),"",IF(AND(LEN(B109)=0,D109&gt;0),"",Angebotsliste!$H$5))</f>
        <v/>
      </c>
      <c r="H109" s="42" t="str">
        <f>IF(LEN(B109)=0,"",IF(VLOOKUP(B109,Angebotsliste!$A$12:$G$14,7,FALSE)=0,"",VLOOKUP(B109,Angebotsliste!$A$12:$G$14,7,FALSE)))</f>
        <v/>
      </c>
      <c r="I109" s="43"/>
      <c r="J109" s="43"/>
      <c r="K109" s="43"/>
      <c r="L109" s="43"/>
      <c r="N109"/>
      <c r="O109"/>
      <c r="P109"/>
    </row>
    <row r="110" spans="1:16" x14ac:dyDescent="0.3">
      <c r="A110" s="22" t="str">
        <f t="shared" si="6"/>
        <v/>
      </c>
      <c r="B110" s="22" t="str">
        <f t="shared" si="7"/>
        <v/>
      </c>
      <c r="C110" s="24" t="str">
        <f>IF(AND(LEN(Angebotsliste!$A$4)&gt;0,LEN(Zusammenstellung!B110)&gt;0),Angebotsliste!$A$4,"")</f>
        <v/>
      </c>
      <c r="D110" s="26" t="str">
        <f t="shared" si="8"/>
        <v/>
      </c>
      <c r="E110" s="21"/>
      <c r="F110" s="22" t="str">
        <f>IF(LEN(B110)=0,"",ABS(RIGHT(Angebotsliste!$E$3,2)))</f>
        <v/>
      </c>
      <c r="G110" s="42" t="str">
        <f>IF(AND(LEN(B110)&gt;0,LEN(D110)=0),"",IF(AND(LEN(B110)=0,D110&gt;0),"",Angebotsliste!$H$5))</f>
        <v/>
      </c>
      <c r="H110" s="42" t="str">
        <f>IF(LEN(B110)=0,"",IF(VLOOKUP(B110,Angebotsliste!$A$12:$G$14,7,FALSE)=0,"",VLOOKUP(B110,Angebotsliste!$A$12:$G$14,7,FALSE)))</f>
        <v/>
      </c>
      <c r="I110" s="43"/>
      <c r="J110" s="43"/>
      <c r="K110" s="43"/>
      <c r="L110" s="43"/>
      <c r="N110"/>
      <c r="O110"/>
      <c r="P110"/>
    </row>
    <row r="111" spans="1:16" x14ac:dyDescent="0.3">
      <c r="A111" s="22" t="str">
        <f t="shared" si="6"/>
        <v/>
      </c>
      <c r="B111" s="22" t="str">
        <f t="shared" si="7"/>
        <v/>
      </c>
      <c r="C111" s="24" t="str">
        <f>IF(AND(LEN(Angebotsliste!$A$4)&gt;0,LEN(Zusammenstellung!B111)&gt;0),Angebotsliste!$A$4,"")</f>
        <v/>
      </c>
      <c r="D111" s="26" t="str">
        <f t="shared" si="8"/>
        <v/>
      </c>
      <c r="E111" s="21"/>
      <c r="F111" s="22" t="str">
        <f>IF(LEN(B111)=0,"",ABS(RIGHT(Angebotsliste!$E$3,2)))</f>
        <v/>
      </c>
      <c r="G111" s="42" t="str">
        <f>IF(AND(LEN(B111)&gt;0,LEN(D111)=0),"",IF(AND(LEN(B111)=0,D111&gt;0),"",Angebotsliste!$H$5))</f>
        <v/>
      </c>
      <c r="H111" s="42" t="str">
        <f>IF(LEN(B111)=0,"",IF(VLOOKUP(B111,Angebotsliste!$A$12:$G$14,7,FALSE)=0,"",VLOOKUP(B111,Angebotsliste!$A$12:$G$14,7,FALSE)))</f>
        <v/>
      </c>
      <c r="I111" s="43"/>
      <c r="J111" s="43"/>
      <c r="K111" s="43"/>
      <c r="L111" s="43"/>
      <c r="N111"/>
      <c r="O111"/>
      <c r="P111"/>
    </row>
    <row r="112" spans="1:16" x14ac:dyDescent="0.3">
      <c r="A112" s="22" t="str">
        <f t="shared" si="6"/>
        <v/>
      </c>
      <c r="B112" s="22" t="str">
        <f t="shared" si="7"/>
        <v/>
      </c>
      <c r="C112" s="24" t="str">
        <f>IF(AND(LEN(Angebotsliste!$A$4)&gt;0,LEN(Zusammenstellung!B112)&gt;0),Angebotsliste!$A$4,"")</f>
        <v/>
      </c>
      <c r="D112" s="26" t="str">
        <f t="shared" si="8"/>
        <v/>
      </c>
      <c r="E112" s="21"/>
      <c r="F112" s="22" t="str">
        <f>IF(LEN(B112)=0,"",ABS(RIGHT(Angebotsliste!$E$3,2)))</f>
        <v/>
      </c>
      <c r="G112" s="42" t="str">
        <f>IF(AND(LEN(B112)&gt;0,LEN(D112)=0),"",IF(AND(LEN(B112)=0,D112&gt;0),"",Angebotsliste!$H$5))</f>
        <v/>
      </c>
      <c r="H112" s="42" t="str">
        <f>IF(LEN(B112)=0,"",IF(VLOOKUP(B112,Angebotsliste!$A$12:$G$14,7,FALSE)=0,"",VLOOKUP(B112,Angebotsliste!$A$12:$G$14,7,FALSE)))</f>
        <v/>
      </c>
      <c r="I112" s="43"/>
      <c r="J112" s="43"/>
      <c r="K112" s="43"/>
      <c r="L112" s="43"/>
      <c r="N112"/>
      <c r="O112"/>
      <c r="P112"/>
    </row>
    <row r="113" spans="1:16" x14ac:dyDescent="0.3">
      <c r="A113" s="22" t="str">
        <f t="shared" si="6"/>
        <v/>
      </c>
      <c r="B113" s="22" t="str">
        <f t="shared" si="7"/>
        <v/>
      </c>
      <c r="C113" s="24" t="str">
        <f>IF(AND(LEN(Angebotsliste!$A$4)&gt;0,LEN(Zusammenstellung!B113)&gt;0),Angebotsliste!$A$4,"")</f>
        <v/>
      </c>
      <c r="D113" s="26" t="str">
        <f t="shared" si="8"/>
        <v/>
      </c>
      <c r="E113" s="21"/>
      <c r="F113" s="22" t="str">
        <f>IF(LEN(B113)=0,"",ABS(RIGHT(Angebotsliste!$E$3,2)))</f>
        <v/>
      </c>
      <c r="G113" s="42" t="str">
        <f>IF(AND(LEN(B113)&gt;0,LEN(D113)=0),"",IF(AND(LEN(B113)=0,D113&gt;0),"",Angebotsliste!$H$5))</f>
        <v/>
      </c>
      <c r="H113" s="42" t="str">
        <f>IF(LEN(B113)=0,"",IF(VLOOKUP(B113,Angebotsliste!$A$12:$G$14,7,FALSE)=0,"",VLOOKUP(B113,Angebotsliste!$A$12:$G$14,7,FALSE)))</f>
        <v/>
      </c>
      <c r="I113" s="43"/>
      <c r="J113" s="43"/>
      <c r="K113" s="43"/>
      <c r="L113" s="43"/>
      <c r="N113"/>
      <c r="O113"/>
      <c r="P113"/>
    </row>
    <row r="114" spans="1:16" x14ac:dyDescent="0.3">
      <c r="A114" s="22" t="str">
        <f t="shared" si="6"/>
        <v/>
      </c>
      <c r="B114" s="22" t="str">
        <f t="shared" si="7"/>
        <v/>
      </c>
      <c r="C114" s="24" t="str">
        <f>IF(AND(LEN(Angebotsliste!$A$4)&gt;0,LEN(Zusammenstellung!B114)&gt;0),Angebotsliste!$A$4,"")</f>
        <v/>
      </c>
      <c r="D114" s="26" t="str">
        <f t="shared" si="8"/>
        <v/>
      </c>
      <c r="E114" s="21"/>
      <c r="F114" s="22" t="str">
        <f>IF(LEN(B114)=0,"",ABS(RIGHT(Angebotsliste!$E$3,2)))</f>
        <v/>
      </c>
      <c r="G114" s="42" t="str">
        <f>IF(AND(LEN(B114)&gt;0,LEN(D114)=0),"",IF(AND(LEN(B114)=0,D114&gt;0),"",Angebotsliste!$H$5))</f>
        <v/>
      </c>
      <c r="H114" s="42" t="str">
        <f>IF(LEN(B114)=0,"",IF(VLOOKUP(B114,Angebotsliste!$A$12:$G$14,7,FALSE)=0,"",VLOOKUP(B114,Angebotsliste!$A$12:$G$14,7,FALSE)))</f>
        <v/>
      </c>
      <c r="I114" s="43"/>
      <c r="J114" s="43"/>
      <c r="K114" s="43"/>
      <c r="L114" s="43"/>
      <c r="N114"/>
      <c r="O114"/>
      <c r="P114"/>
    </row>
    <row r="115" spans="1:16" x14ac:dyDescent="0.3">
      <c r="A115" s="22" t="str">
        <f t="shared" si="6"/>
        <v/>
      </c>
      <c r="B115" s="22" t="str">
        <f t="shared" si="7"/>
        <v/>
      </c>
      <c r="C115" s="24" t="str">
        <f>IF(AND(LEN(Angebotsliste!$A$4)&gt;0,LEN(Zusammenstellung!B115)&gt;0),Angebotsliste!$A$4,"")</f>
        <v/>
      </c>
      <c r="D115" s="26" t="str">
        <f t="shared" si="8"/>
        <v/>
      </c>
      <c r="E115" s="21"/>
      <c r="F115" s="22" t="str">
        <f>IF(LEN(B115)=0,"",ABS(RIGHT(Angebotsliste!$E$3,2)))</f>
        <v/>
      </c>
      <c r="G115" s="42" t="str">
        <f>IF(AND(LEN(B115)&gt;0,LEN(D115)=0),"",IF(AND(LEN(B115)=0,D115&gt;0),"",Angebotsliste!$H$5))</f>
        <v/>
      </c>
      <c r="H115" s="42" t="str">
        <f>IF(LEN(B115)=0,"",IF(VLOOKUP(B115,Angebotsliste!$A$12:$G$14,7,FALSE)=0,"",VLOOKUP(B115,Angebotsliste!$A$12:$G$14,7,FALSE)))</f>
        <v/>
      </c>
      <c r="I115" s="43"/>
      <c r="J115" s="43"/>
      <c r="K115" s="43"/>
      <c r="L115" s="43"/>
      <c r="N115"/>
      <c r="O115"/>
      <c r="P115"/>
    </row>
    <row r="116" spans="1:16" x14ac:dyDescent="0.3">
      <c r="A116" s="22" t="str">
        <f t="shared" si="6"/>
        <v/>
      </c>
      <c r="B116" s="22" t="str">
        <f t="shared" si="7"/>
        <v/>
      </c>
      <c r="C116" s="24" t="str">
        <f>IF(AND(LEN(Angebotsliste!$A$4)&gt;0,LEN(Zusammenstellung!B116)&gt;0),Angebotsliste!$A$4,"")</f>
        <v/>
      </c>
      <c r="D116" s="26" t="str">
        <f t="shared" si="8"/>
        <v/>
      </c>
      <c r="E116" s="21"/>
      <c r="F116" s="22" t="str">
        <f>IF(LEN(B116)=0,"",ABS(RIGHT(Angebotsliste!$E$3,2)))</f>
        <v/>
      </c>
      <c r="G116" s="42" t="str">
        <f>IF(AND(LEN(B116)&gt;0,LEN(D116)=0),"",IF(AND(LEN(B116)=0,D116&gt;0),"",Angebotsliste!$H$5))</f>
        <v/>
      </c>
      <c r="H116" s="42" t="str">
        <f>IF(LEN(B116)=0,"",IF(VLOOKUP(B116,Angebotsliste!$A$12:$G$14,7,FALSE)=0,"",VLOOKUP(B116,Angebotsliste!$A$12:$G$14,7,FALSE)))</f>
        <v/>
      </c>
      <c r="I116" s="43"/>
      <c r="J116" s="43"/>
      <c r="K116" s="43"/>
      <c r="L116" s="43"/>
      <c r="N116"/>
      <c r="O116"/>
      <c r="P116"/>
    </row>
    <row r="117" spans="1:16" x14ac:dyDescent="0.3">
      <c r="A117" s="22" t="str">
        <f t="shared" si="6"/>
        <v/>
      </c>
      <c r="B117" s="22" t="str">
        <f t="shared" si="7"/>
        <v/>
      </c>
      <c r="C117" s="24" t="str">
        <f>IF(AND(LEN(Angebotsliste!$A$4)&gt;0,LEN(Zusammenstellung!B117)&gt;0),Angebotsliste!$A$4,"")</f>
        <v/>
      </c>
      <c r="D117" s="26" t="str">
        <f t="shared" si="8"/>
        <v/>
      </c>
      <c r="E117" s="21"/>
      <c r="F117" s="22" t="str">
        <f>IF(LEN(B117)=0,"",ABS(RIGHT(Angebotsliste!$E$3,2)))</f>
        <v/>
      </c>
      <c r="G117" s="42" t="str">
        <f>IF(AND(LEN(B117)&gt;0,LEN(D117)=0),"",IF(AND(LEN(B117)=0,D117&gt;0),"",Angebotsliste!$H$5))</f>
        <v/>
      </c>
      <c r="H117" s="42" t="str">
        <f>IF(LEN(B117)=0,"",IF(VLOOKUP(B117,Angebotsliste!$A$12:$G$14,7,FALSE)=0,"",VLOOKUP(B117,Angebotsliste!$A$12:$G$14,7,FALSE)))</f>
        <v/>
      </c>
      <c r="I117" s="43"/>
      <c r="J117" s="43"/>
      <c r="K117" s="43"/>
      <c r="L117" s="43"/>
      <c r="N117"/>
      <c r="O117"/>
      <c r="P117"/>
    </row>
    <row r="118" spans="1:16" x14ac:dyDescent="0.3">
      <c r="A118" s="22" t="str">
        <f t="shared" si="6"/>
        <v/>
      </c>
      <c r="B118" s="22" t="str">
        <f t="shared" si="7"/>
        <v/>
      </c>
      <c r="C118" s="24" t="str">
        <f>IF(AND(LEN(Angebotsliste!$A$4)&gt;0,LEN(Zusammenstellung!B118)&gt;0),Angebotsliste!$A$4,"")</f>
        <v/>
      </c>
      <c r="D118" s="26" t="str">
        <f t="shared" si="8"/>
        <v/>
      </c>
      <c r="E118" s="21"/>
      <c r="F118" s="22" t="str">
        <f>IF(LEN(B118)=0,"",ABS(RIGHT(Angebotsliste!$E$3,2)))</f>
        <v/>
      </c>
      <c r="G118" s="42" t="str">
        <f>IF(AND(LEN(B118)&gt;0,LEN(D118)=0),"",IF(AND(LEN(B118)=0,D118&gt;0),"",Angebotsliste!$H$5))</f>
        <v/>
      </c>
      <c r="H118" s="42" t="str">
        <f>IF(LEN(B118)=0,"",IF(VLOOKUP(B118,Angebotsliste!$A$12:$G$14,7,FALSE)=0,"",VLOOKUP(B118,Angebotsliste!$A$12:$G$14,7,FALSE)))</f>
        <v/>
      </c>
      <c r="I118" s="43"/>
      <c r="J118" s="43"/>
      <c r="K118" s="43"/>
      <c r="L118" s="43"/>
      <c r="N118"/>
      <c r="O118"/>
      <c r="P118"/>
    </row>
    <row r="119" spans="1:16" x14ac:dyDescent="0.3">
      <c r="A119" s="22" t="str">
        <f t="shared" si="6"/>
        <v/>
      </c>
      <c r="B119" s="22" t="str">
        <f t="shared" si="7"/>
        <v/>
      </c>
      <c r="C119" s="24" t="str">
        <f>IF(AND(LEN(Angebotsliste!$A$4)&gt;0,LEN(Zusammenstellung!B119)&gt;0),Angebotsliste!$A$4,"")</f>
        <v/>
      </c>
      <c r="D119" s="26" t="str">
        <f t="shared" si="8"/>
        <v/>
      </c>
      <c r="E119" s="21"/>
      <c r="F119" s="22" t="str">
        <f>IF(LEN(B119)=0,"",ABS(RIGHT(Angebotsliste!$E$3,2)))</f>
        <v/>
      </c>
      <c r="G119" s="42" t="str">
        <f>IF(AND(LEN(B119)&gt;0,LEN(D119)=0),"",IF(AND(LEN(B119)=0,D119&gt;0),"",Angebotsliste!$H$5))</f>
        <v/>
      </c>
      <c r="H119" s="42" t="str">
        <f>IF(LEN(B119)=0,"",IF(VLOOKUP(B119,Angebotsliste!$A$12:$G$14,7,FALSE)=0,"",VLOOKUP(B119,Angebotsliste!$A$12:$G$14,7,FALSE)))</f>
        <v/>
      </c>
      <c r="I119" s="43"/>
      <c r="J119" s="43"/>
      <c r="K119" s="43"/>
      <c r="L119" s="43"/>
      <c r="N119"/>
      <c r="O119"/>
      <c r="P119"/>
    </row>
    <row r="120" spans="1:16" x14ac:dyDescent="0.3">
      <c r="A120" s="22" t="str">
        <f t="shared" si="6"/>
        <v/>
      </c>
      <c r="B120" s="22" t="str">
        <f t="shared" si="7"/>
        <v/>
      </c>
      <c r="C120" s="24" t="str">
        <f>IF(AND(LEN(Angebotsliste!$A$4)&gt;0,LEN(Zusammenstellung!B120)&gt;0),Angebotsliste!$A$4,"")</f>
        <v/>
      </c>
      <c r="D120" s="26" t="str">
        <f t="shared" si="8"/>
        <v/>
      </c>
      <c r="E120" s="21"/>
      <c r="F120" s="22" t="str">
        <f>IF(LEN(B120)=0,"",ABS(RIGHT(Angebotsliste!$E$3,2)))</f>
        <v/>
      </c>
      <c r="G120" s="42" t="str">
        <f>IF(AND(LEN(B120)&gt;0,LEN(D120)=0),"",IF(AND(LEN(B120)=0,D120&gt;0),"",Angebotsliste!$H$5))</f>
        <v/>
      </c>
      <c r="H120" s="42" t="str">
        <f>IF(LEN(B120)=0,"",IF(VLOOKUP(B120,Angebotsliste!$A$12:$G$14,7,FALSE)=0,"",VLOOKUP(B120,Angebotsliste!$A$12:$G$14,7,FALSE)))</f>
        <v/>
      </c>
      <c r="I120" s="43"/>
      <c r="J120" s="43"/>
      <c r="K120" s="43"/>
      <c r="L120" s="43"/>
      <c r="N120"/>
      <c r="O120"/>
      <c r="P120"/>
    </row>
    <row r="121" spans="1:16" x14ac:dyDescent="0.3">
      <c r="A121" s="22" t="str">
        <f t="shared" si="6"/>
        <v/>
      </c>
      <c r="B121" s="22" t="str">
        <f t="shared" si="7"/>
        <v/>
      </c>
      <c r="C121" s="24" t="str">
        <f>IF(AND(LEN(Angebotsliste!$A$4)&gt;0,LEN(Zusammenstellung!B121)&gt;0),Angebotsliste!$A$4,"")</f>
        <v/>
      </c>
      <c r="D121" s="26" t="str">
        <f t="shared" si="8"/>
        <v/>
      </c>
      <c r="E121" s="21"/>
      <c r="F121" s="22" t="str">
        <f>IF(LEN(B121)=0,"",ABS(RIGHT(Angebotsliste!$E$3,2)))</f>
        <v/>
      </c>
      <c r="G121" s="42" t="str">
        <f>IF(AND(LEN(B121)&gt;0,LEN(D121)=0),"",IF(AND(LEN(B121)=0,D121&gt;0),"",Angebotsliste!$H$5))</f>
        <v/>
      </c>
      <c r="H121" s="42" t="str">
        <f>IF(LEN(B121)=0,"",IF(VLOOKUP(B121,Angebotsliste!$A$12:$G$14,7,FALSE)=0,"",VLOOKUP(B121,Angebotsliste!$A$12:$G$14,7,FALSE)))</f>
        <v/>
      </c>
      <c r="I121" s="43"/>
      <c r="J121" s="43"/>
      <c r="K121" s="43"/>
      <c r="L121" s="43"/>
      <c r="N121"/>
      <c r="O121"/>
      <c r="P121"/>
    </row>
    <row r="122" spans="1:16" x14ac:dyDescent="0.3">
      <c r="A122" s="22" t="str">
        <f t="shared" si="6"/>
        <v/>
      </c>
      <c r="B122" s="22" t="str">
        <f t="shared" si="7"/>
        <v/>
      </c>
      <c r="C122" s="24" t="str">
        <f>IF(AND(LEN(Angebotsliste!$A$4)&gt;0,LEN(Zusammenstellung!B122)&gt;0),Angebotsliste!$A$4,"")</f>
        <v/>
      </c>
      <c r="D122" s="26" t="str">
        <f t="shared" si="8"/>
        <v/>
      </c>
      <c r="E122" s="21"/>
      <c r="F122" s="22" t="str">
        <f>IF(LEN(B122)=0,"",ABS(RIGHT(Angebotsliste!$E$3,2)))</f>
        <v/>
      </c>
      <c r="G122" s="42" t="str">
        <f>IF(AND(LEN(B122)&gt;0,LEN(D122)=0),"",IF(AND(LEN(B122)=0,D122&gt;0),"",Angebotsliste!$H$5))</f>
        <v/>
      </c>
      <c r="H122" s="42" t="str">
        <f>IF(LEN(B122)=0,"",IF(VLOOKUP(B122,Angebotsliste!$A$12:$G$14,7,FALSE)=0,"",VLOOKUP(B122,Angebotsliste!$A$12:$G$14,7,FALSE)))</f>
        <v/>
      </c>
      <c r="I122" s="43"/>
      <c r="J122" s="43"/>
      <c r="K122" s="43"/>
      <c r="L122" s="43"/>
      <c r="N122"/>
      <c r="O122"/>
      <c r="P122"/>
    </row>
    <row r="123" spans="1:16" x14ac:dyDescent="0.3">
      <c r="A123" s="22" t="str">
        <f t="shared" si="6"/>
        <v/>
      </c>
      <c r="B123" s="22" t="str">
        <f t="shared" si="7"/>
        <v/>
      </c>
      <c r="C123" s="24" t="str">
        <f>IF(AND(LEN(Angebotsliste!$A$4)&gt;0,LEN(Zusammenstellung!B123)&gt;0),Angebotsliste!$A$4,"")</f>
        <v/>
      </c>
      <c r="D123" s="26" t="str">
        <f t="shared" si="8"/>
        <v/>
      </c>
      <c r="E123" s="21"/>
      <c r="F123" s="22" t="str">
        <f>IF(LEN(B123)=0,"",ABS(RIGHT(Angebotsliste!$E$3,2)))</f>
        <v/>
      </c>
      <c r="G123" s="42" t="str">
        <f>IF(AND(LEN(B123)&gt;0,LEN(D123)=0),"",IF(AND(LEN(B123)=0,D123&gt;0),"",Angebotsliste!$H$5))</f>
        <v/>
      </c>
      <c r="H123" s="42" t="str">
        <f>IF(LEN(B123)=0,"",IF(VLOOKUP(B123,Angebotsliste!$A$12:$G$14,7,FALSE)=0,"",VLOOKUP(B123,Angebotsliste!$A$12:$G$14,7,FALSE)))</f>
        <v/>
      </c>
      <c r="I123" s="43"/>
      <c r="J123" s="43"/>
      <c r="K123" s="43"/>
      <c r="L123" s="43"/>
      <c r="N123"/>
      <c r="O123"/>
      <c r="P123"/>
    </row>
    <row r="124" spans="1:16" x14ac:dyDescent="0.3">
      <c r="A124" s="22" t="str">
        <f t="shared" si="6"/>
        <v/>
      </c>
      <c r="B124" s="22" t="str">
        <f t="shared" si="7"/>
        <v/>
      </c>
      <c r="C124" s="24" t="str">
        <f>IF(AND(LEN(Angebotsliste!$A$4)&gt;0,LEN(Zusammenstellung!B124)&gt;0),Angebotsliste!$A$4,"")</f>
        <v/>
      </c>
      <c r="D124" s="26" t="str">
        <f t="shared" si="8"/>
        <v/>
      </c>
      <c r="E124" s="21"/>
      <c r="F124" s="22" t="str">
        <f>IF(LEN(B124)=0,"",ABS(RIGHT(Angebotsliste!$E$3,2)))</f>
        <v/>
      </c>
      <c r="G124" s="42" t="str">
        <f>IF(AND(LEN(B124)&gt;0,LEN(D124)=0),"",IF(AND(LEN(B124)=0,D124&gt;0),"",Angebotsliste!$H$5))</f>
        <v/>
      </c>
      <c r="H124" s="42" t="str">
        <f>IF(LEN(B124)=0,"",IF(VLOOKUP(B124,Angebotsliste!$A$12:$G$14,7,FALSE)=0,"",VLOOKUP(B124,Angebotsliste!$A$12:$G$14,7,FALSE)))</f>
        <v/>
      </c>
      <c r="I124" s="43"/>
      <c r="J124" s="43"/>
      <c r="K124" s="43"/>
      <c r="L124" s="43"/>
      <c r="N124"/>
      <c r="O124"/>
      <c r="P124"/>
    </row>
    <row r="125" spans="1:16" x14ac:dyDescent="0.3">
      <c r="A125" s="22" t="str">
        <f t="shared" si="6"/>
        <v/>
      </c>
      <c r="B125" s="22" t="str">
        <f t="shared" si="7"/>
        <v/>
      </c>
      <c r="C125" s="24" t="str">
        <f>IF(AND(LEN(Angebotsliste!$A$4)&gt;0,LEN(Zusammenstellung!B125)&gt;0),Angebotsliste!$A$4,"")</f>
        <v/>
      </c>
      <c r="D125" s="26" t="str">
        <f t="shared" si="8"/>
        <v/>
      </c>
      <c r="E125" s="21"/>
      <c r="F125" s="22" t="str">
        <f>IF(LEN(B125)=0,"",ABS(RIGHT(Angebotsliste!$E$3,2)))</f>
        <v/>
      </c>
      <c r="G125" s="42" t="str">
        <f>IF(AND(LEN(B125)&gt;0,LEN(D125)=0),"",IF(AND(LEN(B125)=0,D125&gt;0),"",Angebotsliste!$H$5))</f>
        <v/>
      </c>
      <c r="H125" s="42" t="str">
        <f>IF(LEN(B125)=0,"",IF(VLOOKUP(B125,Angebotsliste!$A$12:$G$14,7,FALSE)=0,"",VLOOKUP(B125,Angebotsliste!$A$12:$G$14,7,FALSE)))</f>
        <v/>
      </c>
      <c r="I125" s="43"/>
      <c r="J125" s="43"/>
      <c r="K125" s="43"/>
      <c r="L125" s="43"/>
      <c r="N125"/>
      <c r="O125"/>
      <c r="P125"/>
    </row>
    <row r="126" spans="1:16" x14ac:dyDescent="0.3">
      <c r="A126" s="22" t="str">
        <f t="shared" si="6"/>
        <v/>
      </c>
      <c r="B126" s="22" t="str">
        <f t="shared" si="7"/>
        <v/>
      </c>
      <c r="C126" s="24" t="str">
        <f>IF(AND(LEN(Angebotsliste!$A$4)&gt;0,LEN(Zusammenstellung!B126)&gt;0),Angebotsliste!$A$4,"")</f>
        <v/>
      </c>
      <c r="D126" s="26" t="str">
        <f t="shared" si="8"/>
        <v/>
      </c>
      <c r="E126" s="21"/>
      <c r="F126" s="22" t="str">
        <f>IF(LEN(B126)=0,"",ABS(RIGHT(Angebotsliste!$E$3,2)))</f>
        <v/>
      </c>
      <c r="G126" s="42" t="str">
        <f>IF(AND(LEN(B126)&gt;0,LEN(D126)=0),"",IF(AND(LEN(B126)=0,D126&gt;0),"",Angebotsliste!$H$5))</f>
        <v/>
      </c>
      <c r="H126" s="42" t="str">
        <f>IF(LEN(B126)=0,"",IF(VLOOKUP(B126,Angebotsliste!$A$12:$G$14,7,FALSE)=0,"",VLOOKUP(B126,Angebotsliste!$A$12:$G$14,7,FALSE)))</f>
        <v/>
      </c>
      <c r="I126" s="43"/>
      <c r="J126" s="43"/>
      <c r="K126" s="43"/>
      <c r="L126" s="43"/>
      <c r="N126"/>
      <c r="O126"/>
      <c r="P126"/>
    </row>
    <row r="127" spans="1:16" x14ac:dyDescent="0.3">
      <c r="A127" s="22" t="str">
        <f t="shared" si="6"/>
        <v/>
      </c>
      <c r="B127" s="22" t="str">
        <f t="shared" si="7"/>
        <v/>
      </c>
      <c r="C127" s="24" t="str">
        <f>IF(AND(LEN(Angebotsliste!$A$4)&gt;0,LEN(Zusammenstellung!B127)&gt;0),Angebotsliste!$A$4,"")</f>
        <v/>
      </c>
      <c r="D127" s="26" t="str">
        <f t="shared" si="8"/>
        <v/>
      </c>
      <c r="E127" s="21"/>
      <c r="F127" s="22" t="str">
        <f>IF(LEN(B127)=0,"",ABS(RIGHT(Angebotsliste!$E$3,2)))</f>
        <v/>
      </c>
      <c r="G127" s="42" t="str">
        <f>IF(AND(LEN(B127)&gt;0,LEN(D127)=0),"",IF(AND(LEN(B127)=0,D127&gt;0),"",Angebotsliste!$H$5))</f>
        <v/>
      </c>
      <c r="H127" s="42" t="str">
        <f>IF(LEN(B127)=0,"",IF(VLOOKUP(B127,Angebotsliste!$A$12:$G$14,7,FALSE)=0,"",VLOOKUP(B127,Angebotsliste!$A$12:$G$14,7,FALSE)))</f>
        <v/>
      </c>
      <c r="I127" s="43"/>
      <c r="J127" s="43"/>
      <c r="K127" s="43"/>
      <c r="L127" s="43"/>
      <c r="N127"/>
      <c r="O127"/>
      <c r="P127"/>
    </row>
    <row r="128" spans="1:16" x14ac:dyDescent="0.3">
      <c r="A128" s="22" t="str">
        <f t="shared" si="6"/>
        <v/>
      </c>
      <c r="B128" s="22" t="str">
        <f t="shared" si="7"/>
        <v/>
      </c>
      <c r="C128" s="24" t="str">
        <f>IF(AND(LEN(Angebotsliste!$A$4)&gt;0,LEN(Zusammenstellung!B128)&gt;0),Angebotsliste!$A$4,"")</f>
        <v/>
      </c>
      <c r="D128" s="26" t="str">
        <f t="shared" si="8"/>
        <v/>
      </c>
      <c r="E128" s="21"/>
      <c r="F128" s="22" t="str">
        <f>IF(LEN(B128)=0,"",ABS(RIGHT(Angebotsliste!$E$3,2)))</f>
        <v/>
      </c>
      <c r="G128" s="42" t="str">
        <f>IF(AND(LEN(B128)&gt;0,LEN(D128)=0),"",IF(AND(LEN(B128)=0,D128&gt;0),"",Angebotsliste!$H$5))</f>
        <v/>
      </c>
      <c r="H128" s="42" t="str">
        <f>IF(LEN(B128)=0,"",IF(VLOOKUP(B128,Angebotsliste!$A$12:$G$14,7,FALSE)=0,"",VLOOKUP(B128,Angebotsliste!$A$12:$G$14,7,FALSE)))</f>
        <v/>
      </c>
      <c r="I128" s="43"/>
      <c r="J128" s="43"/>
      <c r="K128" s="43"/>
      <c r="L128" s="43"/>
      <c r="N128"/>
      <c r="O128"/>
      <c r="P128"/>
    </row>
    <row r="129" spans="1:16" x14ac:dyDescent="0.3">
      <c r="A129" s="22" t="str">
        <f t="shared" si="6"/>
        <v/>
      </c>
      <c r="B129" s="22" t="str">
        <f t="shared" si="7"/>
        <v/>
      </c>
      <c r="C129" s="24" t="str">
        <f>IF(AND(LEN(Angebotsliste!$A$4)&gt;0,LEN(Zusammenstellung!B129)&gt;0),Angebotsliste!$A$4,"")</f>
        <v/>
      </c>
      <c r="D129" s="26" t="str">
        <f t="shared" si="8"/>
        <v/>
      </c>
      <c r="E129" s="21"/>
      <c r="F129" s="22" t="str">
        <f>IF(LEN(B129)=0,"",ABS(RIGHT(Angebotsliste!$E$3,2)))</f>
        <v/>
      </c>
      <c r="G129" s="42" t="str">
        <f>IF(AND(LEN(B129)&gt;0,LEN(D129)=0),"",IF(AND(LEN(B129)=0,D129&gt;0),"",Angebotsliste!$H$5))</f>
        <v/>
      </c>
      <c r="H129" s="42" t="str">
        <f>IF(LEN(B129)=0,"",IF(VLOOKUP(B129,Angebotsliste!$A$12:$G$14,7,FALSE)=0,"",VLOOKUP(B129,Angebotsliste!$A$12:$G$14,7,FALSE)))</f>
        <v/>
      </c>
      <c r="I129" s="43"/>
      <c r="J129" s="43"/>
      <c r="K129" s="43"/>
      <c r="L129" s="43"/>
      <c r="N129"/>
      <c r="O129"/>
      <c r="P129"/>
    </row>
    <row r="130" spans="1:16" x14ac:dyDescent="0.3">
      <c r="A130" s="22" t="str">
        <f t="shared" si="6"/>
        <v/>
      </c>
      <c r="B130" s="22" t="str">
        <f t="shared" si="7"/>
        <v/>
      </c>
      <c r="C130" s="24" t="str">
        <f>IF(AND(LEN(Angebotsliste!$A$4)&gt;0,LEN(Zusammenstellung!B130)&gt;0),Angebotsliste!$A$4,"")</f>
        <v/>
      </c>
      <c r="D130" s="26" t="str">
        <f t="shared" si="8"/>
        <v/>
      </c>
      <c r="E130" s="21"/>
      <c r="F130" s="22" t="str">
        <f>IF(LEN(B130)=0,"",ABS(RIGHT(Angebotsliste!$E$3,2)))</f>
        <v/>
      </c>
      <c r="G130" s="42" t="str">
        <f>IF(AND(LEN(B130)&gt;0,LEN(D130)=0),"",IF(AND(LEN(B130)=0,D130&gt;0),"",Angebotsliste!$H$5))</f>
        <v/>
      </c>
      <c r="H130" s="42" t="str">
        <f>IF(LEN(B130)=0,"",IF(VLOOKUP(B130,Angebotsliste!$A$12:$G$14,7,FALSE)=0,"",VLOOKUP(B130,Angebotsliste!$A$12:$G$14,7,FALSE)))</f>
        <v/>
      </c>
      <c r="I130" s="43"/>
      <c r="J130" s="43"/>
      <c r="K130" s="43"/>
      <c r="L130" s="43"/>
      <c r="N130"/>
      <c r="O130"/>
      <c r="P130"/>
    </row>
    <row r="131" spans="1:16" x14ac:dyDescent="0.3">
      <c r="A131" s="22" t="str">
        <f t="shared" si="6"/>
        <v/>
      </c>
      <c r="B131" s="22" t="str">
        <f t="shared" si="7"/>
        <v/>
      </c>
      <c r="C131" s="24" t="str">
        <f>IF(AND(LEN(Angebotsliste!$A$4)&gt;0,LEN(Zusammenstellung!B131)&gt;0),Angebotsliste!$A$4,"")</f>
        <v/>
      </c>
      <c r="D131" s="26" t="str">
        <f t="shared" si="8"/>
        <v/>
      </c>
      <c r="E131" s="21"/>
      <c r="F131" s="22" t="str">
        <f>IF(LEN(B131)=0,"",ABS(RIGHT(Angebotsliste!$E$3,2)))</f>
        <v/>
      </c>
      <c r="G131" s="42" t="str">
        <f>IF(AND(LEN(B131)&gt;0,LEN(D131)=0),"",IF(AND(LEN(B131)=0,D131&gt;0),"",Angebotsliste!$H$5))</f>
        <v/>
      </c>
      <c r="H131" s="42" t="str">
        <f>IF(LEN(B131)=0,"",IF(VLOOKUP(B131,Angebotsliste!$A$12:$G$14,7,FALSE)=0,"",VLOOKUP(B131,Angebotsliste!$A$12:$G$14,7,FALSE)))</f>
        <v/>
      </c>
      <c r="I131" s="43"/>
      <c r="J131" s="43"/>
      <c r="K131" s="43"/>
      <c r="L131" s="43"/>
      <c r="N131"/>
      <c r="O131"/>
      <c r="P131"/>
    </row>
    <row r="132" spans="1:16" x14ac:dyDescent="0.3">
      <c r="A132" s="22" t="str">
        <f t="shared" si="6"/>
        <v/>
      </c>
      <c r="B132" s="22" t="str">
        <f t="shared" si="7"/>
        <v/>
      </c>
      <c r="C132" s="24" t="str">
        <f>IF(AND(LEN(Angebotsliste!$A$4)&gt;0,LEN(Zusammenstellung!B132)&gt;0),Angebotsliste!$A$4,"")</f>
        <v/>
      </c>
      <c r="D132" s="26" t="str">
        <f t="shared" si="8"/>
        <v/>
      </c>
      <c r="E132" s="21"/>
      <c r="F132" s="22" t="str">
        <f>IF(LEN(B132)=0,"",ABS(RIGHT(Angebotsliste!$E$3,2)))</f>
        <v/>
      </c>
      <c r="G132" s="42" t="str">
        <f>IF(AND(LEN(B132)&gt;0,LEN(D132)=0),"",IF(AND(LEN(B132)=0,D132&gt;0),"",Angebotsliste!$H$5))</f>
        <v/>
      </c>
      <c r="H132" s="42" t="str">
        <f>IF(LEN(B132)=0,"",IF(VLOOKUP(B132,Angebotsliste!$A$12:$G$14,7,FALSE)=0,"",VLOOKUP(B132,Angebotsliste!$A$12:$G$14,7,FALSE)))</f>
        <v/>
      </c>
      <c r="I132" s="43"/>
      <c r="J132" s="43"/>
      <c r="K132" s="43"/>
      <c r="L132" s="43"/>
      <c r="N132"/>
      <c r="O132"/>
      <c r="P132"/>
    </row>
    <row r="133" spans="1:16" x14ac:dyDescent="0.3">
      <c r="A133" s="22" t="str">
        <f t="shared" ref="A133:A196" si="9">IF(LEN(O133)=0,"",O133)</f>
        <v/>
      </c>
      <c r="B133" s="22" t="str">
        <f t="shared" ref="B133:B196" si="10">IF(LEN(N133)=0,"",N133)</f>
        <v/>
      </c>
      <c r="C133" s="24" t="str">
        <f>IF(AND(LEN(Angebotsliste!$A$4)&gt;0,LEN(Zusammenstellung!B133)&gt;0),Angebotsliste!$A$4,"")</f>
        <v/>
      </c>
      <c r="D133" s="26" t="str">
        <f t="shared" ref="D133:D196" si="11">IF(LEN(P133)=0,"",P133)</f>
        <v/>
      </c>
      <c r="E133" s="21"/>
      <c r="F133" s="22" t="str">
        <f>IF(LEN(B133)=0,"",ABS(RIGHT(Angebotsliste!$E$3,2)))</f>
        <v/>
      </c>
      <c r="G133" s="42" t="str">
        <f>IF(AND(LEN(B133)&gt;0,LEN(D133)=0),"",IF(AND(LEN(B133)=0,D133&gt;0),"",Angebotsliste!$H$5))</f>
        <v/>
      </c>
      <c r="H133" s="42" t="str">
        <f>IF(LEN(B133)=0,"",IF(VLOOKUP(B133,Angebotsliste!$A$12:$G$14,7,FALSE)=0,"",VLOOKUP(B133,Angebotsliste!$A$12:$G$14,7,FALSE)))</f>
        <v/>
      </c>
      <c r="I133" s="43"/>
      <c r="J133" s="43"/>
      <c r="K133" s="43"/>
      <c r="L133" s="43"/>
      <c r="N133"/>
      <c r="O133"/>
      <c r="P133"/>
    </row>
    <row r="134" spans="1:16" x14ac:dyDescent="0.3">
      <c r="A134" s="22" t="str">
        <f t="shared" si="9"/>
        <v/>
      </c>
      <c r="B134" s="22" t="str">
        <f t="shared" si="10"/>
        <v/>
      </c>
      <c r="C134" s="24" t="str">
        <f>IF(AND(LEN(Angebotsliste!$A$4)&gt;0,LEN(Zusammenstellung!B134)&gt;0),Angebotsliste!$A$4,"")</f>
        <v/>
      </c>
      <c r="D134" s="26" t="str">
        <f t="shared" si="11"/>
        <v/>
      </c>
      <c r="E134" s="21"/>
      <c r="F134" s="22" t="str">
        <f>IF(LEN(B134)=0,"",ABS(RIGHT(Angebotsliste!$E$3,2)))</f>
        <v/>
      </c>
      <c r="G134" s="42" t="str">
        <f>IF(AND(LEN(B134)&gt;0,LEN(D134)=0),"",IF(AND(LEN(B134)=0,D134&gt;0),"",Angebotsliste!$H$5))</f>
        <v/>
      </c>
      <c r="H134" s="42" t="str">
        <f>IF(LEN(B134)=0,"",IF(VLOOKUP(B134,Angebotsliste!$A$12:$G$14,7,FALSE)=0,"",VLOOKUP(B134,Angebotsliste!$A$12:$G$14,7,FALSE)))</f>
        <v/>
      </c>
      <c r="I134" s="43"/>
      <c r="J134" s="43"/>
      <c r="K134" s="43"/>
      <c r="L134" s="43"/>
      <c r="N134"/>
      <c r="O134"/>
      <c r="P134"/>
    </row>
    <row r="135" spans="1:16" x14ac:dyDescent="0.3">
      <c r="A135" s="22" t="str">
        <f t="shared" si="9"/>
        <v/>
      </c>
      <c r="B135" s="22" t="str">
        <f t="shared" si="10"/>
        <v/>
      </c>
      <c r="C135" s="24" t="str">
        <f>IF(AND(LEN(Angebotsliste!$A$4)&gt;0,LEN(Zusammenstellung!B135)&gt;0),Angebotsliste!$A$4,"")</f>
        <v/>
      </c>
      <c r="D135" s="26" t="str">
        <f t="shared" si="11"/>
        <v/>
      </c>
      <c r="E135" s="21"/>
      <c r="F135" s="22" t="str">
        <f>IF(LEN(B135)=0,"",ABS(RIGHT(Angebotsliste!$E$3,2)))</f>
        <v/>
      </c>
      <c r="G135" s="42" t="str">
        <f>IF(AND(LEN(B135)&gt;0,LEN(D135)=0),"",IF(AND(LEN(B135)=0,D135&gt;0),"",Angebotsliste!$H$5))</f>
        <v/>
      </c>
      <c r="H135" s="42" t="str">
        <f>IF(LEN(B135)=0,"",IF(VLOOKUP(B135,Angebotsliste!$A$12:$G$14,7,FALSE)=0,"",VLOOKUP(B135,Angebotsliste!$A$12:$G$14,7,FALSE)))</f>
        <v/>
      </c>
      <c r="I135" s="43"/>
      <c r="J135" s="43"/>
      <c r="K135" s="43"/>
      <c r="L135" s="43"/>
      <c r="N135"/>
      <c r="O135"/>
      <c r="P135"/>
    </row>
    <row r="136" spans="1:16" x14ac:dyDescent="0.3">
      <c r="A136" s="22" t="str">
        <f t="shared" si="9"/>
        <v/>
      </c>
      <c r="B136" s="22" t="str">
        <f t="shared" si="10"/>
        <v/>
      </c>
      <c r="C136" s="24" t="str">
        <f>IF(AND(LEN(Angebotsliste!$A$4)&gt;0,LEN(Zusammenstellung!B136)&gt;0),Angebotsliste!$A$4,"")</f>
        <v/>
      </c>
      <c r="D136" s="26" t="str">
        <f t="shared" si="11"/>
        <v/>
      </c>
      <c r="E136" s="21"/>
      <c r="F136" s="22" t="str">
        <f>IF(LEN(B136)=0,"",ABS(RIGHT(Angebotsliste!$E$3,2)))</f>
        <v/>
      </c>
      <c r="G136" s="42" t="str">
        <f>IF(AND(LEN(B136)&gt;0,LEN(D136)=0),"",IF(AND(LEN(B136)=0,D136&gt;0),"",Angebotsliste!$H$5))</f>
        <v/>
      </c>
      <c r="H136" s="42" t="str">
        <f>IF(LEN(B136)=0,"",IF(VLOOKUP(B136,Angebotsliste!$A$12:$G$14,7,FALSE)=0,"",VLOOKUP(B136,Angebotsliste!$A$12:$G$14,7,FALSE)))</f>
        <v/>
      </c>
      <c r="I136" s="43"/>
      <c r="J136" s="43"/>
      <c r="K136" s="43"/>
      <c r="L136" s="43"/>
      <c r="N136"/>
      <c r="O136"/>
      <c r="P136"/>
    </row>
    <row r="137" spans="1:16" x14ac:dyDescent="0.3">
      <c r="A137" s="22" t="str">
        <f t="shared" si="9"/>
        <v/>
      </c>
      <c r="B137" s="22" t="str">
        <f t="shared" si="10"/>
        <v/>
      </c>
      <c r="C137" s="24" t="str">
        <f>IF(AND(LEN(Angebotsliste!$A$4)&gt;0,LEN(Zusammenstellung!B137)&gt;0),Angebotsliste!$A$4,"")</f>
        <v/>
      </c>
      <c r="D137" s="26" t="str">
        <f t="shared" si="11"/>
        <v/>
      </c>
      <c r="E137" s="21"/>
      <c r="F137" s="22" t="str">
        <f>IF(LEN(B137)=0,"",ABS(RIGHT(Angebotsliste!$E$3,2)))</f>
        <v/>
      </c>
      <c r="G137" s="42" t="str">
        <f>IF(AND(LEN(B137)&gt;0,LEN(D137)=0),"",IF(AND(LEN(B137)=0,D137&gt;0),"",Angebotsliste!$H$5))</f>
        <v/>
      </c>
      <c r="H137" s="42" t="str">
        <f>IF(LEN(B137)=0,"",IF(VLOOKUP(B137,Angebotsliste!$A$12:$G$14,7,FALSE)=0,"",VLOOKUP(B137,Angebotsliste!$A$12:$G$14,7,FALSE)))</f>
        <v/>
      </c>
      <c r="I137" s="43"/>
      <c r="J137" s="43"/>
      <c r="K137" s="43"/>
      <c r="L137" s="43"/>
      <c r="N137"/>
      <c r="O137"/>
      <c r="P137"/>
    </row>
    <row r="138" spans="1:16" x14ac:dyDescent="0.3">
      <c r="A138" s="22" t="str">
        <f t="shared" si="9"/>
        <v/>
      </c>
      <c r="B138" s="22" t="str">
        <f t="shared" si="10"/>
        <v/>
      </c>
      <c r="C138" s="24" t="str">
        <f>IF(AND(LEN(Angebotsliste!$A$4)&gt;0,LEN(Zusammenstellung!B138)&gt;0),Angebotsliste!$A$4,"")</f>
        <v/>
      </c>
      <c r="D138" s="26" t="str">
        <f t="shared" si="11"/>
        <v/>
      </c>
      <c r="E138" s="21"/>
      <c r="F138" s="22" t="str">
        <f>IF(LEN(B138)=0,"",ABS(RIGHT(Angebotsliste!$E$3,2)))</f>
        <v/>
      </c>
      <c r="G138" s="42" t="str">
        <f>IF(AND(LEN(B138)&gt;0,LEN(D138)=0),"",IF(AND(LEN(B138)=0,D138&gt;0),"",Angebotsliste!$H$5))</f>
        <v/>
      </c>
      <c r="H138" s="42" t="str">
        <f>IF(LEN(B138)=0,"",IF(VLOOKUP(B138,Angebotsliste!$A$12:$G$14,7,FALSE)=0,"",VLOOKUP(B138,Angebotsliste!$A$12:$G$14,7,FALSE)))</f>
        <v/>
      </c>
      <c r="I138" s="43"/>
      <c r="J138" s="43"/>
      <c r="K138" s="43"/>
      <c r="L138" s="43"/>
      <c r="N138"/>
      <c r="O138"/>
      <c r="P138"/>
    </row>
    <row r="139" spans="1:16" x14ac:dyDescent="0.3">
      <c r="A139" s="22" t="str">
        <f t="shared" si="9"/>
        <v/>
      </c>
      <c r="B139" s="22" t="str">
        <f t="shared" si="10"/>
        <v/>
      </c>
      <c r="C139" s="24" t="str">
        <f>IF(AND(LEN(Angebotsliste!$A$4)&gt;0,LEN(Zusammenstellung!B139)&gt;0),Angebotsliste!$A$4,"")</f>
        <v/>
      </c>
      <c r="D139" s="26" t="str">
        <f t="shared" si="11"/>
        <v/>
      </c>
      <c r="E139" s="21"/>
      <c r="F139" s="22" t="str">
        <f>IF(LEN(B139)=0,"",ABS(RIGHT(Angebotsliste!$E$3,2)))</f>
        <v/>
      </c>
      <c r="G139" s="42" t="str">
        <f>IF(AND(LEN(B139)&gt;0,LEN(D139)=0),"",IF(AND(LEN(B139)=0,D139&gt;0),"",Angebotsliste!$H$5))</f>
        <v/>
      </c>
      <c r="H139" s="42" t="str">
        <f>IF(LEN(B139)=0,"",IF(VLOOKUP(B139,Angebotsliste!$A$12:$G$14,7,FALSE)=0,"",VLOOKUP(B139,Angebotsliste!$A$12:$G$14,7,FALSE)))</f>
        <v/>
      </c>
      <c r="I139" s="43"/>
      <c r="J139" s="43"/>
      <c r="K139" s="43"/>
      <c r="L139" s="43"/>
      <c r="N139"/>
      <c r="O139"/>
      <c r="P139"/>
    </row>
    <row r="140" spans="1:16" x14ac:dyDescent="0.3">
      <c r="A140" s="22" t="str">
        <f t="shared" si="9"/>
        <v/>
      </c>
      <c r="B140" s="22" t="str">
        <f t="shared" si="10"/>
        <v/>
      </c>
      <c r="C140" s="24" t="str">
        <f>IF(AND(LEN(Angebotsliste!$A$4)&gt;0,LEN(Zusammenstellung!B140)&gt;0),Angebotsliste!$A$4,"")</f>
        <v/>
      </c>
      <c r="D140" s="26" t="str">
        <f t="shared" si="11"/>
        <v/>
      </c>
      <c r="E140" s="21"/>
      <c r="F140" s="22" t="str">
        <f>IF(LEN(B140)=0,"",ABS(RIGHT(Angebotsliste!$E$3,2)))</f>
        <v/>
      </c>
      <c r="G140" s="42" t="str">
        <f>IF(AND(LEN(B140)&gt;0,LEN(D140)=0),"",IF(AND(LEN(B140)=0,D140&gt;0),"",Angebotsliste!$H$5))</f>
        <v/>
      </c>
      <c r="H140" s="42" t="str">
        <f>IF(LEN(B140)=0,"",IF(VLOOKUP(B140,Angebotsliste!$A$12:$G$14,7,FALSE)=0,"",VLOOKUP(B140,Angebotsliste!$A$12:$G$14,7,FALSE)))</f>
        <v/>
      </c>
      <c r="I140" s="43"/>
      <c r="J140" s="43"/>
      <c r="K140" s="43"/>
      <c r="L140" s="43"/>
      <c r="N140"/>
      <c r="O140"/>
      <c r="P140"/>
    </row>
    <row r="141" spans="1:16" x14ac:dyDescent="0.3">
      <c r="A141" s="22" t="str">
        <f t="shared" si="9"/>
        <v/>
      </c>
      <c r="B141" s="22" t="str">
        <f t="shared" si="10"/>
        <v/>
      </c>
      <c r="C141" s="24" t="str">
        <f>IF(AND(LEN(Angebotsliste!$A$4)&gt;0,LEN(Zusammenstellung!B141)&gt;0),Angebotsliste!$A$4,"")</f>
        <v/>
      </c>
      <c r="D141" s="26" t="str">
        <f t="shared" si="11"/>
        <v/>
      </c>
      <c r="E141" s="21"/>
      <c r="F141" s="22" t="str">
        <f>IF(LEN(B141)=0,"",ABS(RIGHT(Angebotsliste!$E$3,2)))</f>
        <v/>
      </c>
      <c r="G141" s="42" t="str">
        <f>IF(AND(LEN(B141)&gt;0,LEN(D141)=0),"",IF(AND(LEN(B141)=0,D141&gt;0),"",Angebotsliste!$H$5))</f>
        <v/>
      </c>
      <c r="H141" s="42" t="str">
        <f>IF(LEN(B141)=0,"",IF(VLOOKUP(B141,Angebotsliste!$A$12:$G$14,7,FALSE)=0,"",VLOOKUP(B141,Angebotsliste!$A$12:$G$14,7,FALSE)))</f>
        <v/>
      </c>
      <c r="I141" s="43"/>
      <c r="J141" s="43"/>
      <c r="K141" s="43"/>
      <c r="L141" s="43"/>
      <c r="N141"/>
      <c r="O141"/>
      <c r="P141"/>
    </row>
    <row r="142" spans="1:16" x14ac:dyDescent="0.3">
      <c r="A142" s="22" t="str">
        <f t="shared" si="9"/>
        <v/>
      </c>
      <c r="B142" s="22" t="str">
        <f t="shared" si="10"/>
        <v/>
      </c>
      <c r="C142" s="24" t="str">
        <f>IF(AND(LEN(Angebotsliste!$A$4)&gt;0,LEN(Zusammenstellung!B142)&gt;0),Angebotsliste!$A$4,"")</f>
        <v/>
      </c>
      <c r="D142" s="26" t="str">
        <f t="shared" si="11"/>
        <v/>
      </c>
      <c r="E142" s="21"/>
      <c r="F142" s="22" t="str">
        <f>IF(LEN(B142)=0,"",ABS(RIGHT(Angebotsliste!$E$3,2)))</f>
        <v/>
      </c>
      <c r="G142" s="42" t="str">
        <f>IF(AND(LEN(B142)&gt;0,LEN(D142)=0),"",IF(AND(LEN(B142)=0,D142&gt;0),"",Angebotsliste!$H$5))</f>
        <v/>
      </c>
      <c r="H142" s="42" t="str">
        <f>IF(LEN(B142)=0,"",IF(VLOOKUP(B142,Angebotsliste!$A$12:$G$14,7,FALSE)=0,"",VLOOKUP(B142,Angebotsliste!$A$12:$G$14,7,FALSE)))</f>
        <v/>
      </c>
      <c r="I142" s="43"/>
      <c r="J142" s="43"/>
      <c r="K142" s="43"/>
      <c r="L142" s="43"/>
      <c r="N142"/>
      <c r="O142"/>
      <c r="P142"/>
    </row>
    <row r="143" spans="1:16" x14ac:dyDescent="0.3">
      <c r="A143" s="22" t="str">
        <f t="shared" si="9"/>
        <v/>
      </c>
      <c r="B143" s="22" t="str">
        <f t="shared" si="10"/>
        <v/>
      </c>
      <c r="C143" s="24" t="str">
        <f>IF(AND(LEN(Angebotsliste!$A$4)&gt;0,LEN(Zusammenstellung!B143)&gt;0),Angebotsliste!$A$4,"")</f>
        <v/>
      </c>
      <c r="D143" s="26" t="str">
        <f t="shared" si="11"/>
        <v/>
      </c>
      <c r="E143" s="21"/>
      <c r="F143" s="22" t="str">
        <f>IF(LEN(B143)=0,"",ABS(RIGHT(Angebotsliste!$E$3,2)))</f>
        <v/>
      </c>
      <c r="G143" s="42" t="str">
        <f>IF(AND(LEN(B143)&gt;0,LEN(D143)=0),"",IF(AND(LEN(B143)=0,D143&gt;0),"",Angebotsliste!$H$5))</f>
        <v/>
      </c>
      <c r="H143" s="42" t="str">
        <f>IF(LEN(B143)=0,"",IF(VLOOKUP(B143,Angebotsliste!$A$12:$G$14,7,FALSE)=0,"",VLOOKUP(B143,Angebotsliste!$A$12:$G$14,7,FALSE)))</f>
        <v/>
      </c>
      <c r="I143" s="43"/>
      <c r="J143" s="43"/>
      <c r="K143" s="43"/>
      <c r="L143" s="43"/>
      <c r="N143"/>
      <c r="O143"/>
      <c r="P143"/>
    </row>
    <row r="144" spans="1:16" x14ac:dyDescent="0.3">
      <c r="A144" s="22" t="str">
        <f t="shared" si="9"/>
        <v/>
      </c>
      <c r="B144" s="22" t="str">
        <f t="shared" si="10"/>
        <v/>
      </c>
      <c r="C144" s="24" t="str">
        <f>IF(AND(LEN(Angebotsliste!$A$4)&gt;0,LEN(Zusammenstellung!B144)&gt;0),Angebotsliste!$A$4,"")</f>
        <v/>
      </c>
      <c r="D144" s="26" t="str">
        <f t="shared" si="11"/>
        <v/>
      </c>
      <c r="E144" s="21"/>
      <c r="F144" s="22" t="str">
        <f>IF(LEN(B144)=0,"",ABS(RIGHT(Angebotsliste!$E$3,2)))</f>
        <v/>
      </c>
      <c r="G144" s="42" t="str">
        <f>IF(AND(LEN(B144)&gt;0,LEN(D144)=0),"",IF(AND(LEN(B144)=0,D144&gt;0),"",Angebotsliste!$H$5))</f>
        <v/>
      </c>
      <c r="H144" s="42" t="str">
        <f>IF(LEN(B144)=0,"",IF(VLOOKUP(B144,Angebotsliste!$A$12:$G$14,7,FALSE)=0,"",VLOOKUP(B144,Angebotsliste!$A$12:$G$14,7,FALSE)))</f>
        <v/>
      </c>
      <c r="I144" s="43"/>
      <c r="J144" s="43"/>
      <c r="K144" s="43"/>
      <c r="L144" s="43"/>
      <c r="N144"/>
      <c r="O144"/>
      <c r="P144"/>
    </row>
    <row r="145" spans="1:16" x14ac:dyDescent="0.3">
      <c r="A145" s="22" t="str">
        <f t="shared" si="9"/>
        <v/>
      </c>
      <c r="B145" s="22" t="str">
        <f t="shared" si="10"/>
        <v/>
      </c>
      <c r="C145" s="24" t="str">
        <f>IF(AND(LEN(Angebotsliste!$A$4)&gt;0,LEN(Zusammenstellung!B145)&gt;0),Angebotsliste!$A$4,"")</f>
        <v/>
      </c>
      <c r="D145" s="26" t="str">
        <f t="shared" si="11"/>
        <v/>
      </c>
      <c r="E145" s="21"/>
      <c r="F145" s="22" t="str">
        <f>IF(LEN(B145)=0,"",ABS(RIGHT(Angebotsliste!$E$3,2)))</f>
        <v/>
      </c>
      <c r="G145" s="42" t="str">
        <f>IF(AND(LEN(B145)&gt;0,LEN(D145)=0),"",IF(AND(LEN(B145)=0,D145&gt;0),"",Angebotsliste!$H$5))</f>
        <v/>
      </c>
      <c r="H145" s="42" t="str">
        <f>IF(LEN(B145)=0,"",IF(VLOOKUP(B145,Angebotsliste!$A$12:$G$14,7,FALSE)=0,"",VLOOKUP(B145,Angebotsliste!$A$12:$G$14,7,FALSE)))</f>
        <v/>
      </c>
      <c r="I145" s="43"/>
      <c r="J145" s="43"/>
      <c r="K145" s="43"/>
      <c r="L145" s="43"/>
      <c r="N145"/>
      <c r="O145"/>
      <c r="P145"/>
    </row>
    <row r="146" spans="1:16" x14ac:dyDescent="0.3">
      <c r="A146" s="22" t="str">
        <f t="shared" si="9"/>
        <v/>
      </c>
      <c r="B146" s="22" t="str">
        <f t="shared" si="10"/>
        <v/>
      </c>
      <c r="C146" s="24" t="str">
        <f>IF(AND(LEN(Angebotsliste!$A$4)&gt;0,LEN(Zusammenstellung!B146)&gt;0),Angebotsliste!$A$4,"")</f>
        <v/>
      </c>
      <c r="D146" s="26" t="str">
        <f t="shared" si="11"/>
        <v/>
      </c>
      <c r="E146" s="21"/>
      <c r="F146" s="22" t="str">
        <f>IF(LEN(B146)=0,"",ABS(RIGHT(Angebotsliste!$E$3,2)))</f>
        <v/>
      </c>
      <c r="G146" s="42" t="str">
        <f>IF(AND(LEN(B146)&gt;0,LEN(D146)=0),"",IF(AND(LEN(B146)=0,D146&gt;0),"",Angebotsliste!$H$5))</f>
        <v/>
      </c>
      <c r="H146" s="42" t="str">
        <f>IF(LEN(B146)=0,"",IF(VLOOKUP(B146,Angebotsliste!$A$12:$G$14,7,FALSE)=0,"",VLOOKUP(B146,Angebotsliste!$A$12:$G$14,7,FALSE)))</f>
        <v/>
      </c>
      <c r="I146" s="43"/>
      <c r="J146" s="43"/>
      <c r="K146" s="43"/>
      <c r="L146" s="43"/>
      <c r="N146"/>
      <c r="O146"/>
      <c r="P146"/>
    </row>
    <row r="147" spans="1:16" x14ac:dyDescent="0.3">
      <c r="A147" s="22" t="str">
        <f t="shared" si="9"/>
        <v/>
      </c>
      <c r="B147" s="22" t="str">
        <f t="shared" si="10"/>
        <v/>
      </c>
      <c r="C147" s="24" t="str">
        <f>IF(AND(LEN(Angebotsliste!$A$4)&gt;0,LEN(Zusammenstellung!B147)&gt;0),Angebotsliste!$A$4,"")</f>
        <v/>
      </c>
      <c r="D147" s="26" t="str">
        <f t="shared" si="11"/>
        <v/>
      </c>
      <c r="E147" s="21"/>
      <c r="F147" s="22" t="str">
        <f>IF(LEN(B147)=0,"",ABS(RIGHT(Angebotsliste!$E$3,2)))</f>
        <v/>
      </c>
      <c r="G147" s="42" t="str">
        <f>IF(AND(LEN(B147)&gt;0,LEN(D147)=0),"",IF(AND(LEN(B147)=0,D147&gt;0),"",Angebotsliste!$H$5))</f>
        <v/>
      </c>
      <c r="H147" s="42" t="str">
        <f>IF(LEN(B147)=0,"",IF(VLOOKUP(B147,Angebotsliste!$A$12:$G$14,7,FALSE)=0,"",VLOOKUP(B147,Angebotsliste!$A$12:$G$14,7,FALSE)))</f>
        <v/>
      </c>
      <c r="I147" s="43"/>
      <c r="J147" s="43"/>
      <c r="K147" s="43"/>
      <c r="L147" s="43"/>
      <c r="N147"/>
      <c r="O147"/>
      <c r="P147"/>
    </row>
    <row r="148" spans="1:16" x14ac:dyDescent="0.3">
      <c r="A148" s="22" t="str">
        <f t="shared" si="9"/>
        <v/>
      </c>
      <c r="B148" s="22" t="str">
        <f t="shared" si="10"/>
        <v/>
      </c>
      <c r="C148" s="24" t="str">
        <f>IF(AND(LEN(Angebotsliste!$A$4)&gt;0,LEN(Zusammenstellung!B148)&gt;0),Angebotsliste!$A$4,"")</f>
        <v/>
      </c>
      <c r="D148" s="26" t="str">
        <f t="shared" si="11"/>
        <v/>
      </c>
      <c r="E148" s="21"/>
      <c r="F148" s="22" t="str">
        <f>IF(LEN(B148)=0,"",ABS(RIGHT(Angebotsliste!$E$3,2)))</f>
        <v/>
      </c>
      <c r="G148" s="42" t="str">
        <f>IF(AND(LEN(B148)&gt;0,LEN(D148)=0),"",IF(AND(LEN(B148)=0,D148&gt;0),"",Angebotsliste!$H$5))</f>
        <v/>
      </c>
      <c r="H148" s="42" t="str">
        <f>IF(LEN(B148)=0,"",IF(VLOOKUP(B148,Angebotsliste!$A$12:$G$14,7,FALSE)=0,"",VLOOKUP(B148,Angebotsliste!$A$12:$G$14,7,FALSE)))</f>
        <v/>
      </c>
      <c r="I148" s="43"/>
      <c r="J148" s="43"/>
      <c r="K148" s="43"/>
      <c r="L148" s="43"/>
      <c r="N148"/>
      <c r="O148"/>
      <c r="P148"/>
    </row>
    <row r="149" spans="1:16" x14ac:dyDescent="0.3">
      <c r="A149" s="22" t="str">
        <f t="shared" si="9"/>
        <v/>
      </c>
      <c r="B149" s="22" t="str">
        <f t="shared" si="10"/>
        <v/>
      </c>
      <c r="C149" s="24" t="str">
        <f>IF(AND(LEN(Angebotsliste!$A$4)&gt;0,LEN(Zusammenstellung!B149)&gt;0),Angebotsliste!$A$4,"")</f>
        <v/>
      </c>
      <c r="D149" s="26" t="str">
        <f t="shared" si="11"/>
        <v/>
      </c>
      <c r="E149" s="21"/>
      <c r="F149" s="22" t="str">
        <f>IF(LEN(B149)=0,"",ABS(RIGHT(Angebotsliste!$E$3,2)))</f>
        <v/>
      </c>
      <c r="G149" s="42" t="str">
        <f>IF(AND(LEN(B149)&gt;0,LEN(D149)=0),"",IF(AND(LEN(B149)=0,D149&gt;0),"",Angebotsliste!$H$5))</f>
        <v/>
      </c>
      <c r="H149" s="42" t="str">
        <f>IF(LEN(B149)=0,"",IF(VLOOKUP(B149,Angebotsliste!$A$12:$G$14,7,FALSE)=0,"",VLOOKUP(B149,Angebotsliste!$A$12:$G$14,7,FALSE)))</f>
        <v/>
      </c>
      <c r="I149" s="43"/>
      <c r="J149" s="43"/>
      <c r="K149" s="43"/>
      <c r="L149" s="43"/>
      <c r="N149"/>
      <c r="O149"/>
      <c r="P149"/>
    </row>
    <row r="150" spans="1:16" x14ac:dyDescent="0.3">
      <c r="A150" s="22" t="str">
        <f t="shared" si="9"/>
        <v/>
      </c>
      <c r="B150" s="22" t="str">
        <f t="shared" si="10"/>
        <v/>
      </c>
      <c r="C150" s="24" t="str">
        <f>IF(AND(LEN(Angebotsliste!$A$4)&gt;0,LEN(Zusammenstellung!B150)&gt;0),Angebotsliste!$A$4,"")</f>
        <v/>
      </c>
      <c r="D150" s="26" t="str">
        <f t="shared" si="11"/>
        <v/>
      </c>
      <c r="E150" s="21"/>
      <c r="F150" s="22" t="str">
        <f>IF(LEN(B150)=0,"",ABS(RIGHT(Angebotsliste!$E$3,2)))</f>
        <v/>
      </c>
      <c r="G150" s="42" t="str">
        <f>IF(AND(LEN(B150)&gt;0,LEN(D150)=0),"",IF(AND(LEN(B150)=0,D150&gt;0),"",Angebotsliste!$H$5))</f>
        <v/>
      </c>
      <c r="H150" s="42" t="str">
        <f>IF(LEN(B150)=0,"",IF(VLOOKUP(B150,Angebotsliste!$A$12:$G$14,7,FALSE)=0,"",VLOOKUP(B150,Angebotsliste!$A$12:$G$14,7,FALSE)))</f>
        <v/>
      </c>
      <c r="I150" s="43"/>
      <c r="J150" s="43"/>
      <c r="K150" s="43"/>
      <c r="L150" s="43"/>
      <c r="N150"/>
      <c r="O150"/>
      <c r="P150"/>
    </row>
    <row r="151" spans="1:16" x14ac:dyDescent="0.3">
      <c r="A151" s="22" t="str">
        <f t="shared" si="9"/>
        <v/>
      </c>
      <c r="B151" s="22" t="str">
        <f t="shared" si="10"/>
        <v/>
      </c>
      <c r="C151" s="24" t="str">
        <f>IF(AND(LEN(Angebotsliste!$A$4)&gt;0,LEN(Zusammenstellung!B151)&gt;0),Angebotsliste!$A$4,"")</f>
        <v/>
      </c>
      <c r="D151" s="26" t="str">
        <f t="shared" si="11"/>
        <v/>
      </c>
      <c r="E151" s="21"/>
      <c r="F151" s="22" t="str">
        <f>IF(LEN(B151)=0,"",ABS(RIGHT(Angebotsliste!$E$3,2)))</f>
        <v/>
      </c>
      <c r="G151" s="42" t="str">
        <f>IF(AND(LEN(B151)&gt;0,LEN(D151)=0),"",IF(AND(LEN(B151)=0,D151&gt;0),"",Angebotsliste!$H$5))</f>
        <v/>
      </c>
      <c r="H151" s="42" t="str">
        <f>IF(LEN(B151)=0,"",IF(VLOOKUP(B151,Angebotsliste!$A$12:$G$14,7,FALSE)=0,"",VLOOKUP(B151,Angebotsliste!$A$12:$G$14,7,FALSE)))</f>
        <v/>
      </c>
      <c r="I151" s="43"/>
      <c r="J151" s="43"/>
      <c r="K151" s="43"/>
      <c r="L151" s="43"/>
      <c r="N151"/>
      <c r="O151"/>
      <c r="P151"/>
    </row>
    <row r="152" spans="1:16" x14ac:dyDescent="0.3">
      <c r="A152" s="22" t="str">
        <f t="shared" si="9"/>
        <v/>
      </c>
      <c r="B152" s="22" t="str">
        <f t="shared" si="10"/>
        <v/>
      </c>
      <c r="C152" s="24" t="str">
        <f>IF(AND(LEN(Angebotsliste!$A$4)&gt;0,LEN(Zusammenstellung!B152)&gt;0),Angebotsliste!$A$4,"")</f>
        <v/>
      </c>
      <c r="D152" s="26" t="str">
        <f t="shared" si="11"/>
        <v/>
      </c>
      <c r="E152" s="21"/>
      <c r="F152" s="22" t="str">
        <f>IF(LEN(B152)=0,"",ABS(RIGHT(Angebotsliste!$E$3,2)))</f>
        <v/>
      </c>
      <c r="G152" s="42" t="str">
        <f>IF(AND(LEN(B152)&gt;0,LEN(D152)=0),"",IF(AND(LEN(B152)=0,D152&gt;0),"",Angebotsliste!$H$5))</f>
        <v/>
      </c>
      <c r="H152" s="42" t="str">
        <f>IF(LEN(B152)=0,"",IF(VLOOKUP(B152,Angebotsliste!$A$12:$G$14,7,FALSE)=0,"",VLOOKUP(B152,Angebotsliste!$A$12:$G$14,7,FALSE)))</f>
        <v/>
      </c>
      <c r="I152" s="43"/>
      <c r="J152" s="43"/>
      <c r="K152" s="43"/>
      <c r="L152" s="43"/>
      <c r="N152"/>
      <c r="O152"/>
      <c r="P152"/>
    </row>
    <row r="153" spans="1:16" x14ac:dyDescent="0.3">
      <c r="A153" s="22" t="str">
        <f t="shared" si="9"/>
        <v/>
      </c>
      <c r="B153" s="22" t="str">
        <f t="shared" si="10"/>
        <v/>
      </c>
      <c r="C153" s="24" t="str">
        <f>IF(AND(LEN(Angebotsliste!$A$4)&gt;0,LEN(Zusammenstellung!B153)&gt;0),Angebotsliste!$A$4,"")</f>
        <v/>
      </c>
      <c r="D153" s="26" t="str">
        <f t="shared" si="11"/>
        <v/>
      </c>
      <c r="E153" s="21"/>
      <c r="F153" s="22" t="str">
        <f>IF(LEN(B153)=0,"",ABS(RIGHT(Angebotsliste!$E$3,2)))</f>
        <v/>
      </c>
      <c r="G153" s="42" t="str">
        <f>IF(AND(LEN(B153)&gt;0,LEN(D153)=0),"",IF(AND(LEN(B153)=0,D153&gt;0),"",Angebotsliste!$H$5))</f>
        <v/>
      </c>
      <c r="H153" s="42" t="str">
        <f>IF(LEN(B153)=0,"",IF(VLOOKUP(B153,Angebotsliste!$A$12:$G$14,7,FALSE)=0,"",VLOOKUP(B153,Angebotsliste!$A$12:$G$14,7,FALSE)))</f>
        <v/>
      </c>
      <c r="I153" s="43"/>
      <c r="J153" s="43"/>
      <c r="K153" s="43"/>
      <c r="L153" s="43"/>
      <c r="N153"/>
      <c r="O153"/>
      <c r="P153"/>
    </row>
    <row r="154" spans="1:16" x14ac:dyDescent="0.3">
      <c r="A154" s="22" t="str">
        <f t="shared" si="9"/>
        <v/>
      </c>
      <c r="B154" s="22" t="str">
        <f t="shared" si="10"/>
        <v/>
      </c>
      <c r="C154" s="24" t="str">
        <f>IF(AND(LEN(Angebotsliste!$A$4)&gt;0,LEN(Zusammenstellung!B154)&gt;0),Angebotsliste!$A$4,"")</f>
        <v/>
      </c>
      <c r="D154" s="26" t="str">
        <f t="shared" si="11"/>
        <v/>
      </c>
      <c r="E154" s="21"/>
      <c r="F154" s="22" t="str">
        <f>IF(LEN(B154)=0,"",ABS(RIGHT(Angebotsliste!$E$3,2)))</f>
        <v/>
      </c>
      <c r="G154" s="42" t="str">
        <f>IF(AND(LEN(B154)&gt;0,LEN(D154)=0),"",IF(AND(LEN(B154)=0,D154&gt;0),"",Angebotsliste!$H$5))</f>
        <v/>
      </c>
      <c r="H154" s="42" t="str">
        <f>IF(LEN(B154)=0,"",IF(VLOOKUP(B154,Angebotsliste!$A$12:$G$14,7,FALSE)=0,"",VLOOKUP(B154,Angebotsliste!$A$12:$G$14,7,FALSE)))</f>
        <v/>
      </c>
      <c r="I154" s="43"/>
      <c r="J154" s="43"/>
      <c r="K154" s="43"/>
      <c r="L154" s="43"/>
      <c r="N154"/>
      <c r="O154"/>
      <c r="P154"/>
    </row>
    <row r="155" spans="1:16" x14ac:dyDescent="0.3">
      <c r="A155" s="22" t="str">
        <f t="shared" si="9"/>
        <v/>
      </c>
      <c r="B155" s="22" t="str">
        <f t="shared" si="10"/>
        <v/>
      </c>
      <c r="C155" s="24" t="str">
        <f>IF(AND(LEN(Angebotsliste!$A$4)&gt;0,LEN(Zusammenstellung!B155)&gt;0),Angebotsliste!$A$4,"")</f>
        <v/>
      </c>
      <c r="D155" s="26" t="str">
        <f t="shared" si="11"/>
        <v/>
      </c>
      <c r="E155" s="21"/>
      <c r="F155" s="22" t="str">
        <f>IF(LEN(B155)=0,"",ABS(RIGHT(Angebotsliste!$E$3,2)))</f>
        <v/>
      </c>
      <c r="G155" s="42" t="str">
        <f>IF(AND(LEN(B155)&gt;0,LEN(D155)=0),"",IF(AND(LEN(B155)=0,D155&gt;0),"",Angebotsliste!$H$5))</f>
        <v/>
      </c>
      <c r="H155" s="42" t="str">
        <f>IF(LEN(B155)=0,"",IF(VLOOKUP(B155,Angebotsliste!$A$12:$G$14,7,FALSE)=0,"",VLOOKUP(B155,Angebotsliste!$A$12:$G$14,7,FALSE)))</f>
        <v/>
      </c>
      <c r="I155" s="43"/>
      <c r="J155" s="43"/>
      <c r="K155" s="43"/>
      <c r="L155" s="43"/>
      <c r="N155"/>
      <c r="O155"/>
      <c r="P155"/>
    </row>
    <row r="156" spans="1:16" x14ac:dyDescent="0.3">
      <c r="A156" s="22" t="str">
        <f t="shared" si="9"/>
        <v/>
      </c>
      <c r="B156" s="22" t="str">
        <f t="shared" si="10"/>
        <v/>
      </c>
      <c r="C156" s="24" t="str">
        <f>IF(AND(LEN(Angebotsliste!$A$4)&gt;0,LEN(Zusammenstellung!B156)&gt;0),Angebotsliste!$A$4,"")</f>
        <v/>
      </c>
      <c r="D156" s="26" t="str">
        <f t="shared" si="11"/>
        <v/>
      </c>
      <c r="E156" s="21"/>
      <c r="F156" s="22" t="str">
        <f>IF(LEN(B156)=0,"",ABS(RIGHT(Angebotsliste!$E$3,2)))</f>
        <v/>
      </c>
      <c r="G156" s="42" t="str">
        <f>IF(AND(LEN(B156)&gt;0,LEN(D156)=0),"",IF(AND(LEN(B156)=0,D156&gt;0),"",Angebotsliste!$H$5))</f>
        <v/>
      </c>
      <c r="H156" s="42" t="str">
        <f>IF(LEN(B156)=0,"",IF(VLOOKUP(B156,Angebotsliste!$A$12:$G$14,7,FALSE)=0,"",VLOOKUP(B156,Angebotsliste!$A$12:$G$14,7,FALSE)))</f>
        <v/>
      </c>
      <c r="I156" s="43"/>
      <c r="J156" s="43"/>
      <c r="K156" s="43"/>
      <c r="L156" s="43"/>
      <c r="N156"/>
      <c r="O156"/>
      <c r="P156"/>
    </row>
    <row r="157" spans="1:16" x14ac:dyDescent="0.3">
      <c r="A157" s="22" t="str">
        <f t="shared" si="9"/>
        <v/>
      </c>
      <c r="B157" s="22" t="str">
        <f t="shared" si="10"/>
        <v/>
      </c>
      <c r="C157" s="24" t="str">
        <f>IF(AND(LEN(Angebotsliste!$A$4)&gt;0,LEN(Zusammenstellung!B157)&gt;0),Angebotsliste!$A$4,"")</f>
        <v/>
      </c>
      <c r="D157" s="26" t="str">
        <f t="shared" si="11"/>
        <v/>
      </c>
      <c r="E157" s="21"/>
      <c r="F157" s="22" t="str">
        <f>IF(LEN(B157)=0,"",ABS(RIGHT(Angebotsliste!$E$3,2)))</f>
        <v/>
      </c>
      <c r="G157" s="42" t="str">
        <f>IF(AND(LEN(B157)&gt;0,LEN(D157)=0),"",IF(AND(LEN(B157)=0,D157&gt;0),"",Angebotsliste!$H$5))</f>
        <v/>
      </c>
      <c r="H157" s="42" t="str">
        <f>IF(LEN(B157)=0,"",IF(VLOOKUP(B157,Angebotsliste!$A$12:$G$14,7,FALSE)=0,"",VLOOKUP(B157,Angebotsliste!$A$12:$G$14,7,FALSE)))</f>
        <v/>
      </c>
      <c r="I157" s="43"/>
      <c r="J157" s="43"/>
      <c r="K157" s="43"/>
      <c r="L157" s="43"/>
      <c r="N157"/>
      <c r="O157"/>
      <c r="P157"/>
    </row>
    <row r="158" spans="1:16" x14ac:dyDescent="0.3">
      <c r="A158" s="22" t="str">
        <f t="shared" si="9"/>
        <v/>
      </c>
      <c r="B158" s="22" t="str">
        <f t="shared" si="10"/>
        <v/>
      </c>
      <c r="C158" s="24" t="str">
        <f>IF(AND(LEN(Angebotsliste!$A$4)&gt;0,LEN(Zusammenstellung!B158)&gt;0),Angebotsliste!$A$4,"")</f>
        <v/>
      </c>
      <c r="D158" s="26" t="str">
        <f t="shared" si="11"/>
        <v/>
      </c>
      <c r="E158" s="21"/>
      <c r="F158" s="22" t="str">
        <f>IF(LEN(B158)=0,"",ABS(RIGHT(Angebotsliste!$E$3,2)))</f>
        <v/>
      </c>
      <c r="G158" s="42" t="str">
        <f>IF(AND(LEN(B158)&gt;0,LEN(D158)=0),"",IF(AND(LEN(B158)=0,D158&gt;0),"",Angebotsliste!$H$5))</f>
        <v/>
      </c>
      <c r="H158" s="42" t="str">
        <f>IF(LEN(B158)=0,"",IF(VLOOKUP(B158,Angebotsliste!$A$12:$G$14,7,FALSE)=0,"",VLOOKUP(B158,Angebotsliste!$A$12:$G$14,7,FALSE)))</f>
        <v/>
      </c>
      <c r="I158" s="43"/>
      <c r="J158" s="43"/>
      <c r="K158" s="43"/>
      <c r="L158" s="43"/>
      <c r="N158"/>
      <c r="O158"/>
      <c r="P158"/>
    </row>
    <row r="159" spans="1:16" x14ac:dyDescent="0.3">
      <c r="A159" s="22" t="str">
        <f t="shared" si="9"/>
        <v/>
      </c>
      <c r="B159" s="22" t="str">
        <f t="shared" si="10"/>
        <v/>
      </c>
      <c r="C159" s="24" t="str">
        <f>IF(AND(LEN(Angebotsliste!$A$4)&gt;0,LEN(Zusammenstellung!B159)&gt;0),Angebotsliste!$A$4,"")</f>
        <v/>
      </c>
      <c r="D159" s="26" t="str">
        <f t="shared" si="11"/>
        <v/>
      </c>
      <c r="E159" s="21"/>
      <c r="F159" s="22" t="str">
        <f>IF(LEN(B159)=0,"",ABS(RIGHT(Angebotsliste!$E$3,2)))</f>
        <v/>
      </c>
      <c r="G159" s="42" t="str">
        <f>IF(AND(LEN(B159)&gt;0,LEN(D159)=0),"",IF(AND(LEN(B159)=0,D159&gt;0),"",Angebotsliste!$H$5))</f>
        <v/>
      </c>
      <c r="H159" s="42" t="str">
        <f>IF(LEN(B159)=0,"",IF(VLOOKUP(B159,Angebotsliste!$A$12:$G$14,7,FALSE)=0,"",VLOOKUP(B159,Angebotsliste!$A$12:$G$14,7,FALSE)))</f>
        <v/>
      </c>
      <c r="I159" s="43"/>
      <c r="J159" s="43"/>
      <c r="K159" s="43"/>
      <c r="L159" s="43"/>
      <c r="N159"/>
      <c r="O159"/>
      <c r="P159"/>
    </row>
    <row r="160" spans="1:16" x14ac:dyDescent="0.3">
      <c r="A160" s="22" t="str">
        <f t="shared" si="9"/>
        <v/>
      </c>
      <c r="B160" s="22" t="str">
        <f t="shared" si="10"/>
        <v/>
      </c>
      <c r="C160" s="24" t="str">
        <f>IF(AND(LEN(Angebotsliste!$A$4)&gt;0,LEN(Zusammenstellung!B160)&gt;0),Angebotsliste!$A$4,"")</f>
        <v/>
      </c>
      <c r="D160" s="26" t="str">
        <f t="shared" si="11"/>
        <v/>
      </c>
      <c r="E160" s="21"/>
      <c r="F160" s="22" t="str">
        <f>IF(LEN(B160)=0,"",ABS(RIGHT(Angebotsliste!$E$3,2)))</f>
        <v/>
      </c>
      <c r="G160" s="42" t="str">
        <f>IF(AND(LEN(B160)&gt;0,LEN(D160)=0),"",IF(AND(LEN(B160)=0,D160&gt;0),"",Angebotsliste!$H$5))</f>
        <v/>
      </c>
      <c r="H160" s="42" t="str">
        <f>IF(LEN(B160)=0,"",IF(VLOOKUP(B160,Angebotsliste!$A$12:$G$14,7,FALSE)=0,"",VLOOKUP(B160,Angebotsliste!$A$12:$G$14,7,FALSE)))</f>
        <v/>
      </c>
      <c r="I160" s="43"/>
      <c r="J160" s="43"/>
      <c r="K160" s="43"/>
      <c r="L160" s="43"/>
      <c r="N160"/>
      <c r="O160"/>
      <c r="P160"/>
    </row>
    <row r="161" spans="1:16" x14ac:dyDescent="0.3">
      <c r="A161" s="22" t="str">
        <f t="shared" si="9"/>
        <v/>
      </c>
      <c r="B161" s="22" t="str">
        <f t="shared" si="10"/>
        <v/>
      </c>
      <c r="C161" s="24" t="str">
        <f>IF(AND(LEN(Angebotsliste!$A$4)&gt;0,LEN(Zusammenstellung!B161)&gt;0),Angebotsliste!$A$4,"")</f>
        <v/>
      </c>
      <c r="D161" s="26" t="str">
        <f t="shared" si="11"/>
        <v/>
      </c>
      <c r="E161" s="21"/>
      <c r="F161" s="22" t="str">
        <f>IF(LEN(B161)=0,"",ABS(RIGHT(Angebotsliste!$E$3,2)))</f>
        <v/>
      </c>
      <c r="G161" s="42" t="str">
        <f>IF(AND(LEN(B161)&gt;0,LEN(D161)=0),"",IF(AND(LEN(B161)=0,D161&gt;0),"",Angebotsliste!$H$5))</f>
        <v/>
      </c>
      <c r="H161" s="42" t="str">
        <f>IF(LEN(B161)=0,"",IF(VLOOKUP(B161,Angebotsliste!$A$12:$G$14,7,FALSE)=0,"",VLOOKUP(B161,Angebotsliste!$A$12:$G$14,7,FALSE)))</f>
        <v/>
      </c>
      <c r="I161" s="43"/>
      <c r="J161" s="43"/>
      <c r="K161" s="43"/>
      <c r="L161" s="43"/>
      <c r="N161"/>
      <c r="O161"/>
      <c r="P161"/>
    </row>
    <row r="162" spans="1:16" x14ac:dyDescent="0.3">
      <c r="A162" s="22" t="str">
        <f t="shared" si="9"/>
        <v/>
      </c>
      <c r="B162" s="22" t="str">
        <f t="shared" si="10"/>
        <v/>
      </c>
      <c r="C162" s="24" t="str">
        <f>IF(AND(LEN(Angebotsliste!$A$4)&gt;0,LEN(Zusammenstellung!B162)&gt;0),Angebotsliste!$A$4,"")</f>
        <v/>
      </c>
      <c r="D162" s="26" t="str">
        <f t="shared" si="11"/>
        <v/>
      </c>
      <c r="E162" s="21"/>
      <c r="F162" s="22" t="str">
        <f>IF(LEN(B162)=0,"",ABS(RIGHT(Angebotsliste!$E$3,2)))</f>
        <v/>
      </c>
      <c r="G162" s="42" t="str">
        <f>IF(AND(LEN(B162)&gt;0,LEN(D162)=0),"",IF(AND(LEN(B162)=0,D162&gt;0),"",Angebotsliste!$H$5))</f>
        <v/>
      </c>
      <c r="H162" s="42" t="str">
        <f>IF(LEN(B162)=0,"",IF(VLOOKUP(B162,Angebotsliste!$A$12:$G$14,7,FALSE)=0,"",VLOOKUP(B162,Angebotsliste!$A$12:$G$14,7,FALSE)))</f>
        <v/>
      </c>
      <c r="I162" s="43"/>
      <c r="J162" s="43"/>
      <c r="K162" s="43"/>
      <c r="L162" s="43"/>
      <c r="N162"/>
      <c r="O162"/>
      <c r="P162"/>
    </row>
    <row r="163" spans="1:16" x14ac:dyDescent="0.3">
      <c r="A163" s="22" t="str">
        <f t="shared" si="9"/>
        <v/>
      </c>
      <c r="B163" s="22" t="str">
        <f t="shared" si="10"/>
        <v/>
      </c>
      <c r="C163" s="24" t="str">
        <f>IF(AND(LEN(Angebotsliste!$A$4)&gt;0,LEN(Zusammenstellung!B163)&gt;0),Angebotsliste!$A$4,"")</f>
        <v/>
      </c>
      <c r="D163" s="26" t="str">
        <f t="shared" si="11"/>
        <v/>
      </c>
      <c r="E163" s="21"/>
      <c r="F163" s="22" t="str">
        <f>IF(LEN(B163)=0,"",ABS(RIGHT(Angebotsliste!$E$3,2)))</f>
        <v/>
      </c>
      <c r="G163" s="42" t="str">
        <f>IF(AND(LEN(B163)&gt;0,LEN(D163)=0),"",IF(AND(LEN(B163)=0,D163&gt;0),"",Angebotsliste!$H$5))</f>
        <v/>
      </c>
      <c r="H163" s="42" t="str">
        <f>IF(LEN(B163)=0,"",IF(VLOOKUP(B163,Angebotsliste!$A$12:$G$14,7,FALSE)=0,"",VLOOKUP(B163,Angebotsliste!$A$12:$G$14,7,FALSE)))</f>
        <v/>
      </c>
      <c r="I163" s="43"/>
      <c r="J163" s="43"/>
      <c r="K163" s="43"/>
      <c r="L163" s="43"/>
      <c r="N163"/>
      <c r="O163"/>
      <c r="P163"/>
    </row>
    <row r="164" spans="1:16" x14ac:dyDescent="0.3">
      <c r="A164" s="22" t="str">
        <f t="shared" si="9"/>
        <v/>
      </c>
      <c r="B164" s="22" t="str">
        <f t="shared" si="10"/>
        <v/>
      </c>
      <c r="C164" s="24" t="str">
        <f>IF(AND(LEN(Angebotsliste!$A$4)&gt;0,LEN(Zusammenstellung!B164)&gt;0),Angebotsliste!$A$4,"")</f>
        <v/>
      </c>
      <c r="D164" s="26" t="str">
        <f t="shared" si="11"/>
        <v/>
      </c>
      <c r="E164" s="21"/>
      <c r="F164" s="22" t="str">
        <f>IF(LEN(B164)=0,"",ABS(RIGHT(Angebotsliste!$E$3,2)))</f>
        <v/>
      </c>
      <c r="G164" s="42" t="str">
        <f>IF(AND(LEN(B164)&gt;0,LEN(D164)=0),"",IF(AND(LEN(B164)=0,D164&gt;0),"",Angebotsliste!$H$5))</f>
        <v/>
      </c>
      <c r="H164" s="42" t="str">
        <f>IF(LEN(B164)=0,"",IF(VLOOKUP(B164,Angebotsliste!$A$12:$G$14,7,FALSE)=0,"",VLOOKUP(B164,Angebotsliste!$A$12:$G$14,7,FALSE)))</f>
        <v/>
      </c>
      <c r="I164" s="43"/>
      <c r="J164" s="43"/>
      <c r="K164" s="43"/>
      <c r="L164" s="43"/>
      <c r="N164"/>
      <c r="O164"/>
      <c r="P164"/>
    </row>
    <row r="165" spans="1:16" x14ac:dyDescent="0.3">
      <c r="A165" s="22" t="str">
        <f t="shared" si="9"/>
        <v/>
      </c>
      <c r="B165" s="22" t="str">
        <f t="shared" si="10"/>
        <v/>
      </c>
      <c r="C165" s="24" t="str">
        <f>IF(AND(LEN(Angebotsliste!$A$4)&gt;0,LEN(Zusammenstellung!B165)&gt;0),Angebotsliste!$A$4,"")</f>
        <v/>
      </c>
      <c r="D165" s="26" t="str">
        <f t="shared" si="11"/>
        <v/>
      </c>
      <c r="E165" s="21"/>
      <c r="F165" s="22" t="str">
        <f>IF(LEN(B165)=0,"",ABS(RIGHT(Angebotsliste!$E$3,2)))</f>
        <v/>
      </c>
      <c r="G165" s="42" t="str">
        <f>IF(AND(LEN(B165)&gt;0,LEN(D165)=0),"",IF(AND(LEN(B165)=0,D165&gt;0),"",Angebotsliste!$H$5))</f>
        <v/>
      </c>
      <c r="H165" s="42" t="str">
        <f>IF(LEN(B165)=0,"",IF(VLOOKUP(B165,Angebotsliste!$A$12:$G$14,7,FALSE)=0,"",VLOOKUP(B165,Angebotsliste!$A$12:$G$14,7,FALSE)))</f>
        <v/>
      </c>
      <c r="I165" s="43"/>
      <c r="J165" s="43"/>
      <c r="K165" s="43"/>
      <c r="L165" s="43"/>
      <c r="N165"/>
      <c r="O165"/>
      <c r="P165"/>
    </row>
    <row r="166" spans="1:16" x14ac:dyDescent="0.3">
      <c r="A166" s="22" t="str">
        <f t="shared" si="9"/>
        <v/>
      </c>
      <c r="B166" s="22" t="str">
        <f t="shared" si="10"/>
        <v/>
      </c>
      <c r="C166" s="24" t="str">
        <f>IF(AND(LEN(Angebotsliste!$A$4)&gt;0,LEN(Zusammenstellung!B166)&gt;0),Angebotsliste!$A$4,"")</f>
        <v/>
      </c>
      <c r="D166" s="26" t="str">
        <f t="shared" si="11"/>
        <v/>
      </c>
      <c r="E166" s="21"/>
      <c r="F166" s="22" t="str">
        <f>IF(LEN(B166)=0,"",ABS(RIGHT(Angebotsliste!$E$3,2)))</f>
        <v/>
      </c>
      <c r="G166" s="42" t="str">
        <f>IF(AND(LEN(B166)&gt;0,LEN(D166)=0),"",IF(AND(LEN(B166)=0,D166&gt;0),"",Angebotsliste!$H$5))</f>
        <v/>
      </c>
      <c r="H166" s="42" t="str">
        <f>IF(LEN(B166)=0,"",IF(VLOOKUP(B166,Angebotsliste!$A$12:$G$14,7,FALSE)=0,"",VLOOKUP(B166,Angebotsliste!$A$12:$G$14,7,FALSE)))</f>
        <v/>
      </c>
      <c r="I166" s="43"/>
      <c r="J166" s="43"/>
      <c r="K166" s="43"/>
      <c r="L166" s="43"/>
      <c r="N166"/>
      <c r="O166"/>
      <c r="P166"/>
    </row>
    <row r="167" spans="1:16" x14ac:dyDescent="0.3">
      <c r="A167" s="22" t="str">
        <f t="shared" si="9"/>
        <v/>
      </c>
      <c r="B167" s="22" t="str">
        <f t="shared" si="10"/>
        <v/>
      </c>
      <c r="C167" s="24" t="str">
        <f>IF(AND(LEN(Angebotsliste!$A$4)&gt;0,LEN(Zusammenstellung!B167)&gt;0),Angebotsliste!$A$4,"")</f>
        <v/>
      </c>
      <c r="D167" s="26" t="str">
        <f t="shared" si="11"/>
        <v/>
      </c>
      <c r="E167" s="21"/>
      <c r="F167" s="22" t="str">
        <f>IF(LEN(B167)=0,"",ABS(RIGHT(Angebotsliste!$E$3,2)))</f>
        <v/>
      </c>
      <c r="G167" s="42" t="str">
        <f>IF(AND(LEN(B167)&gt;0,LEN(D167)=0),"",IF(AND(LEN(B167)=0,D167&gt;0),"",Angebotsliste!$H$5))</f>
        <v/>
      </c>
      <c r="H167" s="42" t="str">
        <f>IF(LEN(B167)=0,"",IF(VLOOKUP(B167,Angebotsliste!$A$12:$G$14,7,FALSE)=0,"",VLOOKUP(B167,Angebotsliste!$A$12:$G$14,7,FALSE)))</f>
        <v/>
      </c>
      <c r="I167" s="43"/>
      <c r="J167" s="43"/>
      <c r="K167" s="43"/>
      <c r="L167" s="43"/>
      <c r="N167"/>
      <c r="O167"/>
      <c r="P167"/>
    </row>
    <row r="168" spans="1:16" x14ac:dyDescent="0.3">
      <c r="A168" s="22" t="str">
        <f t="shared" si="9"/>
        <v/>
      </c>
      <c r="B168" s="22" t="str">
        <f t="shared" si="10"/>
        <v/>
      </c>
      <c r="C168" s="24" t="str">
        <f>IF(AND(LEN(Angebotsliste!$A$4)&gt;0,LEN(Zusammenstellung!B168)&gt;0),Angebotsliste!$A$4,"")</f>
        <v/>
      </c>
      <c r="D168" s="26" t="str">
        <f t="shared" si="11"/>
        <v/>
      </c>
      <c r="E168" s="21"/>
      <c r="F168" s="22" t="str">
        <f>IF(LEN(B168)=0,"",ABS(RIGHT(Angebotsliste!$E$3,2)))</f>
        <v/>
      </c>
      <c r="G168" s="42" t="str">
        <f>IF(AND(LEN(B168)&gt;0,LEN(D168)=0),"",IF(AND(LEN(B168)=0,D168&gt;0),"",Angebotsliste!$H$5))</f>
        <v/>
      </c>
      <c r="H168" s="42" t="str">
        <f>IF(LEN(B168)=0,"",IF(VLOOKUP(B168,Angebotsliste!$A$12:$G$14,7,FALSE)=0,"",VLOOKUP(B168,Angebotsliste!$A$12:$G$14,7,FALSE)))</f>
        <v/>
      </c>
      <c r="I168" s="43"/>
      <c r="J168" s="43"/>
      <c r="K168" s="43"/>
      <c r="L168" s="43"/>
      <c r="N168"/>
      <c r="O168"/>
      <c r="P168"/>
    </row>
    <row r="169" spans="1:16" x14ac:dyDescent="0.3">
      <c r="A169" s="22" t="str">
        <f t="shared" si="9"/>
        <v/>
      </c>
      <c r="B169" s="22" t="str">
        <f t="shared" si="10"/>
        <v/>
      </c>
      <c r="C169" s="24" t="str">
        <f>IF(AND(LEN(Angebotsliste!$A$4)&gt;0,LEN(Zusammenstellung!B169)&gt;0),Angebotsliste!$A$4,"")</f>
        <v/>
      </c>
      <c r="D169" s="26" t="str">
        <f t="shared" si="11"/>
        <v/>
      </c>
      <c r="E169" s="21"/>
      <c r="F169" s="22" t="str">
        <f>IF(LEN(B169)=0,"",ABS(RIGHT(Angebotsliste!$E$3,2)))</f>
        <v/>
      </c>
      <c r="G169" s="42" t="str">
        <f>IF(AND(LEN(B169)&gt;0,LEN(D169)=0),"",IF(AND(LEN(B169)=0,D169&gt;0),"",Angebotsliste!$H$5))</f>
        <v/>
      </c>
      <c r="H169" s="42" t="str">
        <f>IF(LEN(B169)=0,"",IF(VLOOKUP(B169,Angebotsliste!$A$12:$G$14,7,FALSE)=0,"",VLOOKUP(B169,Angebotsliste!$A$12:$G$14,7,FALSE)))</f>
        <v/>
      </c>
      <c r="I169" s="43"/>
      <c r="J169" s="43"/>
      <c r="K169" s="43"/>
      <c r="L169" s="43"/>
      <c r="N169"/>
      <c r="O169"/>
      <c r="P169"/>
    </row>
    <row r="170" spans="1:16" x14ac:dyDescent="0.3">
      <c r="A170" s="22" t="str">
        <f t="shared" si="9"/>
        <v/>
      </c>
      <c r="B170" s="22" t="str">
        <f t="shared" si="10"/>
        <v/>
      </c>
      <c r="C170" s="24" t="str">
        <f>IF(AND(LEN(Angebotsliste!$A$4)&gt;0,LEN(Zusammenstellung!B170)&gt;0),Angebotsliste!$A$4,"")</f>
        <v/>
      </c>
      <c r="D170" s="26" t="str">
        <f t="shared" si="11"/>
        <v/>
      </c>
      <c r="E170" s="21"/>
      <c r="F170" s="22" t="str">
        <f>IF(LEN(B170)=0,"",ABS(RIGHT(Angebotsliste!$E$3,2)))</f>
        <v/>
      </c>
      <c r="G170" s="42" t="str">
        <f>IF(AND(LEN(B170)&gt;0,LEN(D170)=0),"",IF(AND(LEN(B170)=0,D170&gt;0),"",Angebotsliste!$H$5))</f>
        <v/>
      </c>
      <c r="H170" s="42" t="str">
        <f>IF(LEN(B170)=0,"",IF(VLOOKUP(B170,Angebotsliste!$A$12:$G$14,7,FALSE)=0,"",VLOOKUP(B170,Angebotsliste!$A$12:$G$14,7,FALSE)))</f>
        <v/>
      </c>
      <c r="I170" s="43"/>
      <c r="J170" s="43"/>
      <c r="K170" s="43"/>
      <c r="L170" s="43"/>
      <c r="N170"/>
      <c r="O170"/>
      <c r="P170"/>
    </row>
    <row r="171" spans="1:16" x14ac:dyDescent="0.3">
      <c r="A171" s="22" t="str">
        <f t="shared" si="9"/>
        <v/>
      </c>
      <c r="B171" s="22" t="str">
        <f t="shared" si="10"/>
        <v/>
      </c>
      <c r="C171" s="24" t="str">
        <f>IF(AND(LEN(Angebotsliste!$A$4)&gt;0,LEN(Zusammenstellung!B171)&gt;0),Angebotsliste!$A$4,"")</f>
        <v/>
      </c>
      <c r="D171" s="26" t="str">
        <f t="shared" si="11"/>
        <v/>
      </c>
      <c r="E171" s="21"/>
      <c r="F171" s="22" t="str">
        <f>IF(LEN(B171)=0,"",ABS(RIGHT(Angebotsliste!$E$3,2)))</f>
        <v/>
      </c>
      <c r="G171" s="42" t="str">
        <f>IF(AND(LEN(B171)&gt;0,LEN(D171)=0),"",IF(AND(LEN(B171)=0,D171&gt;0),"",Angebotsliste!$H$5))</f>
        <v/>
      </c>
      <c r="H171" s="42" t="str">
        <f>IF(LEN(B171)=0,"",IF(VLOOKUP(B171,Angebotsliste!$A$12:$G$14,7,FALSE)=0,"",VLOOKUP(B171,Angebotsliste!$A$12:$G$14,7,FALSE)))</f>
        <v/>
      </c>
      <c r="I171" s="43"/>
      <c r="J171" s="43"/>
      <c r="K171" s="43"/>
      <c r="L171" s="43"/>
      <c r="N171"/>
      <c r="O171"/>
      <c r="P171"/>
    </row>
    <row r="172" spans="1:16" x14ac:dyDescent="0.3">
      <c r="A172" s="22" t="str">
        <f t="shared" si="9"/>
        <v/>
      </c>
      <c r="B172" s="22" t="str">
        <f t="shared" si="10"/>
        <v/>
      </c>
      <c r="C172" s="24" t="str">
        <f>IF(AND(LEN(Angebotsliste!$A$4)&gt;0,LEN(Zusammenstellung!B172)&gt;0),Angebotsliste!$A$4,"")</f>
        <v/>
      </c>
      <c r="D172" s="26" t="str">
        <f t="shared" si="11"/>
        <v/>
      </c>
      <c r="E172" s="21"/>
      <c r="F172" s="22" t="str">
        <f>IF(LEN(B172)=0,"",ABS(RIGHT(Angebotsliste!$E$3,2)))</f>
        <v/>
      </c>
      <c r="G172" s="42" t="str">
        <f>IF(AND(LEN(B172)&gt;0,LEN(D172)=0),"",IF(AND(LEN(B172)=0,D172&gt;0),"",Angebotsliste!$H$5))</f>
        <v/>
      </c>
      <c r="H172" s="42" t="str">
        <f>IF(LEN(B172)=0,"",IF(VLOOKUP(B172,Angebotsliste!$A$12:$G$14,7,FALSE)=0,"",VLOOKUP(B172,Angebotsliste!$A$12:$G$14,7,FALSE)))</f>
        <v/>
      </c>
      <c r="I172" s="43"/>
      <c r="J172" s="43"/>
      <c r="K172" s="43"/>
      <c r="L172" s="43"/>
      <c r="N172"/>
      <c r="O172"/>
      <c r="P172"/>
    </row>
    <row r="173" spans="1:16" x14ac:dyDescent="0.3">
      <c r="A173" s="22" t="str">
        <f t="shared" si="9"/>
        <v/>
      </c>
      <c r="B173" s="22" t="str">
        <f t="shared" si="10"/>
        <v/>
      </c>
      <c r="C173" s="24" t="str">
        <f>IF(AND(LEN(Angebotsliste!$A$4)&gt;0,LEN(Zusammenstellung!B173)&gt;0),Angebotsliste!$A$4,"")</f>
        <v/>
      </c>
      <c r="D173" s="26" t="str">
        <f t="shared" si="11"/>
        <v/>
      </c>
      <c r="E173" s="21"/>
      <c r="F173" s="22" t="str">
        <f>IF(LEN(B173)=0,"",ABS(RIGHT(Angebotsliste!$E$3,2)))</f>
        <v/>
      </c>
      <c r="G173" s="42" t="str">
        <f>IF(AND(LEN(B173)&gt;0,LEN(D173)=0),"",IF(AND(LEN(B173)=0,D173&gt;0),"",Angebotsliste!$H$5))</f>
        <v/>
      </c>
      <c r="H173" s="42" t="str">
        <f>IF(LEN(B173)=0,"",IF(VLOOKUP(B173,Angebotsliste!$A$12:$G$14,7,FALSE)=0,"",VLOOKUP(B173,Angebotsliste!$A$12:$G$14,7,FALSE)))</f>
        <v/>
      </c>
      <c r="I173" s="43"/>
      <c r="J173" s="43"/>
      <c r="K173" s="43"/>
      <c r="L173" s="43"/>
      <c r="N173"/>
      <c r="O173"/>
      <c r="P173"/>
    </row>
    <row r="174" spans="1:16" x14ac:dyDescent="0.3">
      <c r="A174" s="22" t="str">
        <f t="shared" si="9"/>
        <v/>
      </c>
      <c r="B174" s="22" t="str">
        <f t="shared" si="10"/>
        <v/>
      </c>
      <c r="C174" s="24" t="str">
        <f>IF(AND(LEN(Angebotsliste!$A$4)&gt;0,LEN(Zusammenstellung!B174)&gt;0),Angebotsliste!$A$4,"")</f>
        <v/>
      </c>
      <c r="D174" s="26" t="str">
        <f t="shared" si="11"/>
        <v/>
      </c>
      <c r="E174" s="21"/>
      <c r="F174" s="22" t="str">
        <f>IF(LEN(B174)=0,"",ABS(RIGHT(Angebotsliste!$E$3,2)))</f>
        <v/>
      </c>
      <c r="G174" s="42" t="str">
        <f>IF(AND(LEN(B174)&gt;0,LEN(D174)=0),"",IF(AND(LEN(B174)=0,D174&gt;0),"",Angebotsliste!$H$5))</f>
        <v/>
      </c>
      <c r="H174" s="42" t="str">
        <f>IF(LEN(B174)=0,"",IF(VLOOKUP(B174,Angebotsliste!$A$12:$G$14,7,FALSE)=0,"",VLOOKUP(B174,Angebotsliste!$A$12:$G$14,7,FALSE)))</f>
        <v/>
      </c>
      <c r="I174" s="43"/>
      <c r="J174" s="43"/>
      <c r="K174" s="43"/>
      <c r="L174" s="43"/>
      <c r="N174"/>
      <c r="O174"/>
      <c r="P174"/>
    </row>
    <row r="175" spans="1:16" x14ac:dyDescent="0.3">
      <c r="A175" s="22" t="str">
        <f t="shared" si="9"/>
        <v/>
      </c>
      <c r="B175" s="22" t="str">
        <f t="shared" si="10"/>
        <v/>
      </c>
      <c r="C175" s="24" t="str">
        <f>IF(AND(LEN(Angebotsliste!$A$4)&gt;0,LEN(Zusammenstellung!B175)&gt;0),Angebotsliste!$A$4,"")</f>
        <v/>
      </c>
      <c r="D175" s="26" t="str">
        <f t="shared" si="11"/>
        <v/>
      </c>
      <c r="E175" s="21"/>
      <c r="F175" s="22" t="str">
        <f>IF(LEN(B175)=0,"",ABS(RIGHT(Angebotsliste!$E$3,2)))</f>
        <v/>
      </c>
      <c r="G175" s="42" t="str">
        <f>IF(AND(LEN(B175)&gt;0,LEN(D175)=0),"",IF(AND(LEN(B175)=0,D175&gt;0),"",Angebotsliste!$H$5))</f>
        <v/>
      </c>
      <c r="H175" s="42" t="str">
        <f>IF(LEN(B175)=0,"",IF(VLOOKUP(B175,Angebotsliste!$A$12:$G$14,7,FALSE)=0,"",VLOOKUP(B175,Angebotsliste!$A$12:$G$14,7,FALSE)))</f>
        <v/>
      </c>
      <c r="I175" s="43"/>
      <c r="J175" s="43"/>
      <c r="K175" s="43"/>
      <c r="L175" s="43"/>
      <c r="N175"/>
      <c r="O175"/>
      <c r="P175"/>
    </row>
    <row r="176" spans="1:16" x14ac:dyDescent="0.3">
      <c r="A176" s="22" t="str">
        <f t="shared" si="9"/>
        <v/>
      </c>
      <c r="B176" s="22" t="str">
        <f t="shared" si="10"/>
        <v/>
      </c>
      <c r="C176" s="24" t="str">
        <f>IF(AND(LEN(Angebotsliste!$A$4)&gt;0,LEN(Zusammenstellung!B176)&gt;0),Angebotsliste!$A$4,"")</f>
        <v/>
      </c>
      <c r="D176" s="26" t="str">
        <f t="shared" si="11"/>
        <v/>
      </c>
      <c r="E176" s="21"/>
      <c r="F176" s="22" t="str">
        <f>IF(LEN(B176)=0,"",ABS(RIGHT(Angebotsliste!$E$3,2)))</f>
        <v/>
      </c>
      <c r="G176" s="42" t="str">
        <f>IF(AND(LEN(B176)&gt;0,LEN(D176)=0),"",IF(AND(LEN(B176)=0,D176&gt;0),"",Angebotsliste!$H$5))</f>
        <v/>
      </c>
      <c r="H176" s="42" t="str">
        <f>IF(LEN(B176)=0,"",IF(VLOOKUP(B176,Angebotsliste!$A$12:$G$14,7,FALSE)=0,"",VLOOKUP(B176,Angebotsliste!$A$12:$G$14,7,FALSE)))</f>
        <v/>
      </c>
      <c r="I176" s="43"/>
      <c r="J176" s="43"/>
      <c r="K176" s="43"/>
      <c r="L176" s="43"/>
      <c r="N176"/>
      <c r="O176"/>
      <c r="P176"/>
    </row>
    <row r="177" spans="1:16" x14ac:dyDescent="0.3">
      <c r="A177" s="22" t="str">
        <f t="shared" si="9"/>
        <v/>
      </c>
      <c r="B177" s="22" t="str">
        <f t="shared" si="10"/>
        <v/>
      </c>
      <c r="C177" s="24" t="str">
        <f>IF(AND(LEN(Angebotsliste!$A$4)&gt;0,LEN(Zusammenstellung!B177)&gt;0),Angebotsliste!$A$4,"")</f>
        <v/>
      </c>
      <c r="D177" s="26" t="str">
        <f t="shared" si="11"/>
        <v/>
      </c>
      <c r="E177" s="21"/>
      <c r="F177" s="22" t="str">
        <f>IF(LEN(B177)=0,"",ABS(RIGHT(Angebotsliste!$E$3,2)))</f>
        <v/>
      </c>
      <c r="G177" s="42" t="str">
        <f>IF(AND(LEN(B177)&gt;0,LEN(D177)=0),"",IF(AND(LEN(B177)=0,D177&gt;0),"",Angebotsliste!$H$5))</f>
        <v/>
      </c>
      <c r="H177" s="42" t="str">
        <f>IF(LEN(B177)=0,"",IF(VLOOKUP(B177,Angebotsliste!$A$12:$G$14,7,FALSE)=0,"",VLOOKUP(B177,Angebotsliste!$A$12:$G$14,7,FALSE)))</f>
        <v/>
      </c>
      <c r="I177" s="43"/>
      <c r="J177" s="43"/>
      <c r="K177" s="43"/>
      <c r="L177" s="43"/>
      <c r="N177"/>
      <c r="O177"/>
      <c r="P177"/>
    </row>
    <row r="178" spans="1:16" x14ac:dyDescent="0.3">
      <c r="A178" s="22" t="str">
        <f t="shared" si="9"/>
        <v/>
      </c>
      <c r="B178" s="22" t="str">
        <f t="shared" si="10"/>
        <v/>
      </c>
      <c r="C178" s="24" t="str">
        <f>IF(AND(LEN(Angebotsliste!$A$4)&gt;0,LEN(Zusammenstellung!B178)&gt;0),Angebotsliste!$A$4,"")</f>
        <v/>
      </c>
      <c r="D178" s="26" t="str">
        <f t="shared" si="11"/>
        <v/>
      </c>
      <c r="E178" s="21"/>
      <c r="F178" s="22" t="str">
        <f>IF(LEN(B178)=0,"",ABS(RIGHT(Angebotsliste!$E$3,2)))</f>
        <v/>
      </c>
      <c r="G178" s="42" t="str">
        <f>IF(AND(LEN(B178)&gt;0,LEN(D178)=0),"",IF(AND(LEN(B178)=0,D178&gt;0),"",Angebotsliste!$H$5))</f>
        <v/>
      </c>
      <c r="H178" s="42" t="str">
        <f>IF(LEN(B178)=0,"",IF(VLOOKUP(B178,Angebotsliste!$A$12:$G$14,7,FALSE)=0,"",VLOOKUP(B178,Angebotsliste!$A$12:$G$14,7,FALSE)))</f>
        <v/>
      </c>
      <c r="I178" s="43"/>
      <c r="J178" s="43"/>
      <c r="K178" s="43"/>
      <c r="L178" s="43"/>
      <c r="N178"/>
      <c r="O178"/>
      <c r="P178"/>
    </row>
    <row r="179" spans="1:16" x14ac:dyDescent="0.3">
      <c r="A179" s="22" t="str">
        <f t="shared" si="9"/>
        <v/>
      </c>
      <c r="B179" s="22" t="str">
        <f t="shared" si="10"/>
        <v/>
      </c>
      <c r="C179" s="24" t="str">
        <f>IF(AND(LEN(Angebotsliste!$A$4)&gt;0,LEN(Zusammenstellung!B179)&gt;0),Angebotsliste!$A$4,"")</f>
        <v/>
      </c>
      <c r="D179" s="26" t="str">
        <f t="shared" si="11"/>
        <v/>
      </c>
      <c r="E179" s="21"/>
      <c r="F179" s="22" t="str">
        <f>IF(LEN(B179)=0,"",ABS(RIGHT(Angebotsliste!$E$3,2)))</f>
        <v/>
      </c>
      <c r="G179" s="42" t="str">
        <f>IF(AND(LEN(B179)&gt;0,LEN(D179)=0),"",IF(AND(LEN(B179)=0,D179&gt;0),"",Angebotsliste!$H$5))</f>
        <v/>
      </c>
      <c r="H179" s="42" t="str">
        <f>IF(LEN(B179)=0,"",IF(VLOOKUP(B179,Angebotsliste!$A$12:$G$14,7,FALSE)=0,"",VLOOKUP(B179,Angebotsliste!$A$12:$G$14,7,FALSE)))</f>
        <v/>
      </c>
      <c r="I179" s="43"/>
      <c r="J179" s="43"/>
      <c r="K179" s="43"/>
      <c r="L179" s="43"/>
      <c r="N179"/>
      <c r="O179"/>
      <c r="P179"/>
    </row>
    <row r="180" spans="1:16" x14ac:dyDescent="0.3">
      <c r="A180" s="22" t="str">
        <f t="shared" si="9"/>
        <v/>
      </c>
      <c r="B180" s="22" t="str">
        <f t="shared" si="10"/>
        <v/>
      </c>
      <c r="C180" s="24" t="str">
        <f>IF(AND(LEN(Angebotsliste!$A$4)&gt;0,LEN(Zusammenstellung!B180)&gt;0),Angebotsliste!$A$4,"")</f>
        <v/>
      </c>
      <c r="D180" s="26" t="str">
        <f t="shared" si="11"/>
        <v/>
      </c>
      <c r="E180" s="21"/>
      <c r="F180" s="22" t="str">
        <f>IF(LEN(B180)=0,"",ABS(RIGHT(Angebotsliste!$E$3,2)))</f>
        <v/>
      </c>
      <c r="G180" s="42" t="str">
        <f>IF(AND(LEN(B180)&gt;0,LEN(D180)=0),"",IF(AND(LEN(B180)=0,D180&gt;0),"",Angebotsliste!$H$5))</f>
        <v/>
      </c>
      <c r="H180" s="42" t="str">
        <f>IF(LEN(B180)=0,"",IF(VLOOKUP(B180,Angebotsliste!$A$12:$G$14,7,FALSE)=0,"",VLOOKUP(B180,Angebotsliste!$A$12:$G$14,7,FALSE)))</f>
        <v/>
      </c>
      <c r="I180" s="43"/>
      <c r="J180" s="43"/>
      <c r="K180" s="43"/>
      <c r="L180" s="43"/>
      <c r="N180"/>
      <c r="O180"/>
      <c r="P180"/>
    </row>
    <row r="181" spans="1:16" x14ac:dyDescent="0.3">
      <c r="A181" s="22" t="str">
        <f t="shared" si="9"/>
        <v/>
      </c>
      <c r="B181" s="22" t="str">
        <f t="shared" si="10"/>
        <v/>
      </c>
      <c r="C181" s="24" t="str">
        <f>IF(AND(LEN(Angebotsliste!$A$4)&gt;0,LEN(Zusammenstellung!B181)&gt;0),Angebotsliste!$A$4,"")</f>
        <v/>
      </c>
      <c r="D181" s="26" t="str">
        <f t="shared" si="11"/>
        <v/>
      </c>
      <c r="E181" s="21"/>
      <c r="F181" s="22" t="str">
        <f>IF(LEN(B181)=0,"",ABS(RIGHT(Angebotsliste!$E$3,2)))</f>
        <v/>
      </c>
      <c r="G181" s="42" t="str">
        <f>IF(AND(LEN(B181)&gt;0,LEN(D181)=0),"",IF(AND(LEN(B181)=0,D181&gt;0),"",Angebotsliste!$H$5))</f>
        <v/>
      </c>
      <c r="H181" s="42" t="str">
        <f>IF(LEN(B181)=0,"",IF(VLOOKUP(B181,Angebotsliste!$A$12:$G$14,7,FALSE)=0,"",VLOOKUP(B181,Angebotsliste!$A$12:$G$14,7,FALSE)))</f>
        <v/>
      </c>
      <c r="I181" s="43"/>
      <c r="J181" s="43"/>
      <c r="K181" s="43"/>
      <c r="L181" s="43"/>
      <c r="N181"/>
      <c r="O181"/>
      <c r="P181"/>
    </row>
    <row r="182" spans="1:16" x14ac:dyDescent="0.3">
      <c r="A182" s="22" t="str">
        <f t="shared" si="9"/>
        <v/>
      </c>
      <c r="B182" s="22" t="str">
        <f t="shared" si="10"/>
        <v/>
      </c>
      <c r="C182" s="24" t="str">
        <f>IF(AND(LEN(Angebotsliste!$A$4)&gt;0,LEN(Zusammenstellung!B182)&gt;0),Angebotsliste!$A$4,"")</f>
        <v/>
      </c>
      <c r="D182" s="26" t="str">
        <f t="shared" si="11"/>
        <v/>
      </c>
      <c r="E182" s="21"/>
      <c r="F182" s="22" t="str">
        <f>IF(LEN(B182)=0,"",ABS(RIGHT(Angebotsliste!$E$3,2)))</f>
        <v/>
      </c>
      <c r="G182" s="42" t="str">
        <f>IF(AND(LEN(B182)&gt;0,LEN(D182)=0),"",IF(AND(LEN(B182)=0,D182&gt;0),"",Angebotsliste!$H$5))</f>
        <v/>
      </c>
      <c r="H182" s="42" t="str">
        <f>IF(LEN(B182)=0,"",IF(VLOOKUP(B182,Angebotsliste!$A$12:$G$14,7,FALSE)=0,"",VLOOKUP(B182,Angebotsliste!$A$12:$G$14,7,FALSE)))</f>
        <v/>
      </c>
      <c r="I182" s="43"/>
      <c r="J182" s="43"/>
      <c r="K182" s="43"/>
      <c r="L182" s="43"/>
      <c r="N182"/>
      <c r="O182"/>
      <c r="P182"/>
    </row>
    <row r="183" spans="1:16" x14ac:dyDescent="0.3">
      <c r="A183" s="22" t="str">
        <f t="shared" si="9"/>
        <v/>
      </c>
      <c r="B183" s="22" t="str">
        <f t="shared" si="10"/>
        <v/>
      </c>
      <c r="C183" s="24" t="str">
        <f>IF(AND(LEN(Angebotsliste!$A$4)&gt;0,LEN(Zusammenstellung!B183)&gt;0),Angebotsliste!$A$4,"")</f>
        <v/>
      </c>
      <c r="D183" s="26" t="str">
        <f t="shared" si="11"/>
        <v/>
      </c>
      <c r="E183" s="21"/>
      <c r="F183" s="22" t="str">
        <f>IF(LEN(B183)=0,"",ABS(RIGHT(Angebotsliste!$E$3,2)))</f>
        <v/>
      </c>
      <c r="G183" s="42" t="str">
        <f>IF(AND(LEN(B183)&gt;0,LEN(D183)=0),"",IF(AND(LEN(B183)=0,D183&gt;0),"",Angebotsliste!$H$5))</f>
        <v/>
      </c>
      <c r="H183" s="42" t="str">
        <f>IF(LEN(B183)=0,"",IF(VLOOKUP(B183,Angebotsliste!$A$12:$G$14,7,FALSE)=0,"",VLOOKUP(B183,Angebotsliste!$A$12:$G$14,7,FALSE)))</f>
        <v/>
      </c>
      <c r="I183" s="43"/>
      <c r="J183" s="43"/>
      <c r="K183" s="43"/>
      <c r="L183" s="43"/>
      <c r="N183"/>
      <c r="O183"/>
      <c r="P183"/>
    </row>
    <row r="184" spans="1:16" x14ac:dyDescent="0.3">
      <c r="A184" s="22" t="str">
        <f t="shared" si="9"/>
        <v/>
      </c>
      <c r="B184" s="22" t="str">
        <f t="shared" si="10"/>
        <v/>
      </c>
      <c r="C184" s="24" t="str">
        <f>IF(AND(LEN(Angebotsliste!$A$4)&gt;0,LEN(Zusammenstellung!B184)&gt;0),Angebotsliste!$A$4,"")</f>
        <v/>
      </c>
      <c r="D184" s="26" t="str">
        <f t="shared" si="11"/>
        <v/>
      </c>
      <c r="E184" s="21"/>
      <c r="F184" s="22" t="str">
        <f>IF(LEN(B184)=0,"",ABS(RIGHT(Angebotsliste!$E$3,2)))</f>
        <v/>
      </c>
      <c r="G184" s="42" t="str">
        <f>IF(AND(LEN(B184)&gt;0,LEN(D184)=0),"",IF(AND(LEN(B184)=0,D184&gt;0),"",Angebotsliste!$H$5))</f>
        <v/>
      </c>
      <c r="H184" s="42" t="str">
        <f>IF(LEN(B184)=0,"",IF(VLOOKUP(B184,Angebotsliste!$A$12:$G$14,7,FALSE)=0,"",VLOOKUP(B184,Angebotsliste!$A$12:$G$14,7,FALSE)))</f>
        <v/>
      </c>
      <c r="I184" s="43"/>
      <c r="J184" s="43"/>
      <c r="K184" s="43"/>
      <c r="L184" s="43"/>
      <c r="N184"/>
      <c r="O184"/>
      <c r="P184"/>
    </row>
    <row r="185" spans="1:16" x14ac:dyDescent="0.3">
      <c r="A185" s="22" t="str">
        <f t="shared" si="9"/>
        <v/>
      </c>
      <c r="B185" s="22" t="str">
        <f t="shared" si="10"/>
        <v/>
      </c>
      <c r="C185" s="24" t="str">
        <f>IF(AND(LEN(Angebotsliste!$A$4)&gt;0,LEN(Zusammenstellung!B185)&gt;0),Angebotsliste!$A$4,"")</f>
        <v/>
      </c>
      <c r="D185" s="26" t="str">
        <f t="shared" si="11"/>
        <v/>
      </c>
      <c r="E185" s="21"/>
      <c r="F185" s="22" t="str">
        <f>IF(LEN(B185)=0,"",ABS(RIGHT(Angebotsliste!$E$3,2)))</f>
        <v/>
      </c>
      <c r="G185" s="42" t="str">
        <f>IF(AND(LEN(B185)&gt;0,LEN(D185)=0),"",IF(AND(LEN(B185)=0,D185&gt;0),"",Angebotsliste!$H$5))</f>
        <v/>
      </c>
      <c r="H185" s="42" t="str">
        <f>IF(LEN(B185)=0,"",IF(VLOOKUP(B185,Angebotsliste!$A$12:$G$14,7,FALSE)=0,"",VLOOKUP(B185,Angebotsliste!$A$12:$G$14,7,FALSE)))</f>
        <v/>
      </c>
      <c r="I185" s="43"/>
      <c r="J185" s="43"/>
      <c r="K185" s="43"/>
      <c r="L185" s="43"/>
      <c r="N185"/>
      <c r="O185"/>
      <c r="P185"/>
    </row>
    <row r="186" spans="1:16" x14ac:dyDescent="0.3">
      <c r="A186" s="22" t="str">
        <f t="shared" si="9"/>
        <v/>
      </c>
      <c r="B186" s="22" t="str">
        <f t="shared" si="10"/>
        <v/>
      </c>
      <c r="C186" s="24" t="str">
        <f>IF(AND(LEN(Angebotsliste!$A$4)&gt;0,LEN(Zusammenstellung!B186)&gt;0),Angebotsliste!$A$4,"")</f>
        <v/>
      </c>
      <c r="D186" s="26" t="str">
        <f t="shared" si="11"/>
        <v/>
      </c>
      <c r="E186" s="21"/>
      <c r="F186" s="22" t="str">
        <f>IF(LEN(B186)=0,"",ABS(RIGHT(Angebotsliste!$E$3,2)))</f>
        <v/>
      </c>
      <c r="G186" s="42" t="str">
        <f>IF(AND(LEN(B186)&gt;0,LEN(D186)=0),"",IF(AND(LEN(B186)=0,D186&gt;0),"",Angebotsliste!$H$5))</f>
        <v/>
      </c>
      <c r="H186" s="42" t="str">
        <f>IF(LEN(B186)=0,"",IF(VLOOKUP(B186,Angebotsliste!$A$12:$G$14,7,FALSE)=0,"",VLOOKUP(B186,Angebotsliste!$A$12:$G$14,7,FALSE)))</f>
        <v/>
      </c>
      <c r="I186" s="43"/>
      <c r="J186" s="43"/>
      <c r="K186" s="43"/>
      <c r="L186" s="43"/>
      <c r="N186"/>
      <c r="O186"/>
      <c r="P186"/>
    </row>
    <row r="187" spans="1:16" x14ac:dyDescent="0.3">
      <c r="A187" s="22" t="str">
        <f t="shared" si="9"/>
        <v/>
      </c>
      <c r="B187" s="22" t="str">
        <f t="shared" si="10"/>
        <v/>
      </c>
      <c r="C187" s="24" t="str">
        <f>IF(AND(LEN(Angebotsliste!$A$4)&gt;0,LEN(Zusammenstellung!B187)&gt;0),Angebotsliste!$A$4,"")</f>
        <v/>
      </c>
      <c r="D187" s="26" t="str">
        <f t="shared" si="11"/>
        <v/>
      </c>
      <c r="E187" s="21"/>
      <c r="F187" s="22" t="str">
        <f>IF(LEN(B187)=0,"",ABS(RIGHT(Angebotsliste!$E$3,2)))</f>
        <v/>
      </c>
      <c r="G187" s="42" t="str">
        <f>IF(AND(LEN(B187)&gt;0,LEN(D187)=0),"",IF(AND(LEN(B187)=0,D187&gt;0),"",Angebotsliste!$H$5))</f>
        <v/>
      </c>
      <c r="H187" s="42" t="str">
        <f>IF(LEN(B187)=0,"",IF(VLOOKUP(B187,Angebotsliste!$A$12:$G$14,7,FALSE)=0,"",VLOOKUP(B187,Angebotsliste!$A$12:$G$14,7,FALSE)))</f>
        <v/>
      </c>
      <c r="I187" s="43"/>
      <c r="J187" s="43"/>
      <c r="K187" s="43"/>
      <c r="L187" s="43"/>
      <c r="N187"/>
      <c r="O187"/>
      <c r="P187"/>
    </row>
    <row r="188" spans="1:16" x14ac:dyDescent="0.3">
      <c r="A188" s="22" t="str">
        <f t="shared" si="9"/>
        <v/>
      </c>
      <c r="B188" s="22" t="str">
        <f t="shared" si="10"/>
        <v/>
      </c>
      <c r="C188" s="24" t="str">
        <f>IF(AND(LEN(Angebotsliste!$A$4)&gt;0,LEN(Zusammenstellung!B188)&gt;0),Angebotsliste!$A$4,"")</f>
        <v/>
      </c>
      <c r="D188" s="26" t="str">
        <f t="shared" si="11"/>
        <v/>
      </c>
      <c r="E188" s="21"/>
      <c r="F188" s="22" t="str">
        <f>IF(LEN(B188)=0,"",ABS(RIGHT(Angebotsliste!$E$3,2)))</f>
        <v/>
      </c>
      <c r="G188" s="42" t="str">
        <f>IF(AND(LEN(B188)&gt;0,LEN(D188)=0),"",IF(AND(LEN(B188)=0,D188&gt;0),"",Angebotsliste!$H$5))</f>
        <v/>
      </c>
      <c r="H188" s="42" t="str">
        <f>IF(LEN(B188)=0,"",IF(VLOOKUP(B188,Angebotsliste!$A$12:$G$14,7,FALSE)=0,"",VLOOKUP(B188,Angebotsliste!$A$12:$G$14,7,FALSE)))</f>
        <v/>
      </c>
      <c r="I188" s="43"/>
      <c r="J188" s="43"/>
      <c r="K188" s="43"/>
      <c r="L188" s="43"/>
      <c r="N188"/>
      <c r="O188"/>
      <c r="P188"/>
    </row>
    <row r="189" spans="1:16" x14ac:dyDescent="0.3">
      <c r="A189" s="22" t="str">
        <f t="shared" si="9"/>
        <v/>
      </c>
      <c r="B189" s="22" t="str">
        <f t="shared" si="10"/>
        <v/>
      </c>
      <c r="C189" s="24" t="str">
        <f>IF(AND(LEN(Angebotsliste!$A$4)&gt;0,LEN(Zusammenstellung!B189)&gt;0),Angebotsliste!$A$4,"")</f>
        <v/>
      </c>
      <c r="D189" s="26" t="str">
        <f t="shared" si="11"/>
        <v/>
      </c>
      <c r="E189" s="21"/>
      <c r="F189" s="22" t="str">
        <f>IF(LEN(B189)=0,"",ABS(RIGHT(Angebotsliste!$E$3,2)))</f>
        <v/>
      </c>
      <c r="G189" s="42" t="str">
        <f>IF(AND(LEN(B189)&gt;0,LEN(D189)=0),"",IF(AND(LEN(B189)=0,D189&gt;0),"",Angebotsliste!$H$5))</f>
        <v/>
      </c>
      <c r="H189" s="42" t="str">
        <f>IF(LEN(B189)=0,"",IF(VLOOKUP(B189,Angebotsliste!$A$12:$G$14,7,FALSE)=0,"",VLOOKUP(B189,Angebotsliste!$A$12:$G$14,7,FALSE)))</f>
        <v/>
      </c>
      <c r="I189" s="43"/>
      <c r="J189" s="43"/>
      <c r="K189" s="43"/>
      <c r="L189" s="43"/>
      <c r="N189"/>
      <c r="O189"/>
      <c r="P189"/>
    </row>
    <row r="190" spans="1:16" x14ac:dyDescent="0.3">
      <c r="A190" s="22" t="str">
        <f t="shared" si="9"/>
        <v/>
      </c>
      <c r="B190" s="22" t="str">
        <f t="shared" si="10"/>
        <v/>
      </c>
      <c r="C190" s="24" t="str">
        <f>IF(AND(LEN(Angebotsliste!$A$4)&gt;0,LEN(Zusammenstellung!B190)&gt;0),Angebotsliste!$A$4,"")</f>
        <v/>
      </c>
      <c r="D190" s="26" t="str">
        <f t="shared" si="11"/>
        <v/>
      </c>
      <c r="E190" s="21"/>
      <c r="F190" s="22" t="str">
        <f>IF(LEN(B190)=0,"",ABS(RIGHT(Angebotsliste!$E$3,2)))</f>
        <v/>
      </c>
      <c r="G190" s="42" t="str">
        <f>IF(AND(LEN(B190)&gt;0,LEN(D190)=0),"",IF(AND(LEN(B190)=0,D190&gt;0),"",Angebotsliste!$H$5))</f>
        <v/>
      </c>
      <c r="H190" s="42" t="str">
        <f>IF(LEN(B190)=0,"",IF(VLOOKUP(B190,Angebotsliste!$A$12:$G$14,7,FALSE)=0,"",VLOOKUP(B190,Angebotsliste!$A$12:$G$14,7,FALSE)))</f>
        <v/>
      </c>
      <c r="I190" s="43"/>
      <c r="J190" s="43"/>
      <c r="K190" s="43"/>
      <c r="L190" s="43"/>
      <c r="N190"/>
      <c r="O190"/>
      <c r="P190"/>
    </row>
    <row r="191" spans="1:16" x14ac:dyDescent="0.3">
      <c r="A191" s="22" t="str">
        <f t="shared" si="9"/>
        <v/>
      </c>
      <c r="B191" s="22" t="str">
        <f t="shared" si="10"/>
        <v/>
      </c>
      <c r="C191" s="24" t="str">
        <f>IF(AND(LEN(Angebotsliste!$A$4)&gt;0,LEN(Zusammenstellung!B191)&gt;0),Angebotsliste!$A$4,"")</f>
        <v/>
      </c>
      <c r="D191" s="26" t="str">
        <f t="shared" si="11"/>
        <v/>
      </c>
      <c r="E191" s="21"/>
      <c r="F191" s="22" t="str">
        <f>IF(LEN(B191)=0,"",ABS(RIGHT(Angebotsliste!$E$3,2)))</f>
        <v/>
      </c>
      <c r="G191" s="42" t="str">
        <f>IF(AND(LEN(B191)&gt;0,LEN(D191)=0),"",IF(AND(LEN(B191)=0,D191&gt;0),"",Angebotsliste!$H$5))</f>
        <v/>
      </c>
      <c r="H191" s="42" t="str">
        <f>IF(LEN(B191)=0,"",IF(VLOOKUP(B191,Angebotsliste!$A$12:$G$14,7,FALSE)=0,"",VLOOKUP(B191,Angebotsliste!$A$12:$G$14,7,FALSE)))</f>
        <v/>
      </c>
      <c r="I191" s="43"/>
      <c r="J191" s="43"/>
      <c r="K191" s="43"/>
      <c r="L191" s="43"/>
      <c r="N191"/>
      <c r="O191"/>
      <c r="P191"/>
    </row>
    <row r="192" spans="1:16" x14ac:dyDescent="0.3">
      <c r="A192" s="22" t="str">
        <f t="shared" si="9"/>
        <v/>
      </c>
      <c r="B192" s="22" t="str">
        <f t="shared" si="10"/>
        <v/>
      </c>
      <c r="C192" s="24" t="str">
        <f>IF(AND(LEN(Angebotsliste!$A$4)&gt;0,LEN(Zusammenstellung!B192)&gt;0),Angebotsliste!$A$4,"")</f>
        <v/>
      </c>
      <c r="D192" s="26" t="str">
        <f t="shared" si="11"/>
        <v/>
      </c>
      <c r="E192" s="21"/>
      <c r="F192" s="22" t="str">
        <f>IF(LEN(B192)=0,"",ABS(RIGHT(Angebotsliste!$E$3,2)))</f>
        <v/>
      </c>
      <c r="G192" s="42" t="str">
        <f>IF(AND(LEN(B192)&gt;0,LEN(D192)=0),"",IF(AND(LEN(B192)=0,D192&gt;0),"",Angebotsliste!$H$5))</f>
        <v/>
      </c>
      <c r="H192" s="42" t="str">
        <f>IF(LEN(B192)=0,"",IF(VLOOKUP(B192,Angebotsliste!$A$12:$G$14,7,FALSE)=0,"",VLOOKUP(B192,Angebotsliste!$A$12:$G$14,7,FALSE)))</f>
        <v/>
      </c>
      <c r="I192" s="43"/>
      <c r="J192" s="43"/>
      <c r="K192" s="43"/>
      <c r="L192" s="43"/>
      <c r="N192"/>
      <c r="O192"/>
      <c r="P192"/>
    </row>
    <row r="193" spans="1:16" x14ac:dyDescent="0.3">
      <c r="A193" s="22" t="str">
        <f t="shared" si="9"/>
        <v/>
      </c>
      <c r="B193" s="22" t="str">
        <f t="shared" si="10"/>
        <v/>
      </c>
      <c r="C193" s="24" t="str">
        <f>IF(AND(LEN(Angebotsliste!$A$4)&gt;0,LEN(Zusammenstellung!B193)&gt;0),Angebotsliste!$A$4,"")</f>
        <v/>
      </c>
      <c r="D193" s="26" t="str">
        <f t="shared" si="11"/>
        <v/>
      </c>
      <c r="E193" s="21"/>
      <c r="F193" s="22" t="str">
        <f>IF(LEN(B193)=0,"",ABS(RIGHT(Angebotsliste!$E$3,2)))</f>
        <v/>
      </c>
      <c r="G193" s="42" t="str">
        <f>IF(AND(LEN(B193)&gt;0,LEN(D193)=0),"",IF(AND(LEN(B193)=0,D193&gt;0),"",Angebotsliste!$H$5))</f>
        <v/>
      </c>
      <c r="H193" s="42" t="str">
        <f>IF(LEN(B193)=0,"",IF(VLOOKUP(B193,Angebotsliste!$A$12:$G$14,7,FALSE)=0,"",VLOOKUP(B193,Angebotsliste!$A$12:$G$14,7,FALSE)))</f>
        <v/>
      </c>
      <c r="I193" s="43"/>
      <c r="J193" s="43"/>
      <c r="K193" s="43"/>
      <c r="L193" s="43"/>
      <c r="N193"/>
      <c r="O193"/>
      <c r="P193"/>
    </row>
    <row r="194" spans="1:16" x14ac:dyDescent="0.3">
      <c r="A194" s="22" t="str">
        <f t="shared" si="9"/>
        <v/>
      </c>
      <c r="B194" s="22" t="str">
        <f t="shared" si="10"/>
        <v/>
      </c>
      <c r="C194" s="24" t="str">
        <f>IF(AND(LEN(Angebotsliste!$A$4)&gt;0,LEN(Zusammenstellung!B194)&gt;0),Angebotsliste!$A$4,"")</f>
        <v/>
      </c>
      <c r="D194" s="26" t="str">
        <f t="shared" si="11"/>
        <v/>
      </c>
      <c r="E194" s="21"/>
      <c r="F194" s="22" t="str">
        <f>IF(LEN(B194)=0,"",ABS(RIGHT(Angebotsliste!$E$3,2)))</f>
        <v/>
      </c>
      <c r="G194" s="42" t="str">
        <f>IF(AND(LEN(B194)&gt;0,LEN(D194)=0),"",IF(AND(LEN(B194)=0,D194&gt;0),"",Angebotsliste!$H$5))</f>
        <v/>
      </c>
      <c r="H194" s="42" t="str">
        <f>IF(LEN(B194)=0,"",IF(VLOOKUP(B194,Angebotsliste!$A$12:$G$14,7,FALSE)=0,"",VLOOKUP(B194,Angebotsliste!$A$12:$G$14,7,FALSE)))</f>
        <v/>
      </c>
      <c r="I194" s="43"/>
      <c r="J194" s="43"/>
      <c r="K194" s="43"/>
      <c r="L194" s="43"/>
      <c r="N194"/>
      <c r="O194"/>
      <c r="P194"/>
    </row>
    <row r="195" spans="1:16" x14ac:dyDescent="0.3">
      <c r="A195" s="22" t="str">
        <f t="shared" si="9"/>
        <v/>
      </c>
      <c r="B195" s="22" t="str">
        <f t="shared" si="10"/>
        <v/>
      </c>
      <c r="C195" s="24" t="str">
        <f>IF(AND(LEN(Angebotsliste!$A$4)&gt;0,LEN(Zusammenstellung!B195)&gt;0),Angebotsliste!$A$4,"")</f>
        <v/>
      </c>
      <c r="D195" s="26" t="str">
        <f t="shared" si="11"/>
        <v/>
      </c>
      <c r="E195" s="21"/>
      <c r="F195" s="22" t="str">
        <f>IF(LEN(B195)=0,"",ABS(RIGHT(Angebotsliste!$E$3,2)))</f>
        <v/>
      </c>
      <c r="G195" s="42" t="str">
        <f>IF(AND(LEN(B195)&gt;0,LEN(D195)=0),"",IF(AND(LEN(B195)=0,D195&gt;0),"",Angebotsliste!$H$5))</f>
        <v/>
      </c>
      <c r="H195" s="42" t="str">
        <f>IF(LEN(B195)=0,"",IF(VLOOKUP(B195,Angebotsliste!$A$12:$G$14,7,FALSE)=0,"",VLOOKUP(B195,Angebotsliste!$A$12:$G$14,7,FALSE)))</f>
        <v/>
      </c>
      <c r="I195" s="43"/>
      <c r="J195" s="43"/>
      <c r="K195" s="43"/>
      <c r="L195" s="43"/>
      <c r="N195"/>
      <c r="O195"/>
      <c r="P195"/>
    </row>
    <row r="196" spans="1:16" x14ac:dyDescent="0.3">
      <c r="A196" s="22" t="str">
        <f t="shared" si="9"/>
        <v/>
      </c>
      <c r="B196" s="22" t="str">
        <f t="shared" si="10"/>
        <v/>
      </c>
      <c r="C196" s="24" t="str">
        <f>IF(AND(LEN(Angebotsliste!$A$4)&gt;0,LEN(Zusammenstellung!B196)&gt;0),Angebotsliste!$A$4,"")</f>
        <v/>
      </c>
      <c r="D196" s="26" t="str">
        <f t="shared" si="11"/>
        <v/>
      </c>
      <c r="E196" s="21"/>
      <c r="F196" s="22" t="str">
        <f>IF(LEN(B196)=0,"",ABS(RIGHT(Angebotsliste!$E$3,2)))</f>
        <v/>
      </c>
      <c r="G196" s="42" t="str">
        <f>IF(AND(LEN(B196)&gt;0,LEN(D196)=0),"",IF(AND(LEN(B196)=0,D196&gt;0),"",Angebotsliste!$H$5))</f>
        <v/>
      </c>
      <c r="H196" s="42" t="str">
        <f>IF(LEN(B196)=0,"",IF(VLOOKUP(B196,Angebotsliste!$A$12:$G$14,7,FALSE)=0,"",VLOOKUP(B196,Angebotsliste!$A$12:$G$14,7,FALSE)))</f>
        <v/>
      </c>
      <c r="I196" s="43"/>
      <c r="J196" s="43"/>
      <c r="K196" s="43"/>
      <c r="L196" s="43"/>
      <c r="N196"/>
      <c r="O196"/>
      <c r="P196"/>
    </row>
    <row r="197" spans="1:16" x14ac:dyDescent="0.3">
      <c r="A197" s="22" t="str">
        <f t="shared" ref="A197:A260" si="12">IF(LEN(O197)=0,"",O197)</f>
        <v/>
      </c>
      <c r="B197" s="22" t="str">
        <f t="shared" ref="B197:B260" si="13">IF(LEN(N197)=0,"",N197)</f>
        <v/>
      </c>
      <c r="C197" s="24" t="str">
        <f>IF(AND(LEN(Angebotsliste!$A$4)&gt;0,LEN(Zusammenstellung!B197)&gt;0),Angebotsliste!$A$4,"")</f>
        <v/>
      </c>
      <c r="D197" s="26" t="str">
        <f t="shared" ref="D197:D260" si="14">IF(LEN(P197)=0,"",P197)</f>
        <v/>
      </c>
      <c r="E197" s="21"/>
      <c r="F197" s="22" t="str">
        <f>IF(LEN(B197)=0,"",ABS(RIGHT(Angebotsliste!$E$3,2)))</f>
        <v/>
      </c>
      <c r="G197" s="42" t="str">
        <f>IF(AND(LEN(B197)&gt;0,LEN(D197)=0),"",IF(AND(LEN(B197)=0,D197&gt;0),"",Angebotsliste!$H$5))</f>
        <v/>
      </c>
      <c r="H197" s="42" t="str">
        <f>IF(LEN(B197)=0,"",IF(VLOOKUP(B197,Angebotsliste!$A$12:$G$14,7,FALSE)=0,"",VLOOKUP(B197,Angebotsliste!$A$12:$G$14,7,FALSE)))</f>
        <v/>
      </c>
      <c r="I197" s="43"/>
      <c r="J197" s="43"/>
      <c r="K197" s="43"/>
      <c r="L197" s="43"/>
      <c r="N197"/>
      <c r="O197"/>
      <c r="P197"/>
    </row>
    <row r="198" spans="1:16" x14ac:dyDescent="0.3">
      <c r="A198" s="22" t="str">
        <f t="shared" si="12"/>
        <v/>
      </c>
      <c r="B198" s="22" t="str">
        <f t="shared" si="13"/>
        <v/>
      </c>
      <c r="C198" s="24" t="str">
        <f>IF(AND(LEN(Angebotsliste!$A$4)&gt;0,LEN(Zusammenstellung!B198)&gt;0),Angebotsliste!$A$4,"")</f>
        <v/>
      </c>
      <c r="D198" s="26" t="str">
        <f t="shared" si="14"/>
        <v/>
      </c>
      <c r="E198" s="21"/>
      <c r="F198" s="22" t="str">
        <f>IF(LEN(B198)=0,"",ABS(RIGHT(Angebotsliste!$E$3,2)))</f>
        <v/>
      </c>
      <c r="G198" s="42" t="str">
        <f>IF(AND(LEN(B198)&gt;0,LEN(D198)=0),"",IF(AND(LEN(B198)=0,D198&gt;0),"",Angebotsliste!$H$5))</f>
        <v/>
      </c>
      <c r="H198" s="42" t="str">
        <f>IF(LEN(B198)=0,"",IF(VLOOKUP(B198,Angebotsliste!$A$12:$G$14,7,FALSE)=0,"",VLOOKUP(B198,Angebotsliste!$A$12:$G$14,7,FALSE)))</f>
        <v/>
      </c>
      <c r="I198" s="43"/>
      <c r="J198" s="43"/>
      <c r="K198" s="43"/>
      <c r="L198" s="43"/>
      <c r="N198"/>
      <c r="O198"/>
      <c r="P198"/>
    </row>
    <row r="199" spans="1:16" x14ac:dyDescent="0.3">
      <c r="A199" s="22" t="str">
        <f t="shared" si="12"/>
        <v/>
      </c>
      <c r="B199" s="22" t="str">
        <f t="shared" si="13"/>
        <v/>
      </c>
      <c r="C199" s="24" t="str">
        <f>IF(AND(LEN(Angebotsliste!$A$4)&gt;0,LEN(Zusammenstellung!B199)&gt;0),Angebotsliste!$A$4,"")</f>
        <v/>
      </c>
      <c r="D199" s="26" t="str">
        <f t="shared" si="14"/>
        <v/>
      </c>
      <c r="E199" s="21"/>
      <c r="F199" s="22" t="str">
        <f>IF(LEN(B199)=0,"",ABS(RIGHT(Angebotsliste!$E$3,2)))</f>
        <v/>
      </c>
      <c r="G199" s="42" t="str">
        <f>IF(AND(LEN(B199)&gt;0,LEN(D199)=0),"",IF(AND(LEN(B199)=0,D199&gt;0),"",Angebotsliste!$H$5))</f>
        <v/>
      </c>
      <c r="H199" s="42" t="str">
        <f>IF(LEN(B199)=0,"",IF(VLOOKUP(B199,Angebotsliste!$A$12:$G$14,7,FALSE)=0,"",VLOOKUP(B199,Angebotsliste!$A$12:$G$14,7,FALSE)))</f>
        <v/>
      </c>
      <c r="I199" s="43"/>
      <c r="J199" s="43"/>
      <c r="K199" s="43"/>
      <c r="L199" s="43"/>
      <c r="N199"/>
      <c r="O199"/>
      <c r="P199"/>
    </row>
    <row r="200" spans="1:16" x14ac:dyDescent="0.3">
      <c r="A200" s="22" t="str">
        <f t="shared" si="12"/>
        <v/>
      </c>
      <c r="B200" s="22" t="str">
        <f t="shared" si="13"/>
        <v/>
      </c>
      <c r="C200" s="24" t="str">
        <f>IF(AND(LEN(Angebotsliste!$A$4)&gt;0,LEN(Zusammenstellung!B200)&gt;0),Angebotsliste!$A$4,"")</f>
        <v/>
      </c>
      <c r="D200" s="26" t="str">
        <f t="shared" si="14"/>
        <v/>
      </c>
      <c r="E200" s="21"/>
      <c r="F200" s="22" t="str">
        <f>IF(LEN(B200)=0,"",ABS(RIGHT(Angebotsliste!$E$3,2)))</f>
        <v/>
      </c>
      <c r="G200" s="42" t="str">
        <f>IF(AND(LEN(B200)&gt;0,LEN(D200)=0),"",IF(AND(LEN(B200)=0,D200&gt;0),"",Angebotsliste!$H$5))</f>
        <v/>
      </c>
      <c r="H200" s="42" t="str">
        <f>IF(LEN(B200)=0,"",IF(VLOOKUP(B200,Angebotsliste!$A$12:$G$14,7,FALSE)=0,"",VLOOKUP(B200,Angebotsliste!$A$12:$G$14,7,FALSE)))</f>
        <v/>
      </c>
      <c r="I200" s="43"/>
      <c r="J200" s="43"/>
      <c r="K200" s="43"/>
      <c r="L200" s="43"/>
      <c r="N200"/>
      <c r="O200"/>
      <c r="P200"/>
    </row>
    <row r="201" spans="1:16" x14ac:dyDescent="0.3">
      <c r="A201" s="22" t="str">
        <f t="shared" si="12"/>
        <v/>
      </c>
      <c r="B201" s="22" t="str">
        <f t="shared" si="13"/>
        <v/>
      </c>
      <c r="C201" s="24" t="str">
        <f>IF(AND(LEN(Angebotsliste!$A$4)&gt;0,LEN(Zusammenstellung!B201)&gt;0),Angebotsliste!$A$4,"")</f>
        <v/>
      </c>
      <c r="D201" s="26" t="str">
        <f t="shared" si="14"/>
        <v/>
      </c>
      <c r="E201" s="21"/>
      <c r="F201" s="22" t="str">
        <f>IF(LEN(B201)=0,"",ABS(RIGHT(Angebotsliste!$E$3,2)))</f>
        <v/>
      </c>
      <c r="G201" s="42" t="str">
        <f>IF(AND(LEN(B201)&gt;0,LEN(D201)=0),"",IF(AND(LEN(B201)=0,D201&gt;0),"",Angebotsliste!$H$5))</f>
        <v/>
      </c>
      <c r="H201" s="42" t="str">
        <f>IF(LEN(B201)=0,"",IF(VLOOKUP(B201,Angebotsliste!$A$12:$G$14,7,FALSE)=0,"",VLOOKUP(B201,Angebotsliste!$A$12:$G$14,7,FALSE)))</f>
        <v/>
      </c>
      <c r="I201" s="43"/>
      <c r="J201" s="43"/>
      <c r="K201" s="43"/>
      <c r="L201" s="43"/>
      <c r="N201"/>
      <c r="O201"/>
      <c r="P201"/>
    </row>
    <row r="202" spans="1:16" x14ac:dyDescent="0.3">
      <c r="A202" s="22" t="str">
        <f t="shared" si="12"/>
        <v/>
      </c>
      <c r="B202" s="22" t="str">
        <f t="shared" si="13"/>
        <v/>
      </c>
      <c r="C202" s="24" t="str">
        <f>IF(AND(LEN(Angebotsliste!$A$4)&gt;0,LEN(Zusammenstellung!B202)&gt;0),Angebotsliste!$A$4,"")</f>
        <v/>
      </c>
      <c r="D202" s="26" t="str">
        <f t="shared" si="14"/>
        <v/>
      </c>
      <c r="E202" s="21"/>
      <c r="F202" s="22" t="str">
        <f>IF(LEN(B202)=0,"",ABS(RIGHT(Angebotsliste!$E$3,2)))</f>
        <v/>
      </c>
      <c r="G202" s="42" t="str">
        <f>IF(AND(LEN(B202)&gt;0,LEN(D202)=0),"",IF(AND(LEN(B202)=0,D202&gt;0),"",Angebotsliste!$H$5))</f>
        <v/>
      </c>
      <c r="H202" s="42" t="str">
        <f>IF(LEN(B202)=0,"",IF(VLOOKUP(B202,Angebotsliste!$A$12:$G$14,7,FALSE)=0,"",VLOOKUP(B202,Angebotsliste!$A$12:$G$14,7,FALSE)))</f>
        <v/>
      </c>
      <c r="I202" s="43"/>
      <c r="J202" s="43"/>
      <c r="K202" s="43"/>
      <c r="L202" s="43"/>
      <c r="N202"/>
      <c r="O202"/>
      <c r="P202"/>
    </row>
    <row r="203" spans="1:16" x14ac:dyDescent="0.3">
      <c r="A203" s="22" t="str">
        <f t="shared" si="12"/>
        <v/>
      </c>
      <c r="B203" s="22" t="str">
        <f t="shared" si="13"/>
        <v/>
      </c>
      <c r="C203" s="24" t="str">
        <f>IF(AND(LEN(Angebotsliste!$A$4)&gt;0,LEN(Zusammenstellung!B203)&gt;0),Angebotsliste!$A$4,"")</f>
        <v/>
      </c>
      <c r="D203" s="26" t="str">
        <f t="shared" si="14"/>
        <v/>
      </c>
      <c r="E203" s="21"/>
      <c r="F203" s="22" t="str">
        <f>IF(LEN(B203)=0,"",ABS(RIGHT(Angebotsliste!$E$3,2)))</f>
        <v/>
      </c>
      <c r="G203" s="42" t="str">
        <f>IF(AND(LEN(B203)&gt;0,LEN(D203)=0),"",IF(AND(LEN(B203)=0,D203&gt;0),"",Angebotsliste!$H$5))</f>
        <v/>
      </c>
      <c r="H203" s="42" t="str">
        <f>IF(LEN(B203)=0,"",IF(VLOOKUP(B203,Angebotsliste!$A$12:$G$14,7,FALSE)=0,"",VLOOKUP(B203,Angebotsliste!$A$12:$G$14,7,FALSE)))</f>
        <v/>
      </c>
      <c r="I203" s="43"/>
      <c r="J203" s="43"/>
      <c r="K203" s="43"/>
      <c r="L203" s="43"/>
      <c r="N203"/>
      <c r="O203"/>
      <c r="P203"/>
    </row>
    <row r="204" spans="1:16" x14ac:dyDescent="0.3">
      <c r="A204" s="22" t="str">
        <f t="shared" si="12"/>
        <v/>
      </c>
      <c r="B204" s="22" t="str">
        <f t="shared" si="13"/>
        <v/>
      </c>
      <c r="C204" s="24" t="str">
        <f>IF(AND(LEN(Angebotsliste!$A$4)&gt;0,LEN(Zusammenstellung!B204)&gt;0),Angebotsliste!$A$4,"")</f>
        <v/>
      </c>
      <c r="D204" s="26" t="str">
        <f t="shared" si="14"/>
        <v/>
      </c>
      <c r="E204" s="21"/>
      <c r="F204" s="22" t="str">
        <f>IF(LEN(B204)=0,"",ABS(RIGHT(Angebotsliste!$E$3,2)))</f>
        <v/>
      </c>
      <c r="G204" s="42" t="str">
        <f>IF(AND(LEN(B204)&gt;0,LEN(D204)=0),"",IF(AND(LEN(B204)=0,D204&gt;0),"",Angebotsliste!$H$5))</f>
        <v/>
      </c>
      <c r="H204" s="42" t="str">
        <f>IF(LEN(B204)=0,"",IF(VLOOKUP(B204,Angebotsliste!$A$12:$G$14,7,FALSE)=0,"",VLOOKUP(B204,Angebotsliste!$A$12:$G$14,7,FALSE)))</f>
        <v/>
      </c>
      <c r="I204" s="43"/>
      <c r="J204" s="43"/>
      <c r="K204" s="43"/>
      <c r="L204" s="43"/>
      <c r="N204"/>
      <c r="O204"/>
      <c r="P204"/>
    </row>
    <row r="205" spans="1:16" x14ac:dyDescent="0.3">
      <c r="A205" s="22" t="str">
        <f t="shared" si="12"/>
        <v/>
      </c>
      <c r="B205" s="22" t="str">
        <f t="shared" si="13"/>
        <v/>
      </c>
      <c r="C205" s="24" t="str">
        <f>IF(AND(LEN(Angebotsliste!$A$4)&gt;0,LEN(Zusammenstellung!B205)&gt;0),Angebotsliste!$A$4,"")</f>
        <v/>
      </c>
      <c r="D205" s="26" t="str">
        <f t="shared" si="14"/>
        <v/>
      </c>
      <c r="E205" s="21"/>
      <c r="F205" s="22" t="str">
        <f>IF(LEN(B205)=0,"",ABS(RIGHT(Angebotsliste!$E$3,2)))</f>
        <v/>
      </c>
      <c r="G205" s="42" t="str">
        <f>IF(AND(LEN(B205)&gt;0,LEN(D205)=0),"",IF(AND(LEN(B205)=0,D205&gt;0),"",Angebotsliste!$H$5))</f>
        <v/>
      </c>
      <c r="H205" s="42" t="str">
        <f>IF(LEN(B205)=0,"",IF(VLOOKUP(B205,Angebotsliste!$A$12:$G$14,7,FALSE)=0,"",VLOOKUP(B205,Angebotsliste!$A$12:$G$14,7,FALSE)))</f>
        <v/>
      </c>
      <c r="I205" s="43"/>
      <c r="J205" s="43"/>
      <c r="K205" s="43"/>
      <c r="L205" s="43"/>
      <c r="N205"/>
      <c r="O205"/>
      <c r="P205"/>
    </row>
    <row r="206" spans="1:16" x14ac:dyDescent="0.3">
      <c r="A206" s="22" t="str">
        <f t="shared" si="12"/>
        <v/>
      </c>
      <c r="B206" s="22" t="str">
        <f t="shared" si="13"/>
        <v/>
      </c>
      <c r="C206" s="24" t="str">
        <f>IF(AND(LEN(Angebotsliste!$A$4)&gt;0,LEN(Zusammenstellung!B206)&gt;0),Angebotsliste!$A$4,"")</f>
        <v/>
      </c>
      <c r="D206" s="26" t="str">
        <f t="shared" si="14"/>
        <v/>
      </c>
      <c r="E206" s="21"/>
      <c r="F206" s="22" t="str">
        <f>IF(LEN(B206)=0,"",ABS(RIGHT(Angebotsliste!$E$3,2)))</f>
        <v/>
      </c>
      <c r="G206" s="42" t="str">
        <f>IF(AND(LEN(B206)&gt;0,LEN(D206)=0),"",IF(AND(LEN(B206)=0,D206&gt;0),"",Angebotsliste!$H$5))</f>
        <v/>
      </c>
      <c r="H206" s="42" t="str">
        <f>IF(LEN(B206)=0,"",IF(VLOOKUP(B206,Angebotsliste!$A$12:$G$14,7,FALSE)=0,"",VLOOKUP(B206,Angebotsliste!$A$12:$G$14,7,FALSE)))</f>
        <v/>
      </c>
      <c r="I206" s="43"/>
      <c r="J206" s="43"/>
      <c r="K206" s="43"/>
      <c r="L206" s="43"/>
      <c r="N206"/>
      <c r="O206"/>
      <c r="P206"/>
    </row>
    <row r="207" spans="1:16" x14ac:dyDescent="0.3">
      <c r="A207" s="22" t="str">
        <f t="shared" si="12"/>
        <v/>
      </c>
      <c r="B207" s="22" t="str">
        <f t="shared" si="13"/>
        <v/>
      </c>
      <c r="C207" s="24" t="str">
        <f>IF(AND(LEN(Angebotsliste!$A$4)&gt;0,LEN(Zusammenstellung!B207)&gt;0),Angebotsliste!$A$4,"")</f>
        <v/>
      </c>
      <c r="D207" s="26" t="str">
        <f t="shared" si="14"/>
        <v/>
      </c>
      <c r="E207" s="21"/>
      <c r="F207" s="22" t="str">
        <f>IF(LEN(B207)=0,"",ABS(RIGHT(Angebotsliste!$E$3,2)))</f>
        <v/>
      </c>
      <c r="G207" s="42" t="str">
        <f>IF(AND(LEN(B207)&gt;0,LEN(D207)=0),"",IF(AND(LEN(B207)=0,D207&gt;0),"",Angebotsliste!$H$5))</f>
        <v/>
      </c>
      <c r="H207" s="42" t="str">
        <f>IF(LEN(B207)=0,"",IF(VLOOKUP(B207,Angebotsliste!$A$12:$G$14,7,FALSE)=0,"",VLOOKUP(B207,Angebotsliste!$A$12:$G$14,7,FALSE)))</f>
        <v/>
      </c>
      <c r="I207" s="43"/>
      <c r="J207" s="43"/>
      <c r="K207" s="43"/>
      <c r="L207" s="43"/>
      <c r="N207"/>
      <c r="O207"/>
      <c r="P207"/>
    </row>
    <row r="208" spans="1:16" x14ac:dyDescent="0.3">
      <c r="A208" s="22" t="str">
        <f t="shared" si="12"/>
        <v/>
      </c>
      <c r="B208" s="22" t="str">
        <f t="shared" si="13"/>
        <v/>
      </c>
      <c r="C208" s="24" t="str">
        <f>IF(AND(LEN(Angebotsliste!$A$4)&gt;0,LEN(Zusammenstellung!B208)&gt;0),Angebotsliste!$A$4,"")</f>
        <v/>
      </c>
      <c r="D208" s="26" t="str">
        <f t="shared" si="14"/>
        <v/>
      </c>
      <c r="E208" s="21"/>
      <c r="F208" s="22" t="str">
        <f>IF(LEN(B208)=0,"",ABS(RIGHT(Angebotsliste!$E$3,2)))</f>
        <v/>
      </c>
      <c r="G208" s="42" t="str">
        <f>IF(AND(LEN(B208)&gt;0,LEN(D208)=0),"",IF(AND(LEN(B208)=0,D208&gt;0),"",Angebotsliste!$H$5))</f>
        <v/>
      </c>
      <c r="H208" s="42" t="str">
        <f>IF(LEN(B208)=0,"",IF(VLOOKUP(B208,Angebotsliste!$A$12:$G$14,7,FALSE)=0,"",VLOOKUP(B208,Angebotsliste!$A$12:$G$14,7,FALSE)))</f>
        <v/>
      </c>
      <c r="I208" s="43"/>
      <c r="J208" s="43"/>
      <c r="K208" s="43"/>
      <c r="L208" s="43"/>
      <c r="N208"/>
      <c r="O208"/>
      <c r="P208"/>
    </row>
    <row r="209" spans="1:16" x14ac:dyDescent="0.3">
      <c r="A209" s="22" t="str">
        <f t="shared" si="12"/>
        <v/>
      </c>
      <c r="B209" s="22" t="str">
        <f t="shared" si="13"/>
        <v/>
      </c>
      <c r="C209" s="24" t="str">
        <f>IF(AND(LEN(Angebotsliste!$A$4)&gt;0,LEN(Zusammenstellung!B209)&gt;0),Angebotsliste!$A$4,"")</f>
        <v/>
      </c>
      <c r="D209" s="26" t="str">
        <f t="shared" si="14"/>
        <v/>
      </c>
      <c r="E209" s="21"/>
      <c r="F209" s="22" t="str">
        <f>IF(LEN(B209)=0,"",ABS(RIGHT(Angebotsliste!$E$3,2)))</f>
        <v/>
      </c>
      <c r="G209" s="42" t="str">
        <f>IF(AND(LEN(B209)&gt;0,LEN(D209)=0),"",IF(AND(LEN(B209)=0,D209&gt;0),"",Angebotsliste!$H$5))</f>
        <v/>
      </c>
      <c r="H209" s="42" t="str">
        <f>IF(LEN(B209)=0,"",IF(VLOOKUP(B209,Angebotsliste!$A$12:$G$14,7,FALSE)=0,"",VLOOKUP(B209,Angebotsliste!$A$12:$G$14,7,FALSE)))</f>
        <v/>
      </c>
      <c r="I209" s="43"/>
      <c r="J209" s="43"/>
      <c r="K209" s="43"/>
      <c r="L209" s="43"/>
      <c r="N209"/>
      <c r="O209"/>
      <c r="P209"/>
    </row>
    <row r="210" spans="1:16" x14ac:dyDescent="0.3">
      <c r="A210" s="22" t="str">
        <f t="shared" si="12"/>
        <v/>
      </c>
      <c r="B210" s="22" t="str">
        <f t="shared" si="13"/>
        <v/>
      </c>
      <c r="C210" s="24" t="str">
        <f>IF(AND(LEN(Angebotsliste!$A$4)&gt;0,LEN(Zusammenstellung!B210)&gt;0),Angebotsliste!$A$4,"")</f>
        <v/>
      </c>
      <c r="D210" s="26" t="str">
        <f t="shared" si="14"/>
        <v/>
      </c>
      <c r="E210" s="21"/>
      <c r="F210" s="22" t="str">
        <f>IF(LEN(B210)=0,"",ABS(RIGHT(Angebotsliste!$E$3,2)))</f>
        <v/>
      </c>
      <c r="G210" s="42" t="str">
        <f>IF(AND(LEN(B210)&gt;0,LEN(D210)=0),"",IF(AND(LEN(B210)=0,D210&gt;0),"",Angebotsliste!$H$5))</f>
        <v/>
      </c>
      <c r="H210" s="42" t="str">
        <f>IF(LEN(B210)=0,"",IF(VLOOKUP(B210,Angebotsliste!$A$12:$G$14,7,FALSE)=0,"",VLOOKUP(B210,Angebotsliste!$A$12:$G$14,7,FALSE)))</f>
        <v/>
      </c>
      <c r="I210" s="43"/>
      <c r="J210" s="43"/>
      <c r="K210" s="43"/>
      <c r="L210" s="43"/>
      <c r="N210"/>
      <c r="O210"/>
      <c r="P210"/>
    </row>
    <row r="211" spans="1:16" x14ac:dyDescent="0.3">
      <c r="A211" s="22" t="str">
        <f t="shared" si="12"/>
        <v/>
      </c>
      <c r="B211" s="22" t="str">
        <f t="shared" si="13"/>
        <v/>
      </c>
      <c r="C211" s="24" t="str">
        <f>IF(AND(LEN(Angebotsliste!$A$4)&gt;0,LEN(Zusammenstellung!B211)&gt;0),Angebotsliste!$A$4,"")</f>
        <v/>
      </c>
      <c r="D211" s="26" t="str">
        <f t="shared" si="14"/>
        <v/>
      </c>
      <c r="E211" s="21"/>
      <c r="F211" s="22" t="str">
        <f>IF(LEN(B211)=0,"",ABS(RIGHT(Angebotsliste!$E$3,2)))</f>
        <v/>
      </c>
      <c r="G211" s="42" t="str">
        <f>IF(AND(LEN(B211)&gt;0,LEN(D211)=0),"",IF(AND(LEN(B211)=0,D211&gt;0),"",Angebotsliste!$H$5))</f>
        <v/>
      </c>
      <c r="H211" s="42" t="str">
        <f>IF(LEN(B211)=0,"",IF(VLOOKUP(B211,Angebotsliste!$A$12:$G$14,7,FALSE)=0,"",VLOOKUP(B211,Angebotsliste!$A$12:$G$14,7,FALSE)))</f>
        <v/>
      </c>
      <c r="I211" s="43"/>
      <c r="J211" s="43"/>
      <c r="K211" s="43"/>
      <c r="L211" s="43"/>
      <c r="N211"/>
      <c r="O211"/>
      <c r="P211"/>
    </row>
    <row r="212" spans="1:16" x14ac:dyDescent="0.3">
      <c r="A212" s="22" t="str">
        <f t="shared" si="12"/>
        <v/>
      </c>
      <c r="B212" s="22" t="str">
        <f t="shared" si="13"/>
        <v/>
      </c>
      <c r="C212" s="24" t="str">
        <f>IF(AND(LEN(Angebotsliste!$A$4)&gt;0,LEN(Zusammenstellung!B212)&gt;0),Angebotsliste!$A$4,"")</f>
        <v/>
      </c>
      <c r="D212" s="26" t="str">
        <f t="shared" si="14"/>
        <v/>
      </c>
      <c r="E212" s="21"/>
      <c r="F212" s="22" t="str">
        <f>IF(LEN(B212)=0,"",ABS(RIGHT(Angebotsliste!$E$3,2)))</f>
        <v/>
      </c>
      <c r="G212" s="42" t="str">
        <f>IF(AND(LEN(B212)&gt;0,LEN(D212)=0),"",IF(AND(LEN(B212)=0,D212&gt;0),"",Angebotsliste!$H$5))</f>
        <v/>
      </c>
      <c r="H212" s="42" t="str">
        <f>IF(LEN(B212)=0,"",IF(VLOOKUP(B212,Angebotsliste!$A$12:$G$14,7,FALSE)=0,"",VLOOKUP(B212,Angebotsliste!$A$12:$G$14,7,FALSE)))</f>
        <v/>
      </c>
      <c r="I212" s="43"/>
      <c r="J212" s="43"/>
      <c r="K212" s="43"/>
      <c r="L212" s="43"/>
      <c r="N212"/>
      <c r="O212"/>
      <c r="P212"/>
    </row>
    <row r="213" spans="1:16" x14ac:dyDescent="0.3">
      <c r="A213" s="22" t="str">
        <f t="shared" si="12"/>
        <v/>
      </c>
      <c r="B213" s="22" t="str">
        <f t="shared" si="13"/>
        <v/>
      </c>
      <c r="C213" s="24" t="str">
        <f>IF(AND(LEN(Angebotsliste!$A$4)&gt;0,LEN(Zusammenstellung!B213)&gt;0),Angebotsliste!$A$4,"")</f>
        <v/>
      </c>
      <c r="D213" s="26" t="str">
        <f t="shared" si="14"/>
        <v/>
      </c>
      <c r="E213" s="21"/>
      <c r="F213" s="22" t="str">
        <f>IF(LEN(B213)=0,"",ABS(RIGHT(Angebotsliste!$E$3,2)))</f>
        <v/>
      </c>
      <c r="G213" s="42" t="str">
        <f>IF(AND(LEN(B213)&gt;0,LEN(D213)=0),"",IF(AND(LEN(B213)=0,D213&gt;0),"",Angebotsliste!$H$5))</f>
        <v/>
      </c>
      <c r="H213" s="42" t="str">
        <f>IF(LEN(B213)=0,"",IF(VLOOKUP(B213,Angebotsliste!$A$12:$G$14,7,FALSE)=0,"",VLOOKUP(B213,Angebotsliste!$A$12:$G$14,7,FALSE)))</f>
        <v/>
      </c>
      <c r="I213" s="43"/>
      <c r="J213" s="43"/>
      <c r="K213" s="43"/>
      <c r="L213" s="43"/>
      <c r="N213"/>
      <c r="O213"/>
      <c r="P213"/>
    </row>
    <row r="214" spans="1:16" x14ac:dyDescent="0.3">
      <c r="A214" s="22" t="str">
        <f t="shared" si="12"/>
        <v/>
      </c>
      <c r="B214" s="22" t="str">
        <f t="shared" si="13"/>
        <v/>
      </c>
      <c r="C214" s="24" t="str">
        <f>IF(AND(LEN(Angebotsliste!$A$4)&gt;0,LEN(Zusammenstellung!B214)&gt;0),Angebotsliste!$A$4,"")</f>
        <v/>
      </c>
      <c r="D214" s="26" t="str">
        <f t="shared" si="14"/>
        <v/>
      </c>
      <c r="E214" s="21"/>
      <c r="F214" s="22" t="str">
        <f>IF(LEN(B214)=0,"",ABS(RIGHT(Angebotsliste!$E$3,2)))</f>
        <v/>
      </c>
      <c r="G214" s="42" t="str">
        <f>IF(AND(LEN(B214)&gt;0,LEN(D214)=0),"",IF(AND(LEN(B214)=0,D214&gt;0),"",Angebotsliste!$H$5))</f>
        <v/>
      </c>
      <c r="H214" s="42" t="str">
        <f>IF(LEN(B214)=0,"",IF(VLOOKUP(B214,Angebotsliste!$A$12:$G$14,7,FALSE)=0,"",VLOOKUP(B214,Angebotsliste!$A$12:$G$14,7,FALSE)))</f>
        <v/>
      </c>
      <c r="I214" s="43"/>
      <c r="J214" s="43"/>
      <c r="K214" s="43"/>
      <c r="L214" s="43"/>
      <c r="N214"/>
      <c r="O214"/>
      <c r="P214"/>
    </row>
    <row r="215" spans="1:16" x14ac:dyDescent="0.3">
      <c r="A215" s="22" t="str">
        <f t="shared" si="12"/>
        <v/>
      </c>
      <c r="B215" s="22" t="str">
        <f t="shared" si="13"/>
        <v/>
      </c>
      <c r="C215" s="24" t="str">
        <f>IF(AND(LEN(Angebotsliste!$A$4)&gt;0,LEN(Zusammenstellung!B215)&gt;0),Angebotsliste!$A$4,"")</f>
        <v/>
      </c>
      <c r="D215" s="26" t="str">
        <f t="shared" si="14"/>
        <v/>
      </c>
      <c r="E215" s="21"/>
      <c r="F215" s="22" t="str">
        <f>IF(LEN(B215)=0,"",ABS(RIGHT(Angebotsliste!$E$3,2)))</f>
        <v/>
      </c>
      <c r="G215" s="42" t="str">
        <f>IF(AND(LEN(B215)&gt;0,LEN(D215)=0),"",IF(AND(LEN(B215)=0,D215&gt;0),"",Angebotsliste!$H$5))</f>
        <v/>
      </c>
      <c r="H215" s="42" t="str">
        <f>IF(LEN(B215)=0,"",IF(VLOOKUP(B215,Angebotsliste!$A$12:$G$14,7,FALSE)=0,"",VLOOKUP(B215,Angebotsliste!$A$12:$G$14,7,FALSE)))</f>
        <v/>
      </c>
      <c r="I215" s="43"/>
      <c r="J215" s="43"/>
      <c r="K215" s="43"/>
      <c r="L215" s="43"/>
      <c r="N215"/>
      <c r="O215"/>
      <c r="P215"/>
    </row>
    <row r="216" spans="1:16" x14ac:dyDescent="0.3">
      <c r="A216" s="22" t="str">
        <f t="shared" si="12"/>
        <v/>
      </c>
      <c r="B216" s="22" t="str">
        <f t="shared" si="13"/>
        <v/>
      </c>
      <c r="C216" s="24" t="str">
        <f>IF(AND(LEN(Angebotsliste!$A$4)&gt;0,LEN(Zusammenstellung!B216)&gt;0),Angebotsliste!$A$4,"")</f>
        <v/>
      </c>
      <c r="D216" s="26" t="str">
        <f t="shared" si="14"/>
        <v/>
      </c>
      <c r="E216" s="21"/>
      <c r="F216" s="22" t="str">
        <f>IF(LEN(B216)=0,"",ABS(RIGHT(Angebotsliste!$E$3,2)))</f>
        <v/>
      </c>
      <c r="G216" s="42" t="str">
        <f>IF(AND(LEN(B216)&gt;0,LEN(D216)=0),"",IF(AND(LEN(B216)=0,D216&gt;0),"",Angebotsliste!$H$5))</f>
        <v/>
      </c>
      <c r="H216" s="42" t="str">
        <f>IF(LEN(B216)=0,"",IF(VLOOKUP(B216,Angebotsliste!$A$12:$G$14,7,FALSE)=0,"",VLOOKUP(B216,Angebotsliste!$A$12:$G$14,7,FALSE)))</f>
        <v/>
      </c>
      <c r="I216" s="43"/>
      <c r="J216" s="43"/>
      <c r="K216" s="43"/>
      <c r="L216" s="43"/>
      <c r="N216"/>
      <c r="O216"/>
      <c r="P216"/>
    </row>
    <row r="217" spans="1:16" x14ac:dyDescent="0.3">
      <c r="A217" s="22" t="str">
        <f t="shared" si="12"/>
        <v/>
      </c>
      <c r="B217" s="22" t="str">
        <f t="shared" si="13"/>
        <v/>
      </c>
      <c r="C217" s="24" t="str">
        <f>IF(AND(LEN(Angebotsliste!$A$4)&gt;0,LEN(Zusammenstellung!B217)&gt;0),Angebotsliste!$A$4,"")</f>
        <v/>
      </c>
      <c r="D217" s="26" t="str">
        <f t="shared" si="14"/>
        <v/>
      </c>
      <c r="E217" s="21"/>
      <c r="F217" s="22" t="str">
        <f>IF(LEN(B217)=0,"",ABS(RIGHT(Angebotsliste!$E$3,2)))</f>
        <v/>
      </c>
      <c r="G217" s="42" t="str">
        <f>IF(AND(LEN(B217)&gt;0,LEN(D217)=0),"",IF(AND(LEN(B217)=0,D217&gt;0),"",Angebotsliste!$H$5))</f>
        <v/>
      </c>
      <c r="H217" s="42" t="str">
        <f>IF(LEN(B217)=0,"",IF(VLOOKUP(B217,Angebotsliste!$A$12:$G$14,7,FALSE)=0,"",VLOOKUP(B217,Angebotsliste!$A$12:$G$14,7,FALSE)))</f>
        <v/>
      </c>
      <c r="I217" s="43"/>
      <c r="J217" s="43"/>
      <c r="K217" s="43"/>
      <c r="L217" s="43"/>
      <c r="N217"/>
      <c r="O217"/>
      <c r="P217"/>
    </row>
    <row r="218" spans="1:16" x14ac:dyDescent="0.3">
      <c r="A218" s="22" t="str">
        <f t="shared" si="12"/>
        <v/>
      </c>
      <c r="B218" s="22" t="str">
        <f t="shared" si="13"/>
        <v/>
      </c>
      <c r="C218" s="24" t="str">
        <f>IF(AND(LEN(Angebotsliste!$A$4)&gt;0,LEN(Zusammenstellung!B218)&gt;0),Angebotsliste!$A$4,"")</f>
        <v/>
      </c>
      <c r="D218" s="26" t="str">
        <f t="shared" si="14"/>
        <v/>
      </c>
      <c r="E218" s="21"/>
      <c r="F218" s="22" t="str">
        <f>IF(LEN(B218)=0,"",ABS(RIGHT(Angebotsliste!$E$3,2)))</f>
        <v/>
      </c>
      <c r="G218" s="42" t="str">
        <f>IF(AND(LEN(B218)&gt;0,LEN(D218)=0),"",IF(AND(LEN(B218)=0,D218&gt;0),"",Angebotsliste!$H$5))</f>
        <v/>
      </c>
      <c r="H218" s="42" t="str">
        <f>IF(LEN(B218)=0,"",IF(VLOOKUP(B218,Angebotsliste!$A$12:$G$14,7,FALSE)=0,"",VLOOKUP(B218,Angebotsliste!$A$12:$G$14,7,FALSE)))</f>
        <v/>
      </c>
      <c r="I218" s="43"/>
      <c r="J218" s="43"/>
      <c r="K218" s="43"/>
      <c r="L218" s="43"/>
      <c r="N218"/>
      <c r="O218"/>
      <c r="P218"/>
    </row>
    <row r="219" spans="1:16" x14ac:dyDescent="0.3">
      <c r="A219" s="22" t="str">
        <f t="shared" si="12"/>
        <v/>
      </c>
      <c r="B219" s="22" t="str">
        <f t="shared" si="13"/>
        <v/>
      </c>
      <c r="C219" s="24" t="str">
        <f>IF(AND(LEN(Angebotsliste!$A$4)&gt;0,LEN(Zusammenstellung!B219)&gt;0),Angebotsliste!$A$4,"")</f>
        <v/>
      </c>
      <c r="D219" s="26" t="str">
        <f t="shared" si="14"/>
        <v/>
      </c>
      <c r="E219" s="21"/>
      <c r="F219" s="22" t="str">
        <f>IF(LEN(B219)=0,"",ABS(RIGHT(Angebotsliste!$E$3,2)))</f>
        <v/>
      </c>
      <c r="G219" s="42" t="str">
        <f>IF(AND(LEN(B219)&gt;0,LEN(D219)=0),"",IF(AND(LEN(B219)=0,D219&gt;0),"",Angebotsliste!$H$5))</f>
        <v/>
      </c>
      <c r="H219" s="42" t="str">
        <f>IF(LEN(B219)=0,"",IF(VLOOKUP(B219,Angebotsliste!$A$12:$G$14,7,FALSE)=0,"",VLOOKUP(B219,Angebotsliste!$A$12:$G$14,7,FALSE)))</f>
        <v/>
      </c>
      <c r="I219" s="43"/>
      <c r="J219" s="43"/>
      <c r="K219" s="43"/>
      <c r="L219" s="43"/>
      <c r="N219"/>
      <c r="O219"/>
      <c r="P219"/>
    </row>
    <row r="220" spans="1:16" x14ac:dyDescent="0.3">
      <c r="A220" s="22" t="str">
        <f t="shared" si="12"/>
        <v/>
      </c>
      <c r="B220" s="22" t="str">
        <f t="shared" si="13"/>
        <v/>
      </c>
      <c r="C220" s="24" t="str">
        <f>IF(AND(LEN(Angebotsliste!$A$4)&gt;0,LEN(Zusammenstellung!B220)&gt;0),Angebotsliste!$A$4,"")</f>
        <v/>
      </c>
      <c r="D220" s="26" t="str">
        <f t="shared" si="14"/>
        <v/>
      </c>
      <c r="E220" s="21"/>
      <c r="F220" s="22" t="str">
        <f>IF(LEN(B220)=0,"",ABS(RIGHT(Angebotsliste!$E$3,2)))</f>
        <v/>
      </c>
      <c r="G220" s="42" t="str">
        <f>IF(AND(LEN(B220)&gt;0,LEN(D220)=0),"",IF(AND(LEN(B220)=0,D220&gt;0),"",Angebotsliste!$H$5))</f>
        <v/>
      </c>
      <c r="H220" s="42" t="str">
        <f>IF(LEN(B220)=0,"",IF(VLOOKUP(B220,Angebotsliste!$A$12:$G$14,7,FALSE)=0,"",VLOOKUP(B220,Angebotsliste!$A$12:$G$14,7,FALSE)))</f>
        <v/>
      </c>
      <c r="I220" s="43"/>
      <c r="J220" s="43"/>
      <c r="K220" s="43"/>
      <c r="L220" s="43"/>
      <c r="N220"/>
      <c r="O220"/>
      <c r="P220"/>
    </row>
    <row r="221" spans="1:16" x14ac:dyDescent="0.3">
      <c r="A221" s="22" t="str">
        <f t="shared" si="12"/>
        <v/>
      </c>
      <c r="B221" s="22" t="str">
        <f t="shared" si="13"/>
        <v/>
      </c>
      <c r="C221" s="24" t="str">
        <f>IF(AND(LEN(Angebotsliste!$A$4)&gt;0,LEN(Zusammenstellung!B221)&gt;0),Angebotsliste!$A$4,"")</f>
        <v/>
      </c>
      <c r="D221" s="26" t="str">
        <f t="shared" si="14"/>
        <v/>
      </c>
      <c r="E221" s="21"/>
      <c r="F221" s="22" t="str">
        <f>IF(LEN(B221)=0,"",ABS(RIGHT(Angebotsliste!$E$3,2)))</f>
        <v/>
      </c>
      <c r="G221" s="42" t="str">
        <f>IF(AND(LEN(B221)&gt;0,LEN(D221)=0),"",IF(AND(LEN(B221)=0,D221&gt;0),"",Angebotsliste!$H$5))</f>
        <v/>
      </c>
      <c r="H221" s="42" t="str">
        <f>IF(LEN(B221)=0,"",IF(VLOOKUP(B221,Angebotsliste!$A$12:$G$14,7,FALSE)=0,"",VLOOKUP(B221,Angebotsliste!$A$12:$G$14,7,FALSE)))</f>
        <v/>
      </c>
      <c r="I221" s="43"/>
      <c r="J221" s="43"/>
      <c r="K221" s="43"/>
      <c r="L221" s="43"/>
      <c r="N221"/>
      <c r="O221"/>
      <c r="P221"/>
    </row>
    <row r="222" spans="1:16" x14ac:dyDescent="0.3">
      <c r="A222" s="22" t="str">
        <f t="shared" si="12"/>
        <v/>
      </c>
      <c r="B222" s="22" t="str">
        <f t="shared" si="13"/>
        <v/>
      </c>
      <c r="C222" s="24" t="str">
        <f>IF(AND(LEN(Angebotsliste!$A$4)&gt;0,LEN(Zusammenstellung!B222)&gt;0),Angebotsliste!$A$4,"")</f>
        <v/>
      </c>
      <c r="D222" s="26" t="str">
        <f t="shared" si="14"/>
        <v/>
      </c>
      <c r="E222" s="21"/>
      <c r="F222" s="22" t="str">
        <f>IF(LEN(B222)=0,"",ABS(RIGHT(Angebotsliste!$E$3,2)))</f>
        <v/>
      </c>
      <c r="G222" s="42" t="str">
        <f>IF(AND(LEN(B222)&gt;0,LEN(D222)=0),"",IF(AND(LEN(B222)=0,D222&gt;0),"",Angebotsliste!$H$5))</f>
        <v/>
      </c>
      <c r="H222" s="42" t="str">
        <f>IF(LEN(B222)=0,"",IF(VLOOKUP(B222,Angebotsliste!$A$12:$G$14,7,FALSE)=0,"",VLOOKUP(B222,Angebotsliste!$A$12:$G$14,7,FALSE)))</f>
        <v/>
      </c>
      <c r="I222" s="43"/>
      <c r="J222" s="43"/>
      <c r="K222" s="43"/>
      <c r="L222" s="43"/>
      <c r="N222"/>
      <c r="O222"/>
      <c r="P222"/>
    </row>
    <row r="223" spans="1:16" x14ac:dyDescent="0.3">
      <c r="A223" s="22" t="str">
        <f t="shared" si="12"/>
        <v/>
      </c>
      <c r="B223" s="22" t="str">
        <f t="shared" si="13"/>
        <v/>
      </c>
      <c r="C223" s="24" t="str">
        <f>IF(AND(LEN(Angebotsliste!$A$4)&gt;0,LEN(Zusammenstellung!B223)&gt;0),Angebotsliste!$A$4,"")</f>
        <v/>
      </c>
      <c r="D223" s="26" t="str">
        <f t="shared" si="14"/>
        <v/>
      </c>
      <c r="E223" s="21"/>
      <c r="F223" s="22" t="str">
        <f>IF(LEN(B223)=0,"",ABS(RIGHT(Angebotsliste!$E$3,2)))</f>
        <v/>
      </c>
      <c r="G223" s="42" t="str">
        <f>IF(AND(LEN(B223)&gt;0,LEN(D223)=0),"",IF(AND(LEN(B223)=0,D223&gt;0),"",Angebotsliste!$H$5))</f>
        <v/>
      </c>
      <c r="H223" s="42" t="str">
        <f>IF(LEN(B223)=0,"",IF(VLOOKUP(B223,Angebotsliste!$A$12:$G$14,7,FALSE)=0,"",VLOOKUP(B223,Angebotsliste!$A$12:$G$14,7,FALSE)))</f>
        <v/>
      </c>
      <c r="I223" s="43"/>
      <c r="J223" s="43"/>
      <c r="K223" s="43"/>
      <c r="L223" s="43"/>
      <c r="N223"/>
      <c r="O223"/>
      <c r="P223"/>
    </row>
    <row r="224" spans="1:16" x14ac:dyDescent="0.3">
      <c r="A224" s="22" t="str">
        <f t="shared" si="12"/>
        <v/>
      </c>
      <c r="B224" s="22" t="str">
        <f t="shared" si="13"/>
        <v/>
      </c>
      <c r="C224" s="24" t="str">
        <f>IF(AND(LEN(Angebotsliste!$A$4)&gt;0,LEN(Zusammenstellung!B224)&gt;0),Angebotsliste!$A$4,"")</f>
        <v/>
      </c>
      <c r="D224" s="26" t="str">
        <f t="shared" si="14"/>
        <v/>
      </c>
      <c r="E224" s="21"/>
      <c r="F224" s="22" t="str">
        <f>IF(LEN(B224)=0,"",ABS(RIGHT(Angebotsliste!$E$3,2)))</f>
        <v/>
      </c>
      <c r="G224" s="42" t="str">
        <f>IF(AND(LEN(B224)&gt;0,LEN(D224)=0),"",IF(AND(LEN(B224)=0,D224&gt;0),"",Angebotsliste!$H$5))</f>
        <v/>
      </c>
      <c r="H224" s="42" t="str">
        <f>IF(LEN(B224)=0,"",IF(VLOOKUP(B224,Angebotsliste!$A$12:$G$14,7,FALSE)=0,"",VLOOKUP(B224,Angebotsliste!$A$12:$G$14,7,FALSE)))</f>
        <v/>
      </c>
      <c r="I224" s="43"/>
      <c r="J224" s="43"/>
      <c r="K224" s="43"/>
      <c r="L224" s="43"/>
      <c r="N224"/>
      <c r="O224"/>
      <c r="P224"/>
    </row>
    <row r="225" spans="1:16" x14ac:dyDescent="0.3">
      <c r="A225" s="22" t="str">
        <f t="shared" si="12"/>
        <v/>
      </c>
      <c r="B225" s="22" t="str">
        <f t="shared" si="13"/>
        <v/>
      </c>
      <c r="C225" s="24" t="str">
        <f>IF(AND(LEN(Angebotsliste!$A$4)&gt;0,LEN(Zusammenstellung!B225)&gt;0),Angebotsliste!$A$4,"")</f>
        <v/>
      </c>
      <c r="D225" s="26" t="str">
        <f t="shared" si="14"/>
        <v/>
      </c>
      <c r="E225" s="21"/>
      <c r="F225" s="22" t="str">
        <f>IF(LEN(B225)=0,"",ABS(RIGHT(Angebotsliste!$E$3,2)))</f>
        <v/>
      </c>
      <c r="G225" s="42" t="str">
        <f>IF(AND(LEN(B225)&gt;0,LEN(D225)=0),"",IF(AND(LEN(B225)=0,D225&gt;0),"",Angebotsliste!$H$5))</f>
        <v/>
      </c>
      <c r="H225" s="42" t="str">
        <f>IF(LEN(B225)=0,"",IF(VLOOKUP(B225,Angebotsliste!$A$12:$G$14,7,FALSE)=0,"",VLOOKUP(B225,Angebotsliste!$A$12:$G$14,7,FALSE)))</f>
        <v/>
      </c>
      <c r="I225" s="43"/>
      <c r="J225" s="43"/>
      <c r="K225" s="43"/>
      <c r="L225" s="43"/>
      <c r="N225"/>
      <c r="O225"/>
      <c r="P225"/>
    </row>
    <row r="226" spans="1:16" x14ac:dyDescent="0.3">
      <c r="A226" s="22" t="str">
        <f t="shared" si="12"/>
        <v/>
      </c>
      <c r="B226" s="22" t="str">
        <f t="shared" si="13"/>
        <v/>
      </c>
      <c r="C226" s="24" t="str">
        <f>IF(AND(LEN(Angebotsliste!$A$4)&gt;0,LEN(Zusammenstellung!B226)&gt;0),Angebotsliste!$A$4,"")</f>
        <v/>
      </c>
      <c r="D226" s="26" t="str">
        <f t="shared" si="14"/>
        <v/>
      </c>
      <c r="E226" s="21"/>
      <c r="F226" s="22" t="str">
        <f>IF(LEN(B226)=0,"",ABS(RIGHT(Angebotsliste!$E$3,2)))</f>
        <v/>
      </c>
      <c r="G226" s="42" t="str">
        <f>IF(AND(LEN(B226)&gt;0,LEN(D226)=0),"",IF(AND(LEN(B226)=0,D226&gt;0),"",Angebotsliste!$H$5))</f>
        <v/>
      </c>
      <c r="H226" s="42" t="str">
        <f>IF(LEN(B226)=0,"",IF(VLOOKUP(B226,Angebotsliste!$A$12:$G$14,7,FALSE)=0,"",VLOOKUP(B226,Angebotsliste!$A$12:$G$14,7,FALSE)))</f>
        <v/>
      </c>
      <c r="I226" s="43"/>
      <c r="J226" s="43"/>
      <c r="K226" s="43"/>
      <c r="L226" s="43"/>
      <c r="N226"/>
      <c r="O226"/>
      <c r="P226"/>
    </row>
    <row r="227" spans="1:16" x14ac:dyDescent="0.3">
      <c r="A227" s="22" t="str">
        <f t="shared" si="12"/>
        <v/>
      </c>
      <c r="B227" s="22" t="str">
        <f t="shared" si="13"/>
        <v/>
      </c>
      <c r="C227" s="24" t="str">
        <f>IF(AND(LEN(Angebotsliste!$A$4)&gt;0,LEN(Zusammenstellung!B227)&gt;0),Angebotsliste!$A$4,"")</f>
        <v/>
      </c>
      <c r="D227" s="26" t="str">
        <f t="shared" si="14"/>
        <v/>
      </c>
      <c r="E227" s="21"/>
      <c r="F227" s="22" t="str">
        <f>IF(LEN(B227)=0,"",ABS(RIGHT(Angebotsliste!$E$3,2)))</f>
        <v/>
      </c>
      <c r="G227" s="42" t="str">
        <f>IF(AND(LEN(B227)&gt;0,LEN(D227)=0),"",IF(AND(LEN(B227)=0,D227&gt;0),"",Angebotsliste!$H$5))</f>
        <v/>
      </c>
      <c r="H227" s="42" t="str">
        <f>IF(LEN(B227)=0,"",IF(VLOOKUP(B227,Angebotsliste!$A$12:$G$14,7,FALSE)=0,"",VLOOKUP(B227,Angebotsliste!$A$12:$G$14,7,FALSE)))</f>
        <v/>
      </c>
      <c r="I227" s="43"/>
      <c r="J227" s="43"/>
      <c r="K227" s="43"/>
      <c r="L227" s="43"/>
      <c r="N227"/>
      <c r="O227"/>
      <c r="P227"/>
    </row>
    <row r="228" spans="1:16" x14ac:dyDescent="0.3">
      <c r="A228" s="22" t="str">
        <f t="shared" si="12"/>
        <v/>
      </c>
      <c r="B228" s="22" t="str">
        <f t="shared" si="13"/>
        <v/>
      </c>
      <c r="C228" s="24" t="str">
        <f>IF(AND(LEN(Angebotsliste!$A$4)&gt;0,LEN(Zusammenstellung!B228)&gt;0),Angebotsliste!$A$4,"")</f>
        <v/>
      </c>
      <c r="D228" s="26" t="str">
        <f t="shared" si="14"/>
        <v/>
      </c>
      <c r="E228" s="21"/>
      <c r="F228" s="22" t="str">
        <f>IF(LEN(B228)=0,"",ABS(RIGHT(Angebotsliste!$E$3,2)))</f>
        <v/>
      </c>
      <c r="G228" s="42" t="str">
        <f>IF(AND(LEN(B228)&gt;0,LEN(D228)=0),"",IF(AND(LEN(B228)=0,D228&gt;0),"",Angebotsliste!$H$5))</f>
        <v/>
      </c>
      <c r="H228" s="42" t="str">
        <f>IF(LEN(B228)=0,"",IF(VLOOKUP(B228,Angebotsliste!$A$12:$G$14,7,FALSE)=0,"",VLOOKUP(B228,Angebotsliste!$A$12:$G$14,7,FALSE)))</f>
        <v/>
      </c>
      <c r="I228" s="43"/>
      <c r="J228" s="43"/>
      <c r="K228" s="43"/>
      <c r="L228" s="43"/>
      <c r="N228"/>
      <c r="O228"/>
      <c r="P228"/>
    </row>
    <row r="229" spans="1:16" x14ac:dyDescent="0.3">
      <c r="A229" s="22" t="str">
        <f t="shared" si="12"/>
        <v/>
      </c>
      <c r="B229" s="22" t="str">
        <f t="shared" si="13"/>
        <v/>
      </c>
      <c r="C229" s="24" t="str">
        <f>IF(AND(LEN(Angebotsliste!$A$4)&gt;0,LEN(Zusammenstellung!B229)&gt;0),Angebotsliste!$A$4,"")</f>
        <v/>
      </c>
      <c r="D229" s="26" t="str">
        <f t="shared" si="14"/>
        <v/>
      </c>
      <c r="E229" s="21"/>
      <c r="F229" s="22" t="str">
        <f>IF(LEN(B229)=0,"",ABS(RIGHT(Angebotsliste!$E$3,2)))</f>
        <v/>
      </c>
      <c r="G229" s="42" t="str">
        <f>IF(AND(LEN(B229)&gt;0,LEN(D229)=0),"",IF(AND(LEN(B229)=0,D229&gt;0),"",Angebotsliste!$H$5))</f>
        <v/>
      </c>
      <c r="H229" s="42" t="str">
        <f>IF(LEN(B229)=0,"",IF(VLOOKUP(B229,Angebotsliste!$A$12:$G$14,7,FALSE)=0,"",VLOOKUP(B229,Angebotsliste!$A$12:$G$14,7,FALSE)))</f>
        <v/>
      </c>
      <c r="I229" s="43"/>
      <c r="J229" s="43"/>
      <c r="K229" s="43"/>
      <c r="L229" s="43"/>
      <c r="N229"/>
      <c r="O229"/>
      <c r="P229"/>
    </row>
    <row r="230" spans="1:16" x14ac:dyDescent="0.3">
      <c r="A230" s="22" t="str">
        <f t="shared" si="12"/>
        <v/>
      </c>
      <c r="B230" s="22" t="str">
        <f t="shared" si="13"/>
        <v/>
      </c>
      <c r="C230" s="24" t="str">
        <f>IF(AND(LEN(Angebotsliste!$A$4)&gt;0,LEN(Zusammenstellung!B230)&gt;0),Angebotsliste!$A$4,"")</f>
        <v/>
      </c>
      <c r="D230" s="26" t="str">
        <f t="shared" si="14"/>
        <v/>
      </c>
      <c r="E230" s="21"/>
      <c r="F230" s="22" t="str">
        <f>IF(LEN(B230)=0,"",ABS(RIGHT(Angebotsliste!$E$3,2)))</f>
        <v/>
      </c>
      <c r="G230" s="42" t="str">
        <f>IF(AND(LEN(B230)&gt;0,LEN(D230)=0),"",IF(AND(LEN(B230)=0,D230&gt;0),"",Angebotsliste!$H$5))</f>
        <v/>
      </c>
      <c r="H230" s="42" t="str">
        <f>IF(LEN(B230)=0,"",IF(VLOOKUP(B230,Angebotsliste!$A$12:$G$14,7,FALSE)=0,"",VLOOKUP(B230,Angebotsliste!$A$12:$G$14,7,FALSE)))</f>
        <v/>
      </c>
      <c r="I230" s="43"/>
      <c r="J230" s="43"/>
      <c r="K230" s="43"/>
      <c r="L230" s="43"/>
      <c r="N230"/>
      <c r="O230"/>
      <c r="P230"/>
    </row>
    <row r="231" spans="1:16" x14ac:dyDescent="0.3">
      <c r="A231" s="22" t="str">
        <f t="shared" si="12"/>
        <v/>
      </c>
      <c r="B231" s="22" t="str">
        <f t="shared" si="13"/>
        <v/>
      </c>
      <c r="C231" s="24" t="str">
        <f>IF(AND(LEN(Angebotsliste!$A$4)&gt;0,LEN(Zusammenstellung!B231)&gt;0),Angebotsliste!$A$4,"")</f>
        <v/>
      </c>
      <c r="D231" s="26" t="str">
        <f t="shared" si="14"/>
        <v/>
      </c>
      <c r="E231" s="21"/>
      <c r="F231" s="22" t="str">
        <f>IF(LEN(B231)=0,"",ABS(RIGHT(Angebotsliste!$E$3,2)))</f>
        <v/>
      </c>
      <c r="G231" s="42" t="str">
        <f>IF(AND(LEN(B231)&gt;0,LEN(D231)=0),"",IF(AND(LEN(B231)=0,D231&gt;0),"",Angebotsliste!$H$5))</f>
        <v/>
      </c>
      <c r="H231" s="42" t="str">
        <f>IF(LEN(B231)=0,"",IF(VLOOKUP(B231,Angebotsliste!$A$12:$G$14,7,FALSE)=0,"",VLOOKUP(B231,Angebotsliste!$A$12:$G$14,7,FALSE)))</f>
        <v/>
      </c>
      <c r="I231" s="43"/>
      <c r="J231" s="43"/>
      <c r="K231" s="43"/>
      <c r="L231" s="43"/>
      <c r="N231"/>
      <c r="O231"/>
      <c r="P231"/>
    </row>
    <row r="232" spans="1:16" x14ac:dyDescent="0.3">
      <c r="A232" s="22" t="str">
        <f t="shared" si="12"/>
        <v/>
      </c>
      <c r="B232" s="22" t="str">
        <f t="shared" si="13"/>
        <v/>
      </c>
      <c r="C232" s="24" t="str">
        <f>IF(AND(LEN(Angebotsliste!$A$4)&gt;0,LEN(Zusammenstellung!B232)&gt;0),Angebotsliste!$A$4,"")</f>
        <v/>
      </c>
      <c r="D232" s="26" t="str">
        <f t="shared" si="14"/>
        <v/>
      </c>
      <c r="E232" s="21"/>
      <c r="F232" s="22" t="str">
        <f>IF(LEN(B232)=0,"",ABS(RIGHT(Angebotsliste!$E$3,2)))</f>
        <v/>
      </c>
      <c r="G232" s="42" t="str">
        <f>IF(AND(LEN(B232)&gt;0,LEN(D232)=0),"",IF(AND(LEN(B232)=0,D232&gt;0),"",Angebotsliste!$H$5))</f>
        <v/>
      </c>
      <c r="H232" s="42" t="str">
        <f>IF(LEN(B232)=0,"",IF(VLOOKUP(B232,Angebotsliste!$A$12:$G$14,7,FALSE)=0,"",VLOOKUP(B232,Angebotsliste!$A$12:$G$14,7,FALSE)))</f>
        <v/>
      </c>
      <c r="I232" s="43"/>
      <c r="J232" s="43"/>
      <c r="K232" s="43"/>
      <c r="L232" s="43"/>
      <c r="N232"/>
      <c r="O232"/>
      <c r="P232"/>
    </row>
    <row r="233" spans="1:16" x14ac:dyDescent="0.3">
      <c r="A233" s="22" t="str">
        <f t="shared" si="12"/>
        <v/>
      </c>
      <c r="B233" s="22" t="str">
        <f t="shared" si="13"/>
        <v/>
      </c>
      <c r="C233" s="24" t="str">
        <f>IF(AND(LEN(Angebotsliste!$A$4)&gt;0,LEN(Zusammenstellung!B233)&gt;0),Angebotsliste!$A$4,"")</f>
        <v/>
      </c>
      <c r="D233" s="26" t="str">
        <f t="shared" si="14"/>
        <v/>
      </c>
      <c r="E233" s="21"/>
      <c r="F233" s="22" t="str">
        <f>IF(LEN(B233)=0,"",ABS(RIGHT(Angebotsliste!$E$3,2)))</f>
        <v/>
      </c>
      <c r="G233" s="42" t="str">
        <f>IF(AND(LEN(B233)&gt;0,LEN(D233)=0),"",IF(AND(LEN(B233)=0,D233&gt;0),"",Angebotsliste!$H$5))</f>
        <v/>
      </c>
      <c r="H233" s="42" t="str">
        <f>IF(LEN(B233)=0,"",IF(VLOOKUP(B233,Angebotsliste!$A$12:$G$14,7,FALSE)=0,"",VLOOKUP(B233,Angebotsliste!$A$12:$G$14,7,FALSE)))</f>
        <v/>
      </c>
      <c r="I233" s="43"/>
      <c r="J233" s="43"/>
      <c r="K233" s="43"/>
      <c r="L233" s="43"/>
      <c r="N233"/>
      <c r="O233"/>
      <c r="P233"/>
    </row>
    <row r="234" spans="1:16" x14ac:dyDescent="0.3">
      <c r="A234" s="22" t="str">
        <f t="shared" si="12"/>
        <v/>
      </c>
      <c r="B234" s="22" t="str">
        <f t="shared" si="13"/>
        <v/>
      </c>
      <c r="C234" s="24" t="str">
        <f>IF(AND(LEN(Angebotsliste!$A$4)&gt;0,LEN(Zusammenstellung!B234)&gt;0),Angebotsliste!$A$4,"")</f>
        <v/>
      </c>
      <c r="D234" s="26" t="str">
        <f t="shared" si="14"/>
        <v/>
      </c>
      <c r="E234" s="21"/>
      <c r="F234" s="22" t="str">
        <f>IF(LEN(B234)=0,"",ABS(RIGHT(Angebotsliste!$E$3,2)))</f>
        <v/>
      </c>
      <c r="G234" s="42" t="str">
        <f>IF(AND(LEN(B234)&gt;0,LEN(D234)=0),"",IF(AND(LEN(B234)=0,D234&gt;0),"",Angebotsliste!$H$5))</f>
        <v/>
      </c>
      <c r="H234" s="42" t="str">
        <f>IF(LEN(B234)=0,"",IF(VLOOKUP(B234,Angebotsliste!$A$12:$G$14,7,FALSE)=0,"",VLOOKUP(B234,Angebotsliste!$A$12:$G$14,7,FALSE)))</f>
        <v/>
      </c>
      <c r="I234" s="43"/>
      <c r="J234" s="43"/>
      <c r="K234" s="43"/>
      <c r="L234" s="43"/>
      <c r="N234"/>
      <c r="O234"/>
      <c r="P234"/>
    </row>
    <row r="235" spans="1:16" x14ac:dyDescent="0.3">
      <c r="A235" s="22" t="str">
        <f t="shared" si="12"/>
        <v/>
      </c>
      <c r="B235" s="22" t="str">
        <f t="shared" si="13"/>
        <v/>
      </c>
      <c r="C235" s="24" t="str">
        <f>IF(AND(LEN(Angebotsliste!$A$4)&gt;0,LEN(Zusammenstellung!B235)&gt;0),Angebotsliste!$A$4,"")</f>
        <v/>
      </c>
      <c r="D235" s="26" t="str">
        <f t="shared" si="14"/>
        <v/>
      </c>
      <c r="E235" s="21"/>
      <c r="F235" s="22" t="str">
        <f>IF(LEN(B235)=0,"",ABS(RIGHT(Angebotsliste!$E$3,2)))</f>
        <v/>
      </c>
      <c r="G235" s="42" t="str">
        <f>IF(AND(LEN(B235)&gt;0,LEN(D235)=0),"",IF(AND(LEN(B235)=0,D235&gt;0),"",Angebotsliste!$H$5))</f>
        <v/>
      </c>
      <c r="H235" s="42" t="str">
        <f>IF(LEN(B235)=0,"",IF(VLOOKUP(B235,Angebotsliste!$A$12:$G$14,7,FALSE)=0,"",VLOOKUP(B235,Angebotsliste!$A$12:$G$14,7,FALSE)))</f>
        <v/>
      </c>
      <c r="I235" s="43"/>
      <c r="J235" s="43"/>
      <c r="K235" s="43"/>
      <c r="L235" s="43"/>
      <c r="N235"/>
      <c r="O235"/>
      <c r="P235"/>
    </row>
    <row r="236" spans="1:16" x14ac:dyDescent="0.3">
      <c r="A236" s="22" t="str">
        <f t="shared" si="12"/>
        <v/>
      </c>
      <c r="B236" s="22" t="str">
        <f t="shared" si="13"/>
        <v/>
      </c>
      <c r="C236" s="24" t="str">
        <f>IF(AND(LEN(Angebotsliste!$A$4)&gt;0,LEN(Zusammenstellung!B236)&gt;0),Angebotsliste!$A$4,"")</f>
        <v/>
      </c>
      <c r="D236" s="26" t="str">
        <f t="shared" si="14"/>
        <v/>
      </c>
      <c r="E236" s="21"/>
      <c r="F236" s="22" t="str">
        <f>IF(LEN(B236)=0,"",ABS(RIGHT(Angebotsliste!$E$3,2)))</f>
        <v/>
      </c>
      <c r="G236" s="42" t="str">
        <f>IF(AND(LEN(B236)&gt;0,LEN(D236)=0),"",IF(AND(LEN(B236)=0,D236&gt;0),"",Angebotsliste!$H$5))</f>
        <v/>
      </c>
      <c r="H236" s="42" t="str">
        <f>IF(LEN(B236)=0,"",IF(VLOOKUP(B236,Angebotsliste!$A$12:$G$14,7,FALSE)=0,"",VLOOKUP(B236,Angebotsliste!$A$12:$G$14,7,FALSE)))</f>
        <v/>
      </c>
      <c r="I236" s="43"/>
      <c r="J236" s="43"/>
      <c r="K236" s="43"/>
      <c r="L236" s="43"/>
      <c r="N236"/>
      <c r="O236"/>
      <c r="P236"/>
    </row>
    <row r="237" spans="1:16" x14ac:dyDescent="0.3">
      <c r="A237" s="22" t="str">
        <f t="shared" si="12"/>
        <v/>
      </c>
      <c r="B237" s="22" t="str">
        <f t="shared" si="13"/>
        <v/>
      </c>
      <c r="C237" s="24" t="str">
        <f>IF(AND(LEN(Angebotsliste!$A$4)&gt;0,LEN(Zusammenstellung!B237)&gt;0),Angebotsliste!$A$4,"")</f>
        <v/>
      </c>
      <c r="D237" s="26" t="str">
        <f t="shared" si="14"/>
        <v/>
      </c>
      <c r="E237" s="21"/>
      <c r="F237" s="22" t="str">
        <f>IF(LEN(B237)=0,"",ABS(RIGHT(Angebotsliste!$E$3,2)))</f>
        <v/>
      </c>
      <c r="G237" s="42" t="str">
        <f>IF(AND(LEN(B237)&gt;0,LEN(D237)=0),"",IF(AND(LEN(B237)=0,D237&gt;0),"",Angebotsliste!$H$5))</f>
        <v/>
      </c>
      <c r="H237" s="42" t="str">
        <f>IF(LEN(B237)=0,"",IF(VLOOKUP(B237,Angebotsliste!$A$12:$G$14,7,FALSE)=0,"",VLOOKUP(B237,Angebotsliste!$A$12:$G$14,7,FALSE)))</f>
        <v/>
      </c>
      <c r="I237" s="43"/>
      <c r="J237" s="43"/>
      <c r="K237" s="43"/>
      <c r="L237" s="43"/>
      <c r="N237"/>
      <c r="O237"/>
      <c r="P237"/>
    </row>
    <row r="238" spans="1:16" x14ac:dyDescent="0.3">
      <c r="A238" s="22" t="str">
        <f t="shared" si="12"/>
        <v/>
      </c>
      <c r="B238" s="22" t="str">
        <f t="shared" si="13"/>
        <v/>
      </c>
      <c r="C238" s="24" t="str">
        <f>IF(AND(LEN(Angebotsliste!$A$4)&gt;0,LEN(Zusammenstellung!B238)&gt;0),Angebotsliste!$A$4,"")</f>
        <v/>
      </c>
      <c r="D238" s="26" t="str">
        <f t="shared" si="14"/>
        <v/>
      </c>
      <c r="E238" s="21"/>
      <c r="F238" s="22" t="str">
        <f>IF(LEN(B238)=0,"",ABS(RIGHT(Angebotsliste!$E$3,2)))</f>
        <v/>
      </c>
      <c r="G238" s="42" t="str">
        <f>IF(AND(LEN(B238)&gt;0,LEN(D238)=0),"",IF(AND(LEN(B238)=0,D238&gt;0),"",Angebotsliste!$H$5))</f>
        <v/>
      </c>
      <c r="H238" s="42" t="str">
        <f>IF(LEN(B238)=0,"",IF(VLOOKUP(B238,Angebotsliste!$A$12:$G$14,7,FALSE)=0,"",VLOOKUP(B238,Angebotsliste!$A$12:$G$14,7,FALSE)))</f>
        <v/>
      </c>
      <c r="I238" s="43"/>
      <c r="J238" s="43"/>
      <c r="K238" s="43"/>
      <c r="L238" s="43"/>
      <c r="N238"/>
      <c r="O238"/>
      <c r="P238"/>
    </row>
    <row r="239" spans="1:16" x14ac:dyDescent="0.3">
      <c r="A239" s="22" t="str">
        <f t="shared" si="12"/>
        <v/>
      </c>
      <c r="B239" s="22" t="str">
        <f t="shared" si="13"/>
        <v/>
      </c>
      <c r="C239" s="24" t="str">
        <f>IF(AND(LEN(Angebotsliste!$A$4)&gt;0,LEN(Zusammenstellung!B239)&gt;0),Angebotsliste!$A$4,"")</f>
        <v/>
      </c>
      <c r="D239" s="26" t="str">
        <f t="shared" si="14"/>
        <v/>
      </c>
      <c r="E239" s="21"/>
      <c r="F239" s="22" t="str">
        <f>IF(LEN(B239)=0,"",ABS(RIGHT(Angebotsliste!$E$3,2)))</f>
        <v/>
      </c>
      <c r="G239" s="42" t="str">
        <f>IF(AND(LEN(B239)&gt;0,LEN(D239)=0),"",IF(AND(LEN(B239)=0,D239&gt;0),"",Angebotsliste!$H$5))</f>
        <v/>
      </c>
      <c r="H239" s="42" t="str">
        <f>IF(LEN(B239)=0,"",IF(VLOOKUP(B239,Angebotsliste!$A$12:$G$14,7,FALSE)=0,"",VLOOKUP(B239,Angebotsliste!$A$12:$G$14,7,FALSE)))</f>
        <v/>
      </c>
      <c r="I239" s="43"/>
      <c r="J239" s="43"/>
      <c r="K239" s="43"/>
      <c r="L239" s="43"/>
      <c r="N239"/>
      <c r="O239"/>
      <c r="P239"/>
    </row>
    <row r="240" spans="1:16" x14ac:dyDescent="0.3">
      <c r="A240" s="22" t="str">
        <f t="shared" si="12"/>
        <v/>
      </c>
      <c r="B240" s="22" t="str">
        <f t="shared" si="13"/>
        <v/>
      </c>
      <c r="C240" s="24" t="str">
        <f>IF(AND(LEN(Angebotsliste!$A$4)&gt;0,LEN(Zusammenstellung!B240)&gt;0),Angebotsliste!$A$4,"")</f>
        <v/>
      </c>
      <c r="D240" s="26" t="str">
        <f t="shared" si="14"/>
        <v/>
      </c>
      <c r="E240" s="21"/>
      <c r="F240" s="22" t="str">
        <f>IF(LEN(B240)=0,"",ABS(RIGHT(Angebotsliste!$E$3,2)))</f>
        <v/>
      </c>
      <c r="G240" s="42" t="str">
        <f>IF(AND(LEN(B240)&gt;0,LEN(D240)=0),"",IF(AND(LEN(B240)=0,D240&gt;0),"",Angebotsliste!$H$5))</f>
        <v/>
      </c>
      <c r="H240" s="42" t="str">
        <f>IF(LEN(B240)=0,"",IF(VLOOKUP(B240,Angebotsliste!$A$12:$G$14,7,FALSE)=0,"",VLOOKUP(B240,Angebotsliste!$A$12:$G$14,7,FALSE)))</f>
        <v/>
      </c>
      <c r="I240" s="43"/>
      <c r="J240" s="43"/>
      <c r="K240" s="43"/>
      <c r="L240" s="43"/>
      <c r="N240"/>
      <c r="O240"/>
      <c r="P240"/>
    </row>
    <row r="241" spans="1:16" x14ac:dyDescent="0.3">
      <c r="A241" s="22" t="str">
        <f t="shared" si="12"/>
        <v/>
      </c>
      <c r="B241" s="22" t="str">
        <f t="shared" si="13"/>
        <v/>
      </c>
      <c r="C241" s="24" t="str">
        <f>IF(AND(LEN(Angebotsliste!$A$4)&gt;0,LEN(Zusammenstellung!B241)&gt;0),Angebotsliste!$A$4,"")</f>
        <v/>
      </c>
      <c r="D241" s="26" t="str">
        <f t="shared" si="14"/>
        <v/>
      </c>
      <c r="E241" s="21"/>
      <c r="F241" s="22" t="str">
        <f>IF(LEN(B241)=0,"",ABS(RIGHT(Angebotsliste!$E$3,2)))</f>
        <v/>
      </c>
      <c r="G241" s="42" t="str">
        <f>IF(AND(LEN(B241)&gt;0,LEN(D241)=0),"",IF(AND(LEN(B241)=0,D241&gt;0),"",Angebotsliste!$H$5))</f>
        <v/>
      </c>
      <c r="H241" s="42" t="str">
        <f>IF(LEN(B241)=0,"",IF(VLOOKUP(B241,Angebotsliste!$A$12:$G$14,7,FALSE)=0,"",VLOOKUP(B241,Angebotsliste!$A$12:$G$14,7,FALSE)))</f>
        <v/>
      </c>
      <c r="I241" s="43"/>
      <c r="J241" s="43"/>
      <c r="K241" s="43"/>
      <c r="L241" s="43"/>
      <c r="N241"/>
      <c r="O241"/>
      <c r="P241"/>
    </row>
    <row r="242" spans="1:16" x14ac:dyDescent="0.3">
      <c r="A242" s="22" t="str">
        <f t="shared" si="12"/>
        <v/>
      </c>
      <c r="B242" s="22" t="str">
        <f t="shared" si="13"/>
        <v/>
      </c>
      <c r="C242" s="24" t="str">
        <f>IF(AND(LEN(Angebotsliste!$A$4)&gt;0,LEN(Zusammenstellung!B242)&gt;0),Angebotsliste!$A$4,"")</f>
        <v/>
      </c>
      <c r="D242" s="26" t="str">
        <f t="shared" si="14"/>
        <v/>
      </c>
      <c r="E242" s="21"/>
      <c r="F242" s="22" t="str">
        <f>IF(LEN(B242)=0,"",ABS(RIGHT(Angebotsliste!$E$3,2)))</f>
        <v/>
      </c>
      <c r="G242" s="42" t="str">
        <f>IF(AND(LEN(B242)&gt;0,LEN(D242)=0),"",IF(AND(LEN(B242)=0,D242&gt;0),"",Angebotsliste!$H$5))</f>
        <v/>
      </c>
      <c r="H242" s="42" t="str">
        <f>IF(LEN(B242)=0,"",IF(VLOOKUP(B242,Angebotsliste!$A$12:$G$14,7,FALSE)=0,"",VLOOKUP(B242,Angebotsliste!$A$12:$G$14,7,FALSE)))</f>
        <v/>
      </c>
      <c r="I242" s="43"/>
      <c r="J242" s="43"/>
      <c r="K242" s="43"/>
      <c r="L242" s="43"/>
      <c r="N242"/>
      <c r="O242"/>
      <c r="P242"/>
    </row>
    <row r="243" spans="1:16" x14ac:dyDescent="0.3">
      <c r="A243" s="22" t="str">
        <f t="shared" si="12"/>
        <v/>
      </c>
      <c r="B243" s="22" t="str">
        <f t="shared" si="13"/>
        <v/>
      </c>
      <c r="C243" s="24" t="str">
        <f>IF(AND(LEN(Angebotsliste!$A$4)&gt;0,LEN(Zusammenstellung!B243)&gt;0),Angebotsliste!$A$4,"")</f>
        <v/>
      </c>
      <c r="D243" s="26" t="str">
        <f t="shared" si="14"/>
        <v/>
      </c>
      <c r="E243" s="21"/>
      <c r="F243" s="22" t="str">
        <f>IF(LEN(B243)=0,"",ABS(RIGHT(Angebotsliste!$E$3,2)))</f>
        <v/>
      </c>
      <c r="G243" s="42" t="str">
        <f>IF(AND(LEN(B243)&gt;0,LEN(D243)=0),"",IF(AND(LEN(B243)=0,D243&gt;0),"",Angebotsliste!$H$5))</f>
        <v/>
      </c>
      <c r="H243" s="42" t="str">
        <f>IF(LEN(B243)=0,"",IF(VLOOKUP(B243,Angebotsliste!$A$12:$G$14,7,FALSE)=0,"",VLOOKUP(B243,Angebotsliste!$A$12:$G$14,7,FALSE)))</f>
        <v/>
      </c>
      <c r="I243" s="43"/>
      <c r="J243" s="43"/>
      <c r="K243" s="43"/>
      <c r="L243" s="43"/>
      <c r="N243"/>
      <c r="O243"/>
      <c r="P243"/>
    </row>
    <row r="244" spans="1:16" x14ac:dyDescent="0.3">
      <c r="A244" s="22" t="str">
        <f t="shared" si="12"/>
        <v/>
      </c>
      <c r="B244" s="22" t="str">
        <f t="shared" si="13"/>
        <v/>
      </c>
      <c r="C244" s="24" t="str">
        <f>IF(AND(LEN(Angebotsliste!$A$4)&gt;0,LEN(Zusammenstellung!B244)&gt;0),Angebotsliste!$A$4,"")</f>
        <v/>
      </c>
      <c r="D244" s="26" t="str">
        <f t="shared" si="14"/>
        <v/>
      </c>
      <c r="E244" s="21"/>
      <c r="F244" s="22" t="str">
        <f>IF(LEN(B244)=0,"",ABS(RIGHT(Angebotsliste!$E$3,2)))</f>
        <v/>
      </c>
      <c r="G244" s="42" t="str">
        <f>IF(AND(LEN(B244)&gt;0,LEN(D244)=0),"",IF(AND(LEN(B244)=0,D244&gt;0),"",Angebotsliste!$H$5))</f>
        <v/>
      </c>
      <c r="H244" s="42" t="str">
        <f>IF(LEN(B244)=0,"",IF(VLOOKUP(B244,Angebotsliste!$A$12:$G$14,7,FALSE)=0,"",VLOOKUP(B244,Angebotsliste!$A$12:$G$14,7,FALSE)))</f>
        <v/>
      </c>
      <c r="I244" s="43"/>
      <c r="J244" s="43"/>
      <c r="K244" s="43"/>
      <c r="L244" s="43"/>
      <c r="N244"/>
      <c r="O244"/>
      <c r="P244"/>
    </row>
    <row r="245" spans="1:16" x14ac:dyDescent="0.3">
      <c r="A245" s="22" t="str">
        <f t="shared" si="12"/>
        <v/>
      </c>
      <c r="B245" s="22" t="str">
        <f t="shared" si="13"/>
        <v/>
      </c>
      <c r="C245" s="24" t="str">
        <f>IF(AND(LEN(Angebotsliste!$A$4)&gt;0,LEN(Zusammenstellung!B245)&gt;0),Angebotsliste!$A$4,"")</f>
        <v/>
      </c>
      <c r="D245" s="26" t="str">
        <f t="shared" si="14"/>
        <v/>
      </c>
      <c r="E245" s="21"/>
      <c r="F245" s="22" t="str">
        <f>IF(LEN(B245)=0,"",ABS(RIGHT(Angebotsliste!$E$3,2)))</f>
        <v/>
      </c>
      <c r="G245" s="42" t="str">
        <f>IF(AND(LEN(B245)&gt;0,LEN(D245)=0),"",IF(AND(LEN(B245)=0,D245&gt;0),"",Angebotsliste!$H$5))</f>
        <v/>
      </c>
      <c r="H245" s="42" t="str">
        <f>IF(LEN(B245)=0,"",IF(VLOOKUP(B245,Angebotsliste!$A$12:$G$14,7,FALSE)=0,"",VLOOKUP(B245,Angebotsliste!$A$12:$G$14,7,FALSE)))</f>
        <v/>
      </c>
      <c r="I245" s="43"/>
      <c r="J245" s="43"/>
      <c r="K245" s="43"/>
      <c r="L245" s="43"/>
      <c r="N245"/>
      <c r="O245"/>
      <c r="P245"/>
    </row>
    <row r="246" spans="1:16" x14ac:dyDescent="0.3">
      <c r="A246" s="22" t="str">
        <f t="shared" si="12"/>
        <v/>
      </c>
      <c r="B246" s="22" t="str">
        <f t="shared" si="13"/>
        <v/>
      </c>
      <c r="C246" s="24" t="str">
        <f>IF(AND(LEN(Angebotsliste!$A$4)&gt;0,LEN(Zusammenstellung!B246)&gt;0),Angebotsliste!$A$4,"")</f>
        <v/>
      </c>
      <c r="D246" s="26" t="str">
        <f t="shared" si="14"/>
        <v/>
      </c>
      <c r="E246" s="21"/>
      <c r="F246" s="22" t="str">
        <f>IF(LEN(B246)=0,"",ABS(RIGHT(Angebotsliste!$E$3,2)))</f>
        <v/>
      </c>
      <c r="G246" s="42" t="str">
        <f>IF(AND(LEN(B246)&gt;0,LEN(D246)=0),"",IF(AND(LEN(B246)=0,D246&gt;0),"",Angebotsliste!$H$5))</f>
        <v/>
      </c>
      <c r="H246" s="42" t="str">
        <f>IF(LEN(B246)=0,"",IF(VLOOKUP(B246,Angebotsliste!$A$12:$G$14,7,FALSE)=0,"",VLOOKUP(B246,Angebotsliste!$A$12:$G$14,7,FALSE)))</f>
        <v/>
      </c>
      <c r="I246" s="43"/>
      <c r="J246" s="43"/>
      <c r="K246" s="43"/>
      <c r="L246" s="43"/>
      <c r="N246"/>
      <c r="O246"/>
      <c r="P246"/>
    </row>
    <row r="247" spans="1:16" x14ac:dyDescent="0.3">
      <c r="A247" s="22" t="str">
        <f t="shared" si="12"/>
        <v/>
      </c>
      <c r="B247" s="22" t="str">
        <f t="shared" si="13"/>
        <v/>
      </c>
      <c r="C247" s="24" t="str">
        <f>IF(AND(LEN(Angebotsliste!$A$4)&gt;0,LEN(Zusammenstellung!B247)&gt;0),Angebotsliste!$A$4,"")</f>
        <v/>
      </c>
      <c r="D247" s="26" t="str">
        <f t="shared" si="14"/>
        <v/>
      </c>
      <c r="E247" s="21"/>
      <c r="F247" s="22" t="str">
        <f>IF(LEN(B247)=0,"",ABS(RIGHT(Angebotsliste!$E$3,2)))</f>
        <v/>
      </c>
      <c r="G247" s="42" t="str">
        <f>IF(AND(LEN(B247)&gt;0,LEN(D247)=0),"",IF(AND(LEN(B247)=0,D247&gt;0),"",Angebotsliste!$H$5))</f>
        <v/>
      </c>
      <c r="H247" s="42" t="str">
        <f>IF(LEN(B247)=0,"",IF(VLOOKUP(B247,Angebotsliste!$A$12:$G$14,7,FALSE)=0,"",VLOOKUP(B247,Angebotsliste!$A$12:$G$14,7,FALSE)))</f>
        <v/>
      </c>
      <c r="I247" s="43"/>
      <c r="J247" s="43"/>
      <c r="K247" s="43"/>
      <c r="L247" s="43"/>
      <c r="N247"/>
      <c r="O247"/>
      <c r="P247"/>
    </row>
    <row r="248" spans="1:16" x14ac:dyDescent="0.3">
      <c r="A248" s="22" t="str">
        <f t="shared" si="12"/>
        <v/>
      </c>
      <c r="B248" s="22" t="str">
        <f t="shared" si="13"/>
        <v/>
      </c>
      <c r="C248" s="24" t="str">
        <f>IF(AND(LEN(Angebotsliste!$A$4)&gt;0,LEN(Zusammenstellung!B248)&gt;0),Angebotsliste!$A$4,"")</f>
        <v/>
      </c>
      <c r="D248" s="26" t="str">
        <f t="shared" si="14"/>
        <v/>
      </c>
      <c r="E248" s="21"/>
      <c r="F248" s="22" t="str">
        <f>IF(LEN(B248)=0,"",ABS(RIGHT(Angebotsliste!$E$3,2)))</f>
        <v/>
      </c>
      <c r="G248" s="42" t="str">
        <f>IF(AND(LEN(B248)&gt;0,LEN(D248)=0),"",IF(AND(LEN(B248)=0,D248&gt;0),"",Angebotsliste!$H$5))</f>
        <v/>
      </c>
      <c r="H248" s="42" t="str">
        <f>IF(LEN(B248)=0,"",IF(VLOOKUP(B248,Angebotsliste!$A$12:$G$14,7,FALSE)=0,"",VLOOKUP(B248,Angebotsliste!$A$12:$G$14,7,FALSE)))</f>
        <v/>
      </c>
      <c r="I248" s="43"/>
      <c r="J248" s="43"/>
      <c r="K248" s="43"/>
      <c r="L248" s="43"/>
      <c r="N248"/>
      <c r="O248"/>
      <c r="P248"/>
    </row>
    <row r="249" spans="1:16" x14ac:dyDescent="0.3">
      <c r="A249" s="22" t="str">
        <f t="shared" si="12"/>
        <v/>
      </c>
      <c r="B249" s="22" t="str">
        <f t="shared" si="13"/>
        <v/>
      </c>
      <c r="C249" s="24" t="str">
        <f>IF(AND(LEN(Angebotsliste!$A$4)&gt;0,LEN(Zusammenstellung!B249)&gt;0),Angebotsliste!$A$4,"")</f>
        <v/>
      </c>
      <c r="D249" s="26" t="str">
        <f t="shared" si="14"/>
        <v/>
      </c>
      <c r="E249" s="21"/>
      <c r="F249" s="22" t="str">
        <f>IF(LEN(B249)=0,"",ABS(RIGHT(Angebotsliste!$E$3,2)))</f>
        <v/>
      </c>
      <c r="G249" s="42" t="str">
        <f>IF(AND(LEN(B249)&gt;0,LEN(D249)=0),"",IF(AND(LEN(B249)=0,D249&gt;0),"",Angebotsliste!$H$5))</f>
        <v/>
      </c>
      <c r="H249" s="42" t="str">
        <f>IF(LEN(B249)=0,"",IF(VLOOKUP(B249,Angebotsliste!$A$12:$G$14,7,FALSE)=0,"",VLOOKUP(B249,Angebotsliste!$A$12:$G$14,7,FALSE)))</f>
        <v/>
      </c>
      <c r="I249" s="43"/>
      <c r="J249" s="43"/>
      <c r="K249" s="43"/>
      <c r="L249" s="43"/>
      <c r="N249"/>
      <c r="O249"/>
      <c r="P249"/>
    </row>
    <row r="250" spans="1:16" x14ac:dyDescent="0.3">
      <c r="A250" s="22" t="str">
        <f t="shared" si="12"/>
        <v/>
      </c>
      <c r="B250" s="22" t="str">
        <f t="shared" si="13"/>
        <v/>
      </c>
      <c r="C250" s="24" t="str">
        <f>IF(AND(LEN(Angebotsliste!$A$4)&gt;0,LEN(Zusammenstellung!B250)&gt;0),Angebotsliste!$A$4,"")</f>
        <v/>
      </c>
      <c r="D250" s="26" t="str">
        <f t="shared" si="14"/>
        <v/>
      </c>
      <c r="E250" s="21"/>
      <c r="F250" s="22" t="str">
        <f>IF(LEN(B250)=0,"",ABS(RIGHT(Angebotsliste!$E$3,2)))</f>
        <v/>
      </c>
      <c r="G250" s="42" t="str">
        <f>IF(AND(LEN(B250)&gt;0,LEN(D250)=0),"",IF(AND(LEN(B250)=0,D250&gt;0),"",Angebotsliste!$H$5))</f>
        <v/>
      </c>
      <c r="H250" s="42" t="str">
        <f>IF(LEN(B250)=0,"",IF(VLOOKUP(B250,Angebotsliste!$A$12:$G$14,7,FALSE)=0,"",VLOOKUP(B250,Angebotsliste!$A$12:$G$14,7,FALSE)))</f>
        <v/>
      </c>
      <c r="I250" s="43"/>
      <c r="J250" s="43"/>
      <c r="K250" s="43"/>
      <c r="L250" s="43"/>
      <c r="N250"/>
      <c r="O250"/>
      <c r="P250"/>
    </row>
    <row r="251" spans="1:16" x14ac:dyDescent="0.3">
      <c r="A251" s="22" t="str">
        <f t="shared" si="12"/>
        <v/>
      </c>
      <c r="B251" s="22" t="str">
        <f t="shared" si="13"/>
        <v/>
      </c>
      <c r="C251" s="24" t="str">
        <f>IF(AND(LEN(Angebotsliste!$A$4)&gt;0,LEN(Zusammenstellung!B251)&gt;0),Angebotsliste!$A$4,"")</f>
        <v/>
      </c>
      <c r="D251" s="26" t="str">
        <f t="shared" si="14"/>
        <v/>
      </c>
      <c r="E251" s="21"/>
      <c r="F251" s="22" t="str">
        <f>IF(LEN(B251)=0,"",ABS(RIGHT(Angebotsliste!$E$3,2)))</f>
        <v/>
      </c>
      <c r="G251" s="42" t="str">
        <f>IF(AND(LEN(B251)&gt;0,LEN(D251)=0),"",IF(AND(LEN(B251)=0,D251&gt;0),"",Angebotsliste!$H$5))</f>
        <v/>
      </c>
      <c r="H251" s="42" t="str">
        <f>IF(LEN(B251)=0,"",IF(VLOOKUP(B251,Angebotsliste!$A$12:$G$14,7,FALSE)=0,"",VLOOKUP(B251,Angebotsliste!$A$12:$G$14,7,FALSE)))</f>
        <v/>
      </c>
      <c r="I251" s="43"/>
      <c r="J251" s="43"/>
      <c r="K251" s="43"/>
      <c r="L251" s="43"/>
      <c r="N251"/>
      <c r="O251"/>
      <c r="P251"/>
    </row>
    <row r="252" spans="1:16" x14ac:dyDescent="0.3">
      <c r="A252" s="22" t="str">
        <f t="shared" si="12"/>
        <v/>
      </c>
      <c r="B252" s="22" t="str">
        <f t="shared" si="13"/>
        <v/>
      </c>
      <c r="C252" s="24" t="str">
        <f>IF(AND(LEN(Angebotsliste!$A$4)&gt;0,LEN(Zusammenstellung!B252)&gt;0),Angebotsliste!$A$4,"")</f>
        <v/>
      </c>
      <c r="D252" s="26" t="str">
        <f t="shared" si="14"/>
        <v/>
      </c>
      <c r="E252" s="21"/>
      <c r="F252" s="22" t="str">
        <f>IF(LEN(B252)=0,"",ABS(RIGHT(Angebotsliste!$E$3,2)))</f>
        <v/>
      </c>
      <c r="G252" s="42" t="str">
        <f>IF(AND(LEN(B252)&gt;0,LEN(D252)=0),"",IF(AND(LEN(B252)=0,D252&gt;0),"",Angebotsliste!$H$5))</f>
        <v/>
      </c>
      <c r="H252" s="42" t="str">
        <f>IF(LEN(B252)=0,"",IF(VLOOKUP(B252,Angebotsliste!$A$12:$G$14,7,FALSE)=0,"",VLOOKUP(B252,Angebotsliste!$A$12:$G$14,7,FALSE)))</f>
        <v/>
      </c>
      <c r="I252" s="43"/>
      <c r="J252" s="43"/>
      <c r="K252" s="43"/>
      <c r="L252" s="43"/>
      <c r="N252"/>
      <c r="O252"/>
      <c r="P252"/>
    </row>
    <row r="253" spans="1:16" x14ac:dyDescent="0.3">
      <c r="A253" s="22" t="str">
        <f t="shared" si="12"/>
        <v/>
      </c>
      <c r="B253" s="22" t="str">
        <f t="shared" si="13"/>
        <v/>
      </c>
      <c r="C253" s="24" t="str">
        <f>IF(AND(LEN(Angebotsliste!$A$4)&gt;0,LEN(Zusammenstellung!B253)&gt;0),Angebotsliste!$A$4,"")</f>
        <v/>
      </c>
      <c r="D253" s="26" t="str">
        <f t="shared" si="14"/>
        <v/>
      </c>
      <c r="E253" s="21"/>
      <c r="F253" s="22" t="str">
        <f>IF(LEN(B253)=0,"",ABS(RIGHT(Angebotsliste!$E$3,2)))</f>
        <v/>
      </c>
      <c r="G253" s="42" t="str">
        <f>IF(AND(LEN(B253)&gt;0,LEN(D253)=0),"",IF(AND(LEN(B253)=0,D253&gt;0),"",Angebotsliste!$H$5))</f>
        <v/>
      </c>
      <c r="H253" s="42" t="str">
        <f>IF(LEN(B253)=0,"",IF(VLOOKUP(B253,Angebotsliste!$A$12:$G$14,7,FALSE)=0,"",VLOOKUP(B253,Angebotsliste!$A$12:$G$14,7,FALSE)))</f>
        <v/>
      </c>
      <c r="I253" s="43"/>
      <c r="J253" s="43"/>
      <c r="K253" s="43"/>
      <c r="L253" s="43"/>
      <c r="N253"/>
      <c r="O253"/>
      <c r="P253"/>
    </row>
    <row r="254" spans="1:16" x14ac:dyDescent="0.3">
      <c r="A254" s="22" t="str">
        <f t="shared" si="12"/>
        <v/>
      </c>
      <c r="B254" s="22" t="str">
        <f t="shared" si="13"/>
        <v/>
      </c>
      <c r="C254" s="24" t="str">
        <f>IF(AND(LEN(Angebotsliste!$A$4)&gt;0,LEN(Zusammenstellung!B254)&gt;0),Angebotsliste!$A$4,"")</f>
        <v/>
      </c>
      <c r="D254" s="26" t="str">
        <f t="shared" si="14"/>
        <v/>
      </c>
      <c r="E254" s="21"/>
      <c r="F254" s="22" t="str">
        <f>IF(LEN(B254)=0,"",ABS(RIGHT(Angebotsliste!$E$3,2)))</f>
        <v/>
      </c>
      <c r="G254" s="42" t="str">
        <f>IF(AND(LEN(B254)&gt;0,LEN(D254)=0),"",IF(AND(LEN(B254)=0,D254&gt;0),"",Angebotsliste!$H$5))</f>
        <v/>
      </c>
      <c r="H254" s="42" t="str">
        <f>IF(LEN(B254)=0,"",IF(VLOOKUP(B254,Angebotsliste!$A$12:$G$14,7,FALSE)=0,"",VLOOKUP(B254,Angebotsliste!$A$12:$G$14,7,FALSE)))</f>
        <v/>
      </c>
      <c r="I254" s="43"/>
      <c r="J254" s="43"/>
      <c r="K254" s="43"/>
      <c r="L254" s="43"/>
      <c r="N254"/>
      <c r="O254"/>
      <c r="P254"/>
    </row>
    <row r="255" spans="1:16" x14ac:dyDescent="0.3">
      <c r="A255" s="22" t="str">
        <f t="shared" si="12"/>
        <v/>
      </c>
      <c r="B255" s="22" t="str">
        <f t="shared" si="13"/>
        <v/>
      </c>
      <c r="C255" s="24" t="str">
        <f>IF(AND(LEN(Angebotsliste!$A$4)&gt;0,LEN(Zusammenstellung!B255)&gt;0),Angebotsliste!$A$4,"")</f>
        <v/>
      </c>
      <c r="D255" s="26" t="str">
        <f t="shared" si="14"/>
        <v/>
      </c>
      <c r="E255" s="21"/>
      <c r="F255" s="22" t="str">
        <f>IF(LEN(B255)=0,"",ABS(RIGHT(Angebotsliste!$E$3,2)))</f>
        <v/>
      </c>
      <c r="G255" s="42" t="str">
        <f>IF(AND(LEN(B255)&gt;0,LEN(D255)=0),"",IF(AND(LEN(B255)=0,D255&gt;0),"",Angebotsliste!$H$5))</f>
        <v/>
      </c>
      <c r="H255" s="42" t="str">
        <f>IF(LEN(B255)=0,"",IF(VLOOKUP(B255,Angebotsliste!$A$12:$G$14,7,FALSE)=0,"",VLOOKUP(B255,Angebotsliste!$A$12:$G$14,7,FALSE)))</f>
        <v/>
      </c>
      <c r="I255" s="43"/>
      <c r="J255" s="43"/>
      <c r="K255" s="43"/>
      <c r="L255" s="43"/>
      <c r="N255"/>
      <c r="O255"/>
      <c r="P255"/>
    </row>
    <row r="256" spans="1:16" x14ac:dyDescent="0.3">
      <c r="A256" s="22" t="str">
        <f t="shared" si="12"/>
        <v/>
      </c>
      <c r="B256" s="22" t="str">
        <f t="shared" si="13"/>
        <v/>
      </c>
      <c r="C256" s="24" t="str">
        <f>IF(AND(LEN(Angebotsliste!$A$4)&gt;0,LEN(Zusammenstellung!B256)&gt;0),Angebotsliste!$A$4,"")</f>
        <v/>
      </c>
      <c r="D256" s="26" t="str">
        <f t="shared" si="14"/>
        <v/>
      </c>
      <c r="E256" s="21"/>
      <c r="F256" s="22" t="str">
        <f>IF(LEN(B256)=0,"",ABS(RIGHT(Angebotsliste!$E$3,2)))</f>
        <v/>
      </c>
      <c r="G256" s="42" t="str">
        <f>IF(AND(LEN(B256)&gt;0,LEN(D256)=0),"",IF(AND(LEN(B256)=0,D256&gt;0),"",Angebotsliste!$H$5))</f>
        <v/>
      </c>
      <c r="H256" s="42" t="str">
        <f>IF(LEN(B256)=0,"",IF(VLOOKUP(B256,Angebotsliste!$A$12:$G$14,7,FALSE)=0,"",VLOOKUP(B256,Angebotsliste!$A$12:$G$14,7,FALSE)))</f>
        <v/>
      </c>
      <c r="I256" s="43"/>
      <c r="J256" s="43"/>
      <c r="K256" s="43"/>
      <c r="L256" s="43"/>
      <c r="N256"/>
      <c r="O256"/>
      <c r="P256"/>
    </row>
    <row r="257" spans="1:16" x14ac:dyDescent="0.3">
      <c r="A257" s="22" t="str">
        <f t="shared" si="12"/>
        <v/>
      </c>
      <c r="B257" s="22" t="str">
        <f t="shared" si="13"/>
        <v/>
      </c>
      <c r="C257" s="24" t="str">
        <f>IF(AND(LEN(Angebotsliste!$A$4)&gt;0,LEN(Zusammenstellung!B257)&gt;0),Angebotsliste!$A$4,"")</f>
        <v/>
      </c>
      <c r="D257" s="26" t="str">
        <f t="shared" si="14"/>
        <v/>
      </c>
      <c r="E257" s="21"/>
      <c r="F257" s="22" t="str">
        <f>IF(LEN(B257)=0,"",ABS(RIGHT(Angebotsliste!$E$3,2)))</f>
        <v/>
      </c>
      <c r="G257" s="42" t="str">
        <f>IF(AND(LEN(B257)&gt;0,LEN(D257)=0),"",IF(AND(LEN(B257)=0,D257&gt;0),"",Angebotsliste!$H$5))</f>
        <v/>
      </c>
      <c r="H257" s="42" t="str">
        <f>IF(LEN(B257)=0,"",IF(VLOOKUP(B257,Angebotsliste!$A$12:$G$14,7,FALSE)=0,"",VLOOKUP(B257,Angebotsliste!$A$12:$G$14,7,FALSE)))</f>
        <v/>
      </c>
      <c r="I257" s="43"/>
      <c r="J257" s="43"/>
      <c r="K257" s="43"/>
      <c r="L257" s="43"/>
      <c r="N257"/>
      <c r="O257"/>
      <c r="P257"/>
    </row>
    <row r="258" spans="1:16" x14ac:dyDescent="0.3">
      <c r="A258" s="22" t="str">
        <f t="shared" si="12"/>
        <v/>
      </c>
      <c r="B258" s="22" t="str">
        <f t="shared" si="13"/>
        <v/>
      </c>
      <c r="C258" s="24" t="str">
        <f>IF(AND(LEN(Angebotsliste!$A$4)&gt;0,LEN(Zusammenstellung!B258)&gt;0),Angebotsliste!$A$4,"")</f>
        <v/>
      </c>
      <c r="D258" s="26" t="str">
        <f t="shared" si="14"/>
        <v/>
      </c>
      <c r="E258" s="21"/>
      <c r="F258" s="22" t="str">
        <f>IF(LEN(B258)=0,"",ABS(RIGHT(Angebotsliste!$E$3,2)))</f>
        <v/>
      </c>
      <c r="G258" s="42" t="str">
        <f>IF(AND(LEN(B258)&gt;0,LEN(D258)=0),"",IF(AND(LEN(B258)=0,D258&gt;0),"",Angebotsliste!$H$5))</f>
        <v/>
      </c>
      <c r="H258" s="42" t="str">
        <f>IF(LEN(B258)=0,"",IF(VLOOKUP(B258,Angebotsliste!$A$12:$G$14,7,FALSE)=0,"",VLOOKUP(B258,Angebotsliste!$A$12:$G$14,7,FALSE)))</f>
        <v/>
      </c>
      <c r="I258" s="43"/>
      <c r="J258" s="43"/>
      <c r="K258" s="43"/>
      <c r="L258" s="43"/>
      <c r="N258"/>
      <c r="O258"/>
      <c r="P258"/>
    </row>
    <row r="259" spans="1:16" x14ac:dyDescent="0.3">
      <c r="A259" s="22" t="str">
        <f t="shared" si="12"/>
        <v/>
      </c>
      <c r="B259" s="22" t="str">
        <f t="shared" si="13"/>
        <v/>
      </c>
      <c r="C259" s="24" t="str">
        <f>IF(AND(LEN(Angebotsliste!$A$4)&gt;0,LEN(Zusammenstellung!B259)&gt;0),Angebotsliste!$A$4,"")</f>
        <v/>
      </c>
      <c r="D259" s="26" t="str">
        <f t="shared" si="14"/>
        <v/>
      </c>
      <c r="E259" s="21"/>
      <c r="F259" s="22" t="str">
        <f>IF(LEN(B259)=0,"",ABS(RIGHT(Angebotsliste!$E$3,2)))</f>
        <v/>
      </c>
      <c r="G259" s="42" t="str">
        <f>IF(AND(LEN(B259)&gt;0,LEN(D259)=0),"",IF(AND(LEN(B259)=0,D259&gt;0),"",Angebotsliste!$H$5))</f>
        <v/>
      </c>
      <c r="H259" s="42" t="str">
        <f>IF(LEN(B259)=0,"",IF(VLOOKUP(B259,Angebotsliste!$A$12:$G$14,7,FALSE)=0,"",VLOOKUP(B259,Angebotsliste!$A$12:$G$14,7,FALSE)))</f>
        <v/>
      </c>
      <c r="I259" s="43"/>
      <c r="J259" s="43"/>
      <c r="K259" s="43"/>
      <c r="L259" s="43"/>
      <c r="N259"/>
      <c r="O259"/>
      <c r="P259"/>
    </row>
    <row r="260" spans="1:16" x14ac:dyDescent="0.3">
      <c r="A260" s="22" t="str">
        <f t="shared" si="12"/>
        <v/>
      </c>
      <c r="B260" s="22" t="str">
        <f t="shared" si="13"/>
        <v/>
      </c>
      <c r="C260" s="24" t="str">
        <f>IF(AND(LEN(Angebotsliste!$A$4)&gt;0,LEN(Zusammenstellung!B260)&gt;0),Angebotsliste!$A$4,"")</f>
        <v/>
      </c>
      <c r="D260" s="26" t="str">
        <f t="shared" si="14"/>
        <v/>
      </c>
      <c r="E260" s="21"/>
      <c r="F260" s="22" t="str">
        <f>IF(LEN(B260)=0,"",ABS(RIGHT(Angebotsliste!$E$3,2)))</f>
        <v/>
      </c>
      <c r="G260" s="42" t="str">
        <f>IF(AND(LEN(B260)&gt;0,LEN(D260)=0),"",IF(AND(LEN(B260)=0,D260&gt;0),"",Angebotsliste!$H$5))</f>
        <v/>
      </c>
      <c r="H260" s="42" t="str">
        <f>IF(LEN(B260)=0,"",IF(VLOOKUP(B260,Angebotsliste!$A$12:$G$14,7,FALSE)=0,"",VLOOKUP(B260,Angebotsliste!$A$12:$G$14,7,FALSE)))</f>
        <v/>
      </c>
      <c r="I260" s="43"/>
      <c r="J260" s="43"/>
      <c r="K260" s="43"/>
      <c r="L260" s="43"/>
      <c r="N260"/>
      <c r="O260"/>
      <c r="P260"/>
    </row>
    <row r="261" spans="1:16" x14ac:dyDescent="0.3">
      <c r="A261" s="22" t="str">
        <f t="shared" ref="A261:A324" si="15">IF(LEN(O261)=0,"",O261)</f>
        <v/>
      </c>
      <c r="B261" s="22" t="str">
        <f t="shared" ref="B261:B324" si="16">IF(LEN(N261)=0,"",N261)</f>
        <v/>
      </c>
      <c r="C261" s="24" t="str">
        <f>IF(AND(LEN(Angebotsliste!$A$4)&gt;0,LEN(Zusammenstellung!B261)&gt;0),Angebotsliste!$A$4,"")</f>
        <v/>
      </c>
      <c r="D261" s="26" t="str">
        <f t="shared" ref="D261:D324" si="17">IF(LEN(P261)=0,"",P261)</f>
        <v/>
      </c>
      <c r="E261" s="21"/>
      <c r="F261" s="22" t="str">
        <f>IF(LEN(B261)=0,"",ABS(RIGHT(Angebotsliste!$E$3,2)))</f>
        <v/>
      </c>
      <c r="G261" s="42" t="str">
        <f>IF(AND(LEN(B261)&gt;0,LEN(D261)=0),"",IF(AND(LEN(B261)=0,D261&gt;0),"",Angebotsliste!$H$5))</f>
        <v/>
      </c>
      <c r="H261" s="42" t="str">
        <f>IF(LEN(B261)=0,"",IF(VLOOKUP(B261,Angebotsliste!$A$12:$G$14,7,FALSE)=0,"",VLOOKUP(B261,Angebotsliste!$A$12:$G$14,7,FALSE)))</f>
        <v/>
      </c>
      <c r="I261" s="43"/>
      <c r="J261" s="43"/>
      <c r="K261" s="43"/>
      <c r="L261" s="43"/>
      <c r="N261"/>
      <c r="O261"/>
      <c r="P261"/>
    </row>
    <row r="262" spans="1:16" x14ac:dyDescent="0.3">
      <c r="A262" s="22" t="str">
        <f t="shared" si="15"/>
        <v/>
      </c>
      <c r="B262" s="22" t="str">
        <f t="shared" si="16"/>
        <v/>
      </c>
      <c r="C262" s="24" t="str">
        <f>IF(AND(LEN(Angebotsliste!$A$4)&gt;0,LEN(Zusammenstellung!B262)&gt;0),Angebotsliste!$A$4,"")</f>
        <v/>
      </c>
      <c r="D262" s="26" t="str">
        <f t="shared" si="17"/>
        <v/>
      </c>
      <c r="E262" s="21"/>
      <c r="F262" s="22" t="str">
        <f>IF(LEN(B262)=0,"",ABS(RIGHT(Angebotsliste!$E$3,2)))</f>
        <v/>
      </c>
      <c r="G262" s="42" t="str">
        <f>IF(AND(LEN(B262)&gt;0,LEN(D262)=0),"",IF(AND(LEN(B262)=0,D262&gt;0),"",Angebotsliste!$H$5))</f>
        <v/>
      </c>
      <c r="H262" s="42" t="str">
        <f>IF(LEN(B262)=0,"",IF(VLOOKUP(B262,Angebotsliste!$A$12:$G$14,7,FALSE)=0,"",VLOOKUP(B262,Angebotsliste!$A$12:$G$14,7,FALSE)))</f>
        <v/>
      </c>
      <c r="I262" s="43"/>
      <c r="J262" s="43"/>
      <c r="K262" s="43"/>
      <c r="L262" s="43"/>
      <c r="N262"/>
      <c r="O262"/>
      <c r="P262"/>
    </row>
    <row r="263" spans="1:16" x14ac:dyDescent="0.3">
      <c r="A263" s="22" t="str">
        <f t="shared" si="15"/>
        <v/>
      </c>
      <c r="B263" s="22" t="str">
        <f t="shared" si="16"/>
        <v/>
      </c>
      <c r="C263" s="24" t="str">
        <f>IF(AND(LEN(Angebotsliste!$A$4)&gt;0,LEN(Zusammenstellung!B263)&gt;0),Angebotsliste!$A$4,"")</f>
        <v/>
      </c>
      <c r="D263" s="26" t="str">
        <f t="shared" si="17"/>
        <v/>
      </c>
      <c r="E263" s="21"/>
      <c r="F263" s="22" t="str">
        <f>IF(LEN(B263)=0,"",ABS(RIGHT(Angebotsliste!$E$3,2)))</f>
        <v/>
      </c>
      <c r="G263" s="42" t="str">
        <f>IF(AND(LEN(B263)&gt;0,LEN(D263)=0),"",IF(AND(LEN(B263)=0,D263&gt;0),"",Angebotsliste!$H$5))</f>
        <v/>
      </c>
      <c r="H263" s="42" t="str">
        <f>IF(LEN(B263)=0,"",IF(VLOOKUP(B263,Angebotsliste!$A$12:$G$14,7,FALSE)=0,"",VLOOKUP(B263,Angebotsliste!$A$12:$G$14,7,FALSE)))</f>
        <v/>
      </c>
      <c r="I263" s="43"/>
      <c r="J263" s="43"/>
      <c r="K263" s="43"/>
      <c r="L263" s="43"/>
      <c r="N263"/>
      <c r="O263"/>
      <c r="P263"/>
    </row>
    <row r="264" spans="1:16" x14ac:dyDescent="0.3">
      <c r="A264" s="22" t="str">
        <f t="shared" si="15"/>
        <v/>
      </c>
      <c r="B264" s="22" t="str">
        <f t="shared" si="16"/>
        <v/>
      </c>
      <c r="C264" s="24" t="str">
        <f>IF(AND(LEN(Angebotsliste!$A$4)&gt;0,LEN(Zusammenstellung!B264)&gt;0),Angebotsliste!$A$4,"")</f>
        <v/>
      </c>
      <c r="D264" s="26" t="str">
        <f t="shared" si="17"/>
        <v/>
      </c>
      <c r="E264" s="21"/>
      <c r="F264" s="22" t="str">
        <f>IF(LEN(B264)=0,"",ABS(RIGHT(Angebotsliste!$E$3,2)))</f>
        <v/>
      </c>
      <c r="G264" s="42" t="str">
        <f>IF(AND(LEN(B264)&gt;0,LEN(D264)=0),"",IF(AND(LEN(B264)=0,D264&gt;0),"",Angebotsliste!$H$5))</f>
        <v/>
      </c>
      <c r="H264" s="42" t="str">
        <f>IF(LEN(B264)=0,"",IF(VLOOKUP(B264,Angebotsliste!$A$12:$G$14,7,FALSE)=0,"",VLOOKUP(B264,Angebotsliste!$A$12:$G$14,7,FALSE)))</f>
        <v/>
      </c>
      <c r="I264" s="43"/>
      <c r="J264" s="43"/>
      <c r="K264" s="43"/>
      <c r="L264" s="43"/>
      <c r="N264"/>
      <c r="O264"/>
      <c r="P264"/>
    </row>
    <row r="265" spans="1:16" x14ac:dyDescent="0.3">
      <c r="A265" s="22" t="str">
        <f t="shared" si="15"/>
        <v/>
      </c>
      <c r="B265" s="22" t="str">
        <f t="shared" si="16"/>
        <v/>
      </c>
      <c r="C265" s="24" t="str">
        <f>IF(AND(LEN(Angebotsliste!$A$4)&gt;0,LEN(Zusammenstellung!B265)&gt;0),Angebotsliste!$A$4,"")</f>
        <v/>
      </c>
      <c r="D265" s="26" t="str">
        <f t="shared" si="17"/>
        <v/>
      </c>
      <c r="E265" s="21"/>
      <c r="F265" s="22" t="str">
        <f>IF(LEN(B265)=0,"",ABS(RIGHT(Angebotsliste!$E$3,2)))</f>
        <v/>
      </c>
      <c r="G265" s="42" t="str">
        <f>IF(AND(LEN(B265)&gt;0,LEN(D265)=0),"",IF(AND(LEN(B265)=0,D265&gt;0),"",Angebotsliste!$H$5))</f>
        <v/>
      </c>
      <c r="H265" s="42" t="str">
        <f>IF(LEN(B265)=0,"",IF(VLOOKUP(B265,Angebotsliste!$A$12:$G$14,7,FALSE)=0,"",VLOOKUP(B265,Angebotsliste!$A$12:$G$14,7,FALSE)))</f>
        <v/>
      </c>
      <c r="I265" s="43"/>
      <c r="J265" s="43"/>
      <c r="K265" s="43"/>
      <c r="L265" s="43"/>
      <c r="N265"/>
      <c r="O265"/>
      <c r="P265"/>
    </row>
    <row r="266" spans="1:16" x14ac:dyDescent="0.3">
      <c r="A266" s="22" t="str">
        <f t="shared" si="15"/>
        <v/>
      </c>
      <c r="B266" s="22" t="str">
        <f t="shared" si="16"/>
        <v/>
      </c>
      <c r="C266" s="24" t="str">
        <f>IF(AND(LEN(Angebotsliste!$A$4)&gt;0,LEN(Zusammenstellung!B266)&gt;0),Angebotsliste!$A$4,"")</f>
        <v/>
      </c>
      <c r="D266" s="26" t="str">
        <f t="shared" si="17"/>
        <v/>
      </c>
      <c r="E266" s="21"/>
      <c r="F266" s="22" t="str">
        <f>IF(LEN(B266)=0,"",ABS(RIGHT(Angebotsliste!$E$3,2)))</f>
        <v/>
      </c>
      <c r="G266" s="42" t="str">
        <f>IF(AND(LEN(B266)&gt;0,LEN(D266)=0),"",IF(AND(LEN(B266)=0,D266&gt;0),"",Angebotsliste!$H$5))</f>
        <v/>
      </c>
      <c r="H266" s="42" t="str">
        <f>IF(LEN(B266)=0,"",IF(VLOOKUP(B266,Angebotsliste!$A$12:$G$14,7,FALSE)=0,"",VLOOKUP(B266,Angebotsliste!$A$12:$G$14,7,FALSE)))</f>
        <v/>
      </c>
      <c r="I266" s="43"/>
      <c r="J266" s="43"/>
      <c r="K266" s="43"/>
      <c r="L266" s="43"/>
      <c r="N266"/>
      <c r="O266"/>
      <c r="P266"/>
    </row>
    <row r="267" spans="1:16" x14ac:dyDescent="0.3">
      <c r="A267" s="22" t="str">
        <f t="shared" si="15"/>
        <v/>
      </c>
      <c r="B267" s="22" t="str">
        <f t="shared" si="16"/>
        <v/>
      </c>
      <c r="C267" s="24" t="str">
        <f>IF(AND(LEN(Angebotsliste!$A$4)&gt;0,LEN(Zusammenstellung!B267)&gt;0),Angebotsliste!$A$4,"")</f>
        <v/>
      </c>
      <c r="D267" s="26" t="str">
        <f t="shared" si="17"/>
        <v/>
      </c>
      <c r="E267" s="21"/>
      <c r="F267" s="22" t="str">
        <f>IF(LEN(B267)=0,"",ABS(RIGHT(Angebotsliste!$E$3,2)))</f>
        <v/>
      </c>
      <c r="G267" s="42" t="str">
        <f>IF(AND(LEN(B267)&gt;0,LEN(D267)=0),"",IF(AND(LEN(B267)=0,D267&gt;0),"",Angebotsliste!$H$5))</f>
        <v/>
      </c>
      <c r="H267" s="42" t="str">
        <f>IF(LEN(B267)=0,"",IF(VLOOKUP(B267,Angebotsliste!$A$12:$G$14,7,FALSE)=0,"",VLOOKUP(B267,Angebotsliste!$A$12:$G$14,7,FALSE)))</f>
        <v/>
      </c>
      <c r="I267" s="43"/>
      <c r="J267" s="43"/>
      <c r="K267" s="43"/>
      <c r="L267" s="43"/>
      <c r="N267"/>
      <c r="O267"/>
      <c r="P267"/>
    </row>
    <row r="268" spans="1:16" x14ac:dyDescent="0.3">
      <c r="A268" s="22" t="str">
        <f t="shared" si="15"/>
        <v/>
      </c>
      <c r="B268" s="22" t="str">
        <f t="shared" si="16"/>
        <v/>
      </c>
      <c r="C268" s="24" t="str">
        <f>IF(AND(LEN(Angebotsliste!$A$4)&gt;0,LEN(Zusammenstellung!B268)&gt;0),Angebotsliste!$A$4,"")</f>
        <v/>
      </c>
      <c r="D268" s="26" t="str">
        <f t="shared" si="17"/>
        <v/>
      </c>
      <c r="E268" s="21"/>
      <c r="F268" s="22" t="str">
        <f>IF(LEN(B268)=0,"",ABS(RIGHT(Angebotsliste!$E$3,2)))</f>
        <v/>
      </c>
      <c r="G268" s="42" t="str">
        <f>IF(AND(LEN(B268)&gt;0,LEN(D268)=0),"",IF(AND(LEN(B268)=0,D268&gt;0),"",Angebotsliste!$H$5))</f>
        <v/>
      </c>
      <c r="H268" s="42" t="str">
        <f>IF(LEN(B268)=0,"",IF(VLOOKUP(B268,Angebotsliste!$A$12:$G$14,7,FALSE)=0,"",VLOOKUP(B268,Angebotsliste!$A$12:$G$14,7,FALSE)))</f>
        <v/>
      </c>
      <c r="I268" s="43"/>
      <c r="J268" s="43"/>
      <c r="K268" s="43"/>
      <c r="L268" s="43"/>
      <c r="N268"/>
      <c r="O268"/>
      <c r="P268"/>
    </row>
    <row r="269" spans="1:16" x14ac:dyDescent="0.3">
      <c r="A269" s="22" t="str">
        <f t="shared" si="15"/>
        <v/>
      </c>
      <c r="B269" s="22" t="str">
        <f t="shared" si="16"/>
        <v/>
      </c>
      <c r="C269" s="24" t="str">
        <f>IF(AND(LEN(Angebotsliste!$A$4)&gt;0,LEN(Zusammenstellung!B269)&gt;0),Angebotsliste!$A$4,"")</f>
        <v/>
      </c>
      <c r="D269" s="26" t="str">
        <f t="shared" si="17"/>
        <v/>
      </c>
      <c r="E269" s="21"/>
      <c r="F269" s="22" t="str">
        <f>IF(LEN(B269)=0,"",ABS(RIGHT(Angebotsliste!$E$3,2)))</f>
        <v/>
      </c>
      <c r="G269" s="42" t="str">
        <f>IF(AND(LEN(B269)&gt;0,LEN(D269)=0),"",IF(AND(LEN(B269)=0,D269&gt;0),"",Angebotsliste!$H$5))</f>
        <v/>
      </c>
      <c r="H269" s="42" t="str">
        <f>IF(LEN(B269)=0,"",IF(VLOOKUP(B269,Angebotsliste!$A$12:$G$14,7,FALSE)=0,"",VLOOKUP(B269,Angebotsliste!$A$12:$G$14,7,FALSE)))</f>
        <v/>
      </c>
      <c r="I269" s="43"/>
      <c r="J269" s="43"/>
      <c r="K269" s="43"/>
      <c r="L269" s="43"/>
      <c r="N269"/>
      <c r="O269"/>
      <c r="P269"/>
    </row>
    <row r="270" spans="1:16" x14ac:dyDescent="0.3">
      <c r="A270" s="22" t="str">
        <f t="shared" si="15"/>
        <v/>
      </c>
      <c r="B270" s="22" t="str">
        <f t="shared" si="16"/>
        <v/>
      </c>
      <c r="C270" s="24" t="str">
        <f>IF(AND(LEN(Angebotsliste!$A$4)&gt;0,LEN(Zusammenstellung!B270)&gt;0),Angebotsliste!$A$4,"")</f>
        <v/>
      </c>
      <c r="D270" s="26" t="str">
        <f t="shared" si="17"/>
        <v/>
      </c>
      <c r="E270" s="21"/>
      <c r="F270" s="22" t="str">
        <f>IF(LEN(B270)=0,"",ABS(RIGHT(Angebotsliste!$E$3,2)))</f>
        <v/>
      </c>
      <c r="G270" s="42" t="str">
        <f>IF(AND(LEN(B270)&gt;0,LEN(D270)=0),"",IF(AND(LEN(B270)=0,D270&gt;0),"",Angebotsliste!$H$5))</f>
        <v/>
      </c>
      <c r="H270" s="42" t="str">
        <f>IF(LEN(B270)=0,"",IF(VLOOKUP(B270,Angebotsliste!$A$12:$G$14,7,FALSE)=0,"",VLOOKUP(B270,Angebotsliste!$A$12:$G$14,7,FALSE)))</f>
        <v/>
      </c>
      <c r="I270" s="43"/>
      <c r="J270" s="43"/>
      <c r="K270" s="43"/>
      <c r="L270" s="43"/>
      <c r="N270"/>
      <c r="O270"/>
      <c r="P270"/>
    </row>
    <row r="271" spans="1:16" x14ac:dyDescent="0.3">
      <c r="A271" s="22" t="str">
        <f t="shared" si="15"/>
        <v/>
      </c>
      <c r="B271" s="22" t="str">
        <f t="shared" si="16"/>
        <v/>
      </c>
      <c r="C271" s="24" t="str">
        <f>IF(AND(LEN(Angebotsliste!$A$4)&gt;0,LEN(Zusammenstellung!B271)&gt;0),Angebotsliste!$A$4,"")</f>
        <v/>
      </c>
      <c r="D271" s="26" t="str">
        <f t="shared" si="17"/>
        <v/>
      </c>
      <c r="E271" s="21"/>
      <c r="F271" s="22" t="str">
        <f>IF(LEN(B271)=0,"",ABS(RIGHT(Angebotsliste!$E$3,2)))</f>
        <v/>
      </c>
      <c r="G271" s="42" t="str">
        <f>IF(AND(LEN(B271)&gt;0,LEN(D271)=0),"",IF(AND(LEN(B271)=0,D271&gt;0),"",Angebotsliste!$H$5))</f>
        <v/>
      </c>
      <c r="H271" s="42" t="str">
        <f>IF(LEN(B271)=0,"",IF(VLOOKUP(B271,Angebotsliste!$A$12:$G$14,7,FALSE)=0,"",VLOOKUP(B271,Angebotsliste!$A$12:$G$14,7,FALSE)))</f>
        <v/>
      </c>
      <c r="I271" s="43"/>
      <c r="J271" s="43"/>
      <c r="K271" s="43"/>
      <c r="L271" s="43"/>
      <c r="N271"/>
      <c r="O271"/>
      <c r="P271"/>
    </row>
    <row r="272" spans="1:16" x14ac:dyDescent="0.3">
      <c r="A272" s="22" t="str">
        <f t="shared" si="15"/>
        <v/>
      </c>
      <c r="B272" s="22" t="str">
        <f t="shared" si="16"/>
        <v/>
      </c>
      <c r="C272" s="24" t="str">
        <f>IF(AND(LEN(Angebotsliste!$A$4)&gt;0,LEN(Zusammenstellung!B272)&gt;0),Angebotsliste!$A$4,"")</f>
        <v/>
      </c>
      <c r="D272" s="26" t="str">
        <f t="shared" si="17"/>
        <v/>
      </c>
      <c r="E272" s="21"/>
      <c r="F272" s="22" t="str">
        <f>IF(LEN(B272)=0,"",ABS(RIGHT(Angebotsliste!$E$3,2)))</f>
        <v/>
      </c>
      <c r="G272" s="42" t="str">
        <f>IF(AND(LEN(B272)&gt;0,LEN(D272)=0),"",IF(AND(LEN(B272)=0,D272&gt;0),"",Angebotsliste!$H$5))</f>
        <v/>
      </c>
      <c r="H272" s="42" t="str">
        <f>IF(LEN(B272)=0,"",IF(VLOOKUP(B272,Angebotsliste!$A$12:$G$14,7,FALSE)=0,"",VLOOKUP(B272,Angebotsliste!$A$12:$G$14,7,FALSE)))</f>
        <v/>
      </c>
      <c r="I272" s="43"/>
      <c r="J272" s="43"/>
      <c r="K272" s="43"/>
      <c r="L272" s="43"/>
      <c r="N272"/>
      <c r="O272"/>
      <c r="P272"/>
    </row>
    <row r="273" spans="1:16" x14ac:dyDescent="0.3">
      <c r="A273" s="22" t="str">
        <f t="shared" si="15"/>
        <v/>
      </c>
      <c r="B273" s="22" t="str">
        <f t="shared" si="16"/>
        <v/>
      </c>
      <c r="C273" s="24" t="str">
        <f>IF(AND(LEN(Angebotsliste!$A$4)&gt;0,LEN(Zusammenstellung!B273)&gt;0),Angebotsliste!$A$4,"")</f>
        <v/>
      </c>
      <c r="D273" s="26" t="str">
        <f t="shared" si="17"/>
        <v/>
      </c>
      <c r="E273" s="21"/>
      <c r="F273" s="22" t="str">
        <f>IF(LEN(B273)=0,"",ABS(RIGHT(Angebotsliste!$E$3,2)))</f>
        <v/>
      </c>
      <c r="G273" s="42" t="str">
        <f>IF(AND(LEN(B273)&gt;0,LEN(D273)=0),"",IF(AND(LEN(B273)=0,D273&gt;0),"",Angebotsliste!$H$5))</f>
        <v/>
      </c>
      <c r="H273" s="42" t="str">
        <f>IF(LEN(B273)=0,"",IF(VLOOKUP(B273,Angebotsliste!$A$12:$G$14,7,FALSE)=0,"",VLOOKUP(B273,Angebotsliste!$A$12:$G$14,7,FALSE)))</f>
        <v/>
      </c>
      <c r="I273" s="43"/>
      <c r="J273" s="43"/>
      <c r="K273" s="43"/>
      <c r="L273" s="43"/>
      <c r="N273"/>
      <c r="O273"/>
      <c r="P273"/>
    </row>
    <row r="274" spans="1:16" x14ac:dyDescent="0.3">
      <c r="A274" s="22" t="str">
        <f t="shared" si="15"/>
        <v/>
      </c>
      <c r="B274" s="22" t="str">
        <f t="shared" si="16"/>
        <v/>
      </c>
      <c r="C274" s="24" t="str">
        <f>IF(AND(LEN(Angebotsliste!$A$4)&gt;0,LEN(Zusammenstellung!B274)&gt;0),Angebotsliste!$A$4,"")</f>
        <v/>
      </c>
      <c r="D274" s="26" t="str">
        <f t="shared" si="17"/>
        <v/>
      </c>
      <c r="E274" s="21"/>
      <c r="F274" s="22" t="str">
        <f>IF(LEN(B274)=0,"",ABS(RIGHT(Angebotsliste!$E$3,2)))</f>
        <v/>
      </c>
      <c r="G274" s="42" t="str">
        <f>IF(AND(LEN(B274)&gt;0,LEN(D274)=0),"",IF(AND(LEN(B274)=0,D274&gt;0),"",Angebotsliste!$H$5))</f>
        <v/>
      </c>
      <c r="H274" s="42" t="str">
        <f>IF(LEN(B274)=0,"",IF(VLOOKUP(B274,Angebotsliste!$A$12:$G$14,7,FALSE)=0,"",VLOOKUP(B274,Angebotsliste!$A$12:$G$14,7,FALSE)))</f>
        <v/>
      </c>
      <c r="I274" s="43"/>
      <c r="J274" s="43"/>
      <c r="K274" s="43"/>
      <c r="L274" s="43"/>
      <c r="N274"/>
      <c r="O274"/>
      <c r="P274"/>
    </row>
    <row r="275" spans="1:16" x14ac:dyDescent="0.3">
      <c r="A275" s="22" t="str">
        <f t="shared" si="15"/>
        <v/>
      </c>
      <c r="B275" s="22" t="str">
        <f t="shared" si="16"/>
        <v/>
      </c>
      <c r="C275" s="24" t="str">
        <f>IF(AND(LEN(Angebotsliste!$A$4)&gt;0,LEN(Zusammenstellung!B275)&gt;0),Angebotsliste!$A$4,"")</f>
        <v/>
      </c>
      <c r="D275" s="26" t="str">
        <f t="shared" si="17"/>
        <v/>
      </c>
      <c r="E275" s="21"/>
      <c r="F275" s="22" t="str">
        <f>IF(LEN(B275)=0,"",ABS(RIGHT(Angebotsliste!$E$3,2)))</f>
        <v/>
      </c>
      <c r="G275" s="42" t="str">
        <f>IF(AND(LEN(B275)&gt;0,LEN(D275)=0),"",IF(AND(LEN(B275)=0,D275&gt;0),"",Angebotsliste!$H$5))</f>
        <v/>
      </c>
      <c r="H275" s="42" t="str">
        <f>IF(LEN(B275)=0,"",IF(VLOOKUP(B275,Angebotsliste!$A$12:$G$14,7,FALSE)=0,"",VLOOKUP(B275,Angebotsliste!$A$12:$G$14,7,FALSE)))</f>
        <v/>
      </c>
      <c r="I275" s="43"/>
      <c r="J275" s="43"/>
      <c r="K275" s="43"/>
      <c r="L275" s="43"/>
      <c r="N275"/>
      <c r="O275"/>
      <c r="P275"/>
    </row>
    <row r="276" spans="1:16" x14ac:dyDescent="0.3">
      <c r="A276" s="22" t="str">
        <f t="shared" si="15"/>
        <v/>
      </c>
      <c r="B276" s="22" t="str">
        <f t="shared" si="16"/>
        <v/>
      </c>
      <c r="C276" s="24" t="str">
        <f>IF(AND(LEN(Angebotsliste!$A$4)&gt;0,LEN(Zusammenstellung!B276)&gt;0),Angebotsliste!$A$4,"")</f>
        <v/>
      </c>
      <c r="D276" s="26" t="str">
        <f t="shared" si="17"/>
        <v/>
      </c>
      <c r="E276" s="21"/>
      <c r="F276" s="22" t="str">
        <f>IF(LEN(B276)=0,"",ABS(RIGHT(Angebotsliste!$E$3,2)))</f>
        <v/>
      </c>
      <c r="G276" s="42" t="str">
        <f>IF(AND(LEN(B276)&gt;0,LEN(D276)=0),"",IF(AND(LEN(B276)=0,D276&gt;0),"",Angebotsliste!$H$5))</f>
        <v/>
      </c>
      <c r="H276" s="42" t="str">
        <f>IF(LEN(B276)=0,"",IF(VLOOKUP(B276,Angebotsliste!$A$12:$G$14,7,FALSE)=0,"",VLOOKUP(B276,Angebotsliste!$A$12:$G$14,7,FALSE)))</f>
        <v/>
      </c>
      <c r="I276" s="43"/>
      <c r="J276" s="43"/>
      <c r="K276" s="43"/>
      <c r="L276" s="43"/>
      <c r="N276"/>
      <c r="O276"/>
      <c r="P276"/>
    </row>
    <row r="277" spans="1:16" x14ac:dyDescent="0.3">
      <c r="A277" s="22" t="str">
        <f t="shared" si="15"/>
        <v/>
      </c>
      <c r="B277" s="22" t="str">
        <f t="shared" si="16"/>
        <v/>
      </c>
      <c r="C277" s="24" t="str">
        <f>IF(AND(LEN(Angebotsliste!$A$4)&gt;0,LEN(Zusammenstellung!B277)&gt;0),Angebotsliste!$A$4,"")</f>
        <v/>
      </c>
      <c r="D277" s="26" t="str">
        <f t="shared" si="17"/>
        <v/>
      </c>
      <c r="E277" s="21"/>
      <c r="F277" s="22" t="str">
        <f>IF(LEN(B277)=0,"",ABS(RIGHT(Angebotsliste!$E$3,2)))</f>
        <v/>
      </c>
      <c r="G277" s="42" t="str">
        <f>IF(AND(LEN(B277)&gt;0,LEN(D277)=0),"",IF(AND(LEN(B277)=0,D277&gt;0),"",Angebotsliste!$H$5))</f>
        <v/>
      </c>
      <c r="H277" s="42" t="str">
        <f>IF(LEN(B277)=0,"",IF(VLOOKUP(B277,Angebotsliste!$A$12:$G$14,7,FALSE)=0,"",VLOOKUP(B277,Angebotsliste!$A$12:$G$14,7,FALSE)))</f>
        <v/>
      </c>
      <c r="I277" s="43"/>
      <c r="J277" s="43"/>
      <c r="K277" s="43"/>
      <c r="L277" s="43"/>
      <c r="N277"/>
      <c r="O277"/>
      <c r="P277"/>
    </row>
    <row r="278" spans="1:16" x14ac:dyDescent="0.3">
      <c r="A278" s="22" t="str">
        <f t="shared" si="15"/>
        <v/>
      </c>
      <c r="B278" s="22" t="str">
        <f t="shared" si="16"/>
        <v/>
      </c>
      <c r="C278" s="24" t="str">
        <f>IF(AND(LEN(Angebotsliste!$A$4)&gt;0,LEN(Zusammenstellung!B278)&gt;0),Angebotsliste!$A$4,"")</f>
        <v/>
      </c>
      <c r="D278" s="26" t="str">
        <f t="shared" si="17"/>
        <v/>
      </c>
      <c r="E278" s="21"/>
      <c r="F278" s="22" t="str">
        <f>IF(LEN(B278)=0,"",ABS(RIGHT(Angebotsliste!$E$3,2)))</f>
        <v/>
      </c>
      <c r="G278" s="42" t="str">
        <f>IF(AND(LEN(B278)&gt;0,LEN(D278)=0),"",IF(AND(LEN(B278)=0,D278&gt;0),"",Angebotsliste!$H$5))</f>
        <v/>
      </c>
      <c r="H278" s="42" t="str">
        <f>IF(LEN(B278)=0,"",IF(VLOOKUP(B278,Angebotsliste!$A$12:$G$14,7,FALSE)=0,"",VLOOKUP(B278,Angebotsliste!$A$12:$G$14,7,FALSE)))</f>
        <v/>
      </c>
      <c r="I278" s="43"/>
      <c r="J278" s="43"/>
      <c r="K278" s="43"/>
      <c r="L278" s="43"/>
      <c r="N278"/>
      <c r="O278"/>
      <c r="P278"/>
    </row>
    <row r="279" spans="1:16" x14ac:dyDescent="0.3">
      <c r="A279" s="22" t="str">
        <f t="shared" si="15"/>
        <v/>
      </c>
      <c r="B279" s="22" t="str">
        <f t="shared" si="16"/>
        <v/>
      </c>
      <c r="C279" s="24" t="str">
        <f>IF(AND(LEN(Angebotsliste!$A$4)&gt;0,LEN(Zusammenstellung!B279)&gt;0),Angebotsliste!$A$4,"")</f>
        <v/>
      </c>
      <c r="D279" s="26" t="str">
        <f t="shared" si="17"/>
        <v/>
      </c>
      <c r="E279" s="21"/>
      <c r="F279" s="22" t="str">
        <f>IF(LEN(B279)=0,"",ABS(RIGHT(Angebotsliste!$E$3,2)))</f>
        <v/>
      </c>
      <c r="G279" s="42" t="str">
        <f>IF(AND(LEN(B279)&gt;0,LEN(D279)=0),"",IF(AND(LEN(B279)=0,D279&gt;0),"",Angebotsliste!$H$5))</f>
        <v/>
      </c>
      <c r="H279" s="42" t="str">
        <f>IF(LEN(B279)=0,"",IF(VLOOKUP(B279,Angebotsliste!$A$12:$G$14,7,FALSE)=0,"",VLOOKUP(B279,Angebotsliste!$A$12:$G$14,7,FALSE)))</f>
        <v/>
      </c>
      <c r="I279" s="43"/>
      <c r="J279" s="43"/>
      <c r="K279" s="43"/>
      <c r="L279" s="43"/>
      <c r="N279"/>
      <c r="O279"/>
      <c r="P279"/>
    </row>
    <row r="280" spans="1:16" x14ac:dyDescent="0.3">
      <c r="A280" s="22" t="str">
        <f t="shared" si="15"/>
        <v/>
      </c>
      <c r="B280" s="22" t="str">
        <f t="shared" si="16"/>
        <v/>
      </c>
      <c r="C280" s="24" t="str">
        <f>IF(AND(LEN(Angebotsliste!$A$4)&gt;0,LEN(Zusammenstellung!B280)&gt;0),Angebotsliste!$A$4,"")</f>
        <v/>
      </c>
      <c r="D280" s="26" t="str">
        <f t="shared" si="17"/>
        <v/>
      </c>
      <c r="E280" s="21"/>
      <c r="F280" s="22" t="str">
        <f>IF(LEN(B280)=0,"",ABS(RIGHT(Angebotsliste!$E$3,2)))</f>
        <v/>
      </c>
      <c r="G280" s="42" t="str">
        <f>IF(AND(LEN(B280)&gt;0,LEN(D280)=0),"",IF(AND(LEN(B280)=0,D280&gt;0),"",Angebotsliste!$H$5))</f>
        <v/>
      </c>
      <c r="H280" s="42" t="str">
        <f>IF(LEN(B280)=0,"",IF(VLOOKUP(B280,Angebotsliste!$A$12:$G$14,7,FALSE)=0,"",VLOOKUP(B280,Angebotsliste!$A$12:$G$14,7,FALSE)))</f>
        <v/>
      </c>
      <c r="I280" s="43"/>
      <c r="J280" s="43"/>
      <c r="K280" s="43"/>
      <c r="L280" s="43"/>
      <c r="N280"/>
      <c r="O280"/>
      <c r="P280"/>
    </row>
    <row r="281" spans="1:16" x14ac:dyDescent="0.3">
      <c r="A281" s="22" t="str">
        <f t="shared" si="15"/>
        <v/>
      </c>
      <c r="B281" s="22" t="str">
        <f t="shared" si="16"/>
        <v/>
      </c>
      <c r="C281" s="24" t="str">
        <f>IF(AND(LEN(Angebotsliste!$A$4)&gt;0,LEN(Zusammenstellung!B281)&gt;0),Angebotsliste!$A$4,"")</f>
        <v/>
      </c>
      <c r="D281" s="26" t="str">
        <f t="shared" si="17"/>
        <v/>
      </c>
      <c r="E281" s="21"/>
      <c r="F281" s="22" t="str">
        <f>IF(LEN(B281)=0,"",ABS(RIGHT(Angebotsliste!$E$3,2)))</f>
        <v/>
      </c>
      <c r="G281" s="42" t="str">
        <f>IF(AND(LEN(B281)&gt;0,LEN(D281)=0),"",IF(AND(LEN(B281)=0,D281&gt;0),"",Angebotsliste!$H$5))</f>
        <v/>
      </c>
      <c r="H281" s="42" t="str">
        <f>IF(LEN(B281)=0,"",IF(VLOOKUP(B281,Angebotsliste!$A$12:$G$14,7,FALSE)=0,"",VLOOKUP(B281,Angebotsliste!$A$12:$G$14,7,FALSE)))</f>
        <v/>
      </c>
      <c r="I281" s="43"/>
      <c r="J281" s="43"/>
      <c r="K281" s="43"/>
      <c r="L281" s="43"/>
      <c r="N281"/>
      <c r="O281"/>
      <c r="P281"/>
    </row>
    <row r="282" spans="1:16" x14ac:dyDescent="0.3">
      <c r="A282" s="22" t="str">
        <f t="shared" si="15"/>
        <v/>
      </c>
      <c r="B282" s="22" t="str">
        <f t="shared" si="16"/>
        <v/>
      </c>
      <c r="C282" s="24" t="str">
        <f>IF(AND(LEN(Angebotsliste!$A$4)&gt;0,LEN(Zusammenstellung!B282)&gt;0),Angebotsliste!$A$4,"")</f>
        <v/>
      </c>
      <c r="D282" s="26" t="str">
        <f t="shared" si="17"/>
        <v/>
      </c>
      <c r="E282" s="21"/>
      <c r="F282" s="22" t="str">
        <f>IF(LEN(B282)=0,"",ABS(RIGHT(Angebotsliste!$E$3,2)))</f>
        <v/>
      </c>
      <c r="G282" s="42" t="str">
        <f>IF(AND(LEN(B282)&gt;0,LEN(D282)=0),"",IF(AND(LEN(B282)=0,D282&gt;0),"",Angebotsliste!$H$5))</f>
        <v/>
      </c>
      <c r="H282" s="42" t="str">
        <f>IF(LEN(B282)=0,"",IF(VLOOKUP(B282,Angebotsliste!$A$12:$G$14,7,FALSE)=0,"",VLOOKUP(B282,Angebotsliste!$A$12:$G$14,7,FALSE)))</f>
        <v/>
      </c>
      <c r="I282" s="43"/>
      <c r="J282" s="43"/>
      <c r="K282" s="43"/>
      <c r="L282" s="43"/>
      <c r="N282"/>
      <c r="O282"/>
      <c r="P282"/>
    </row>
    <row r="283" spans="1:16" x14ac:dyDescent="0.3">
      <c r="A283" s="22" t="str">
        <f t="shared" si="15"/>
        <v/>
      </c>
      <c r="B283" s="22" t="str">
        <f t="shared" si="16"/>
        <v/>
      </c>
      <c r="C283" s="24" t="str">
        <f>IF(AND(LEN(Angebotsliste!$A$4)&gt;0,LEN(Zusammenstellung!B283)&gt;0),Angebotsliste!$A$4,"")</f>
        <v/>
      </c>
      <c r="D283" s="26" t="str">
        <f t="shared" si="17"/>
        <v/>
      </c>
      <c r="E283" s="21"/>
      <c r="F283" s="22" t="str">
        <f>IF(LEN(B283)=0,"",ABS(RIGHT(Angebotsliste!$E$3,2)))</f>
        <v/>
      </c>
      <c r="G283" s="42" t="str">
        <f>IF(AND(LEN(B283)&gt;0,LEN(D283)=0),"",IF(AND(LEN(B283)=0,D283&gt;0),"",Angebotsliste!$H$5))</f>
        <v/>
      </c>
      <c r="H283" s="42" t="str">
        <f>IF(LEN(B283)=0,"",IF(VLOOKUP(B283,Angebotsliste!$A$12:$G$14,7,FALSE)=0,"",VLOOKUP(B283,Angebotsliste!$A$12:$G$14,7,FALSE)))</f>
        <v/>
      </c>
      <c r="I283" s="43"/>
      <c r="J283" s="43"/>
      <c r="K283" s="43"/>
      <c r="L283" s="43"/>
      <c r="N283"/>
      <c r="O283"/>
      <c r="P283"/>
    </row>
    <row r="284" spans="1:16" x14ac:dyDescent="0.3">
      <c r="A284" s="22" t="str">
        <f t="shared" si="15"/>
        <v/>
      </c>
      <c r="B284" s="22" t="str">
        <f t="shared" si="16"/>
        <v/>
      </c>
      <c r="C284" s="24" t="str">
        <f>IF(AND(LEN(Angebotsliste!$A$4)&gt;0,LEN(Zusammenstellung!B284)&gt;0),Angebotsliste!$A$4,"")</f>
        <v/>
      </c>
      <c r="D284" s="26" t="str">
        <f t="shared" si="17"/>
        <v/>
      </c>
      <c r="E284" s="21"/>
      <c r="F284" s="22" t="str">
        <f>IF(LEN(B284)=0,"",ABS(RIGHT(Angebotsliste!$E$3,2)))</f>
        <v/>
      </c>
      <c r="G284" s="42" t="str">
        <f>IF(AND(LEN(B284)&gt;0,LEN(D284)=0),"",IF(AND(LEN(B284)=0,D284&gt;0),"",Angebotsliste!$H$5))</f>
        <v/>
      </c>
      <c r="H284" s="42" t="str">
        <f>IF(LEN(B284)=0,"",IF(VLOOKUP(B284,Angebotsliste!$A$12:$G$14,7,FALSE)=0,"",VLOOKUP(B284,Angebotsliste!$A$12:$G$14,7,FALSE)))</f>
        <v/>
      </c>
      <c r="I284" s="43"/>
      <c r="J284" s="43"/>
      <c r="K284" s="43"/>
      <c r="L284" s="43"/>
      <c r="N284"/>
      <c r="O284"/>
      <c r="P284"/>
    </row>
    <row r="285" spans="1:16" x14ac:dyDescent="0.3">
      <c r="A285" s="22" t="str">
        <f t="shared" si="15"/>
        <v/>
      </c>
      <c r="B285" s="22" t="str">
        <f t="shared" si="16"/>
        <v/>
      </c>
      <c r="C285" s="24" t="str">
        <f>IF(AND(LEN(Angebotsliste!$A$4)&gt;0,LEN(Zusammenstellung!B285)&gt;0),Angebotsliste!$A$4,"")</f>
        <v/>
      </c>
      <c r="D285" s="26" t="str">
        <f t="shared" si="17"/>
        <v/>
      </c>
      <c r="E285" s="21"/>
      <c r="F285" s="22" t="str">
        <f>IF(LEN(B285)=0,"",ABS(RIGHT(Angebotsliste!$E$3,2)))</f>
        <v/>
      </c>
      <c r="G285" s="42" t="str">
        <f>IF(AND(LEN(B285)&gt;0,LEN(D285)=0),"",IF(AND(LEN(B285)=0,D285&gt;0),"",Angebotsliste!$H$5))</f>
        <v/>
      </c>
      <c r="H285" s="42" t="str">
        <f>IF(LEN(B285)=0,"",IF(VLOOKUP(B285,Angebotsliste!$A$12:$G$14,7,FALSE)=0,"",VLOOKUP(B285,Angebotsliste!$A$12:$G$14,7,FALSE)))</f>
        <v/>
      </c>
      <c r="I285" s="43"/>
      <c r="J285" s="43"/>
      <c r="K285" s="43"/>
      <c r="L285" s="43"/>
      <c r="N285"/>
      <c r="O285"/>
      <c r="P285"/>
    </row>
    <row r="286" spans="1:16" x14ac:dyDescent="0.3">
      <c r="A286" s="22" t="str">
        <f t="shared" si="15"/>
        <v/>
      </c>
      <c r="B286" s="22" t="str">
        <f t="shared" si="16"/>
        <v/>
      </c>
      <c r="C286" s="24" t="str">
        <f>IF(AND(LEN(Angebotsliste!$A$4)&gt;0,LEN(Zusammenstellung!B286)&gt;0),Angebotsliste!$A$4,"")</f>
        <v/>
      </c>
      <c r="D286" s="26" t="str">
        <f t="shared" si="17"/>
        <v/>
      </c>
      <c r="E286" s="21"/>
      <c r="F286" s="22" t="str">
        <f>IF(LEN(B286)=0,"",ABS(RIGHT(Angebotsliste!$E$3,2)))</f>
        <v/>
      </c>
      <c r="G286" s="42" t="str">
        <f>IF(AND(LEN(B286)&gt;0,LEN(D286)=0),"",IF(AND(LEN(B286)=0,D286&gt;0),"",Angebotsliste!$H$5))</f>
        <v/>
      </c>
      <c r="H286" s="42" t="str">
        <f>IF(LEN(B286)=0,"",IF(VLOOKUP(B286,Angebotsliste!$A$12:$G$14,7,FALSE)=0,"",VLOOKUP(B286,Angebotsliste!$A$12:$G$14,7,FALSE)))</f>
        <v/>
      </c>
      <c r="I286" s="43"/>
      <c r="J286" s="43"/>
      <c r="K286" s="43"/>
      <c r="L286" s="43"/>
      <c r="N286"/>
      <c r="O286"/>
      <c r="P286"/>
    </row>
    <row r="287" spans="1:16" x14ac:dyDescent="0.3">
      <c r="A287" s="22" t="str">
        <f t="shared" si="15"/>
        <v/>
      </c>
      <c r="B287" s="22" t="str">
        <f t="shared" si="16"/>
        <v/>
      </c>
      <c r="C287" s="24" t="str">
        <f>IF(AND(LEN(Angebotsliste!$A$4)&gt;0,LEN(Zusammenstellung!B287)&gt;0),Angebotsliste!$A$4,"")</f>
        <v/>
      </c>
      <c r="D287" s="26" t="str">
        <f t="shared" si="17"/>
        <v/>
      </c>
      <c r="E287" s="21"/>
      <c r="F287" s="22" t="str">
        <f>IF(LEN(B287)=0,"",ABS(RIGHT(Angebotsliste!$E$3,2)))</f>
        <v/>
      </c>
      <c r="G287" s="42" t="str">
        <f>IF(AND(LEN(B287)&gt;0,LEN(D287)=0),"",IF(AND(LEN(B287)=0,D287&gt;0),"",Angebotsliste!$H$5))</f>
        <v/>
      </c>
      <c r="H287" s="42" t="str">
        <f>IF(LEN(B287)=0,"",IF(VLOOKUP(B287,Angebotsliste!$A$12:$G$14,7,FALSE)=0,"",VLOOKUP(B287,Angebotsliste!$A$12:$G$14,7,FALSE)))</f>
        <v/>
      </c>
      <c r="I287" s="43"/>
      <c r="J287" s="43"/>
      <c r="K287" s="43"/>
      <c r="L287" s="43"/>
      <c r="N287"/>
      <c r="O287"/>
      <c r="P287"/>
    </row>
    <row r="288" spans="1:16" x14ac:dyDescent="0.3">
      <c r="A288" s="22" t="str">
        <f t="shared" si="15"/>
        <v/>
      </c>
      <c r="B288" s="22" t="str">
        <f t="shared" si="16"/>
        <v/>
      </c>
      <c r="C288" s="24" t="str">
        <f>IF(AND(LEN(Angebotsliste!$A$4)&gt;0,LEN(Zusammenstellung!B288)&gt;0),Angebotsliste!$A$4,"")</f>
        <v/>
      </c>
      <c r="D288" s="26" t="str">
        <f t="shared" si="17"/>
        <v/>
      </c>
      <c r="E288" s="21"/>
      <c r="F288" s="22" t="str">
        <f>IF(LEN(B288)=0,"",ABS(RIGHT(Angebotsliste!$E$3,2)))</f>
        <v/>
      </c>
      <c r="G288" s="42" t="str">
        <f>IF(AND(LEN(B288)&gt;0,LEN(D288)=0),"",IF(AND(LEN(B288)=0,D288&gt;0),"",Angebotsliste!$H$5))</f>
        <v/>
      </c>
      <c r="H288" s="42" t="str">
        <f>IF(LEN(B288)=0,"",IF(VLOOKUP(B288,Angebotsliste!$A$12:$G$14,7,FALSE)=0,"",VLOOKUP(B288,Angebotsliste!$A$12:$G$14,7,FALSE)))</f>
        <v/>
      </c>
      <c r="I288" s="43"/>
      <c r="J288" s="43"/>
      <c r="K288" s="43"/>
      <c r="L288" s="43"/>
      <c r="N288"/>
      <c r="O288"/>
      <c r="P288"/>
    </row>
    <row r="289" spans="1:16" x14ac:dyDescent="0.3">
      <c r="A289" s="22" t="str">
        <f t="shared" si="15"/>
        <v/>
      </c>
      <c r="B289" s="22" t="str">
        <f t="shared" si="16"/>
        <v/>
      </c>
      <c r="C289" s="24" t="str">
        <f>IF(AND(LEN(Angebotsliste!$A$4)&gt;0,LEN(Zusammenstellung!B289)&gt;0),Angebotsliste!$A$4,"")</f>
        <v/>
      </c>
      <c r="D289" s="26" t="str">
        <f t="shared" si="17"/>
        <v/>
      </c>
      <c r="E289" s="21"/>
      <c r="F289" s="22" t="str">
        <f>IF(LEN(B289)=0,"",ABS(RIGHT(Angebotsliste!$E$3,2)))</f>
        <v/>
      </c>
      <c r="G289" s="42" t="str">
        <f>IF(AND(LEN(B289)&gt;0,LEN(D289)=0),"",IF(AND(LEN(B289)=0,D289&gt;0),"",Angebotsliste!$H$5))</f>
        <v/>
      </c>
      <c r="H289" s="42" t="str">
        <f>IF(LEN(B289)=0,"",IF(VLOOKUP(B289,Angebotsliste!$A$12:$G$14,7,FALSE)=0,"",VLOOKUP(B289,Angebotsliste!$A$12:$G$14,7,FALSE)))</f>
        <v/>
      </c>
      <c r="I289" s="43"/>
      <c r="J289" s="43"/>
      <c r="K289" s="43"/>
      <c r="L289" s="43"/>
      <c r="N289"/>
      <c r="O289"/>
      <c r="P289"/>
    </row>
    <row r="290" spans="1:16" x14ac:dyDescent="0.3">
      <c r="A290" s="22" t="str">
        <f t="shared" si="15"/>
        <v/>
      </c>
      <c r="B290" s="22" t="str">
        <f t="shared" si="16"/>
        <v/>
      </c>
      <c r="C290" s="24" t="str">
        <f>IF(AND(LEN(Angebotsliste!$A$4)&gt;0,LEN(Zusammenstellung!B290)&gt;0),Angebotsliste!$A$4,"")</f>
        <v/>
      </c>
      <c r="D290" s="26" t="str">
        <f t="shared" si="17"/>
        <v/>
      </c>
      <c r="E290" s="21"/>
      <c r="F290" s="22" t="str">
        <f>IF(LEN(B290)=0,"",ABS(RIGHT(Angebotsliste!$E$3,2)))</f>
        <v/>
      </c>
      <c r="G290" s="42" t="str">
        <f>IF(AND(LEN(B290)&gt;0,LEN(D290)=0),"",IF(AND(LEN(B290)=0,D290&gt;0),"",Angebotsliste!$H$5))</f>
        <v/>
      </c>
      <c r="H290" s="42" t="str">
        <f>IF(LEN(B290)=0,"",IF(VLOOKUP(B290,Angebotsliste!$A$12:$G$14,7,FALSE)=0,"",VLOOKUP(B290,Angebotsliste!$A$12:$G$14,7,FALSE)))</f>
        <v/>
      </c>
      <c r="I290" s="43"/>
      <c r="J290" s="43"/>
      <c r="K290" s="43"/>
      <c r="L290" s="43"/>
      <c r="N290"/>
      <c r="O290"/>
      <c r="P290"/>
    </row>
    <row r="291" spans="1:16" x14ac:dyDescent="0.3">
      <c r="A291" s="22" t="str">
        <f t="shared" si="15"/>
        <v/>
      </c>
      <c r="B291" s="22" t="str">
        <f t="shared" si="16"/>
        <v/>
      </c>
      <c r="C291" s="24" t="str">
        <f>IF(AND(LEN(Angebotsliste!$A$4)&gt;0,LEN(Zusammenstellung!B291)&gt;0),Angebotsliste!$A$4,"")</f>
        <v/>
      </c>
      <c r="D291" s="26" t="str">
        <f t="shared" si="17"/>
        <v/>
      </c>
      <c r="E291" s="21"/>
      <c r="F291" s="22" t="str">
        <f>IF(LEN(B291)=0,"",ABS(RIGHT(Angebotsliste!$E$3,2)))</f>
        <v/>
      </c>
      <c r="G291" s="42" t="str">
        <f>IF(AND(LEN(B291)&gt;0,LEN(D291)=0),"",IF(AND(LEN(B291)=0,D291&gt;0),"",Angebotsliste!$H$5))</f>
        <v/>
      </c>
      <c r="H291" s="42" t="str">
        <f>IF(LEN(B291)=0,"",IF(VLOOKUP(B291,Angebotsliste!$A$12:$G$14,7,FALSE)=0,"",VLOOKUP(B291,Angebotsliste!$A$12:$G$14,7,FALSE)))</f>
        <v/>
      </c>
      <c r="I291" s="43"/>
      <c r="J291" s="43"/>
      <c r="K291" s="43"/>
      <c r="L291" s="43"/>
      <c r="N291"/>
      <c r="O291"/>
      <c r="P291"/>
    </row>
    <row r="292" spans="1:16" x14ac:dyDescent="0.3">
      <c r="A292" s="22" t="str">
        <f t="shared" si="15"/>
        <v/>
      </c>
      <c r="B292" s="22" t="str">
        <f t="shared" si="16"/>
        <v/>
      </c>
      <c r="C292" s="24" t="str">
        <f>IF(AND(LEN(Angebotsliste!$A$4)&gt;0,LEN(Zusammenstellung!B292)&gt;0),Angebotsliste!$A$4,"")</f>
        <v/>
      </c>
      <c r="D292" s="26" t="str">
        <f t="shared" si="17"/>
        <v/>
      </c>
      <c r="E292" s="21"/>
      <c r="F292" s="22" t="str">
        <f>IF(LEN(B292)=0,"",ABS(RIGHT(Angebotsliste!$E$3,2)))</f>
        <v/>
      </c>
      <c r="G292" s="42" t="str">
        <f>IF(AND(LEN(B292)&gt;0,LEN(D292)=0),"",IF(AND(LEN(B292)=0,D292&gt;0),"",Angebotsliste!$H$5))</f>
        <v/>
      </c>
      <c r="H292" s="42" t="str">
        <f>IF(LEN(B292)=0,"",IF(VLOOKUP(B292,Angebotsliste!$A$12:$G$14,7,FALSE)=0,"",VLOOKUP(B292,Angebotsliste!$A$12:$G$14,7,FALSE)))</f>
        <v/>
      </c>
      <c r="I292" s="43"/>
      <c r="J292" s="43"/>
      <c r="K292" s="43"/>
      <c r="L292" s="43"/>
      <c r="N292"/>
      <c r="O292"/>
      <c r="P292"/>
    </row>
    <row r="293" spans="1:16" x14ac:dyDescent="0.3">
      <c r="A293" s="22" t="str">
        <f t="shared" si="15"/>
        <v/>
      </c>
      <c r="B293" s="22" t="str">
        <f t="shared" si="16"/>
        <v/>
      </c>
      <c r="C293" s="24" t="str">
        <f>IF(AND(LEN(Angebotsliste!$A$4)&gt;0,LEN(Zusammenstellung!B293)&gt;0),Angebotsliste!$A$4,"")</f>
        <v/>
      </c>
      <c r="D293" s="26" t="str">
        <f t="shared" si="17"/>
        <v/>
      </c>
      <c r="E293" s="21"/>
      <c r="F293" s="22" t="str">
        <f>IF(LEN(B293)=0,"",ABS(RIGHT(Angebotsliste!$E$3,2)))</f>
        <v/>
      </c>
      <c r="G293" s="42" t="str">
        <f>IF(AND(LEN(B293)&gt;0,LEN(D293)=0),"",IF(AND(LEN(B293)=0,D293&gt;0),"",Angebotsliste!$H$5))</f>
        <v/>
      </c>
      <c r="H293" s="42" t="str">
        <f>IF(LEN(B293)=0,"",IF(VLOOKUP(B293,Angebotsliste!$A$12:$G$14,7,FALSE)=0,"",VLOOKUP(B293,Angebotsliste!$A$12:$G$14,7,FALSE)))</f>
        <v/>
      </c>
      <c r="I293" s="43"/>
      <c r="J293" s="43"/>
      <c r="K293" s="43"/>
      <c r="L293" s="43"/>
      <c r="N293"/>
      <c r="O293"/>
      <c r="P293"/>
    </row>
    <row r="294" spans="1:16" x14ac:dyDescent="0.3">
      <c r="A294" s="22" t="str">
        <f t="shared" si="15"/>
        <v/>
      </c>
      <c r="B294" s="22" t="str">
        <f t="shared" si="16"/>
        <v/>
      </c>
      <c r="C294" s="24" t="str">
        <f>IF(AND(LEN(Angebotsliste!$A$4)&gt;0,LEN(Zusammenstellung!B294)&gt;0),Angebotsliste!$A$4,"")</f>
        <v/>
      </c>
      <c r="D294" s="26" t="str">
        <f t="shared" si="17"/>
        <v/>
      </c>
      <c r="E294" s="21"/>
      <c r="F294" s="22" t="str">
        <f>IF(LEN(B294)=0,"",ABS(RIGHT(Angebotsliste!$E$3,2)))</f>
        <v/>
      </c>
      <c r="G294" s="42" t="str">
        <f>IF(AND(LEN(B294)&gt;0,LEN(D294)=0),"",IF(AND(LEN(B294)=0,D294&gt;0),"",Angebotsliste!$H$5))</f>
        <v/>
      </c>
      <c r="H294" s="42" t="str">
        <f>IF(LEN(B294)=0,"",IF(VLOOKUP(B294,Angebotsliste!$A$12:$G$14,7,FALSE)=0,"",VLOOKUP(B294,Angebotsliste!$A$12:$G$14,7,FALSE)))</f>
        <v/>
      </c>
      <c r="I294" s="43"/>
      <c r="J294" s="43"/>
      <c r="K294" s="43"/>
      <c r="L294" s="43"/>
      <c r="N294"/>
      <c r="O294"/>
      <c r="P294"/>
    </row>
    <row r="295" spans="1:16" x14ac:dyDescent="0.3">
      <c r="A295" s="22" t="str">
        <f t="shared" si="15"/>
        <v/>
      </c>
      <c r="B295" s="22" t="str">
        <f t="shared" si="16"/>
        <v/>
      </c>
      <c r="C295" s="24" t="str">
        <f>IF(AND(LEN(Angebotsliste!$A$4)&gt;0,LEN(Zusammenstellung!B295)&gt;0),Angebotsliste!$A$4,"")</f>
        <v/>
      </c>
      <c r="D295" s="26" t="str">
        <f t="shared" si="17"/>
        <v/>
      </c>
      <c r="E295" s="21"/>
      <c r="F295" s="22" t="str">
        <f>IF(LEN(B295)=0,"",ABS(RIGHT(Angebotsliste!$E$3,2)))</f>
        <v/>
      </c>
      <c r="G295" s="42" t="str">
        <f>IF(AND(LEN(B295)&gt;0,LEN(D295)=0),"",IF(AND(LEN(B295)=0,D295&gt;0),"",Angebotsliste!$H$5))</f>
        <v/>
      </c>
      <c r="H295" s="42" t="str">
        <f>IF(LEN(B295)=0,"",IF(VLOOKUP(B295,Angebotsliste!$A$12:$G$14,7,FALSE)=0,"",VLOOKUP(B295,Angebotsliste!$A$12:$G$14,7,FALSE)))</f>
        <v/>
      </c>
      <c r="I295" s="43"/>
      <c r="J295" s="43"/>
      <c r="K295" s="43"/>
      <c r="L295" s="43"/>
      <c r="N295"/>
      <c r="O295"/>
      <c r="P295"/>
    </row>
    <row r="296" spans="1:16" x14ac:dyDescent="0.3">
      <c r="A296" s="22" t="str">
        <f t="shared" si="15"/>
        <v/>
      </c>
      <c r="B296" s="22" t="str">
        <f t="shared" si="16"/>
        <v/>
      </c>
      <c r="C296" s="24" t="str">
        <f>IF(AND(LEN(Angebotsliste!$A$4)&gt;0,LEN(Zusammenstellung!B296)&gt;0),Angebotsliste!$A$4,"")</f>
        <v/>
      </c>
      <c r="D296" s="26" t="str">
        <f t="shared" si="17"/>
        <v/>
      </c>
      <c r="E296" s="21"/>
      <c r="F296" s="22" t="str">
        <f>IF(LEN(B296)=0,"",ABS(RIGHT(Angebotsliste!$E$3,2)))</f>
        <v/>
      </c>
      <c r="G296" s="42" t="str">
        <f>IF(AND(LEN(B296)&gt;0,LEN(D296)=0),"",IF(AND(LEN(B296)=0,D296&gt;0),"",Angebotsliste!$H$5))</f>
        <v/>
      </c>
      <c r="H296" s="42" t="str">
        <f>IF(LEN(B296)=0,"",IF(VLOOKUP(B296,Angebotsliste!$A$12:$G$14,7,FALSE)=0,"",VLOOKUP(B296,Angebotsliste!$A$12:$G$14,7,FALSE)))</f>
        <v/>
      </c>
      <c r="I296" s="43"/>
      <c r="J296" s="43"/>
      <c r="K296" s="43"/>
      <c r="L296" s="43"/>
      <c r="N296"/>
      <c r="O296"/>
      <c r="P296"/>
    </row>
    <row r="297" spans="1:16" x14ac:dyDescent="0.3">
      <c r="A297" s="22" t="str">
        <f t="shared" si="15"/>
        <v/>
      </c>
      <c r="B297" s="22" t="str">
        <f t="shared" si="16"/>
        <v/>
      </c>
      <c r="C297" s="24" t="str">
        <f>IF(AND(LEN(Angebotsliste!$A$4)&gt;0,LEN(Zusammenstellung!B297)&gt;0),Angebotsliste!$A$4,"")</f>
        <v/>
      </c>
      <c r="D297" s="26" t="str">
        <f t="shared" si="17"/>
        <v/>
      </c>
      <c r="E297" s="21"/>
      <c r="F297" s="22" t="str">
        <f>IF(LEN(B297)=0,"",ABS(RIGHT(Angebotsliste!$E$3,2)))</f>
        <v/>
      </c>
      <c r="G297" s="42" t="str">
        <f>IF(AND(LEN(B297)&gt;0,LEN(D297)=0),"",IF(AND(LEN(B297)=0,D297&gt;0),"",Angebotsliste!$H$5))</f>
        <v/>
      </c>
      <c r="H297" s="42" t="str">
        <f>IF(LEN(B297)=0,"",IF(VLOOKUP(B297,Angebotsliste!$A$12:$G$14,7,FALSE)=0,"",VLOOKUP(B297,Angebotsliste!$A$12:$G$14,7,FALSE)))</f>
        <v/>
      </c>
      <c r="I297" s="43"/>
      <c r="J297" s="43"/>
      <c r="K297" s="43"/>
      <c r="L297" s="43"/>
      <c r="N297"/>
      <c r="O297"/>
      <c r="P297"/>
    </row>
    <row r="298" spans="1:16" x14ac:dyDescent="0.3">
      <c r="A298" s="22" t="str">
        <f t="shared" si="15"/>
        <v/>
      </c>
      <c r="B298" s="22" t="str">
        <f t="shared" si="16"/>
        <v/>
      </c>
      <c r="C298" s="24" t="str">
        <f>IF(AND(LEN(Angebotsliste!$A$4)&gt;0,LEN(Zusammenstellung!B298)&gt;0),Angebotsliste!$A$4,"")</f>
        <v/>
      </c>
      <c r="D298" s="26" t="str">
        <f t="shared" si="17"/>
        <v/>
      </c>
      <c r="E298" s="21"/>
      <c r="F298" s="22" t="str">
        <f>IF(LEN(B298)=0,"",ABS(RIGHT(Angebotsliste!$E$3,2)))</f>
        <v/>
      </c>
      <c r="G298" s="42" t="str">
        <f>IF(AND(LEN(B298)&gt;0,LEN(D298)=0),"",IF(AND(LEN(B298)=0,D298&gt;0),"",Angebotsliste!$H$5))</f>
        <v/>
      </c>
      <c r="H298" s="42" t="str">
        <f>IF(LEN(B298)=0,"",IF(VLOOKUP(B298,Angebotsliste!$A$12:$G$14,7,FALSE)=0,"",VLOOKUP(B298,Angebotsliste!$A$12:$G$14,7,FALSE)))</f>
        <v/>
      </c>
      <c r="I298" s="43"/>
      <c r="J298" s="43"/>
      <c r="K298" s="43"/>
      <c r="L298" s="43"/>
      <c r="N298"/>
      <c r="O298"/>
      <c r="P298"/>
    </row>
    <row r="299" spans="1:16" x14ac:dyDescent="0.3">
      <c r="A299" s="22" t="str">
        <f t="shared" si="15"/>
        <v/>
      </c>
      <c r="B299" s="22" t="str">
        <f t="shared" si="16"/>
        <v/>
      </c>
      <c r="C299" s="24" t="str">
        <f>IF(AND(LEN(Angebotsliste!$A$4)&gt;0,LEN(Zusammenstellung!B299)&gt;0),Angebotsliste!$A$4,"")</f>
        <v/>
      </c>
      <c r="D299" s="26" t="str">
        <f t="shared" si="17"/>
        <v/>
      </c>
      <c r="E299" s="21"/>
      <c r="F299" s="22" t="str">
        <f>IF(LEN(B299)=0,"",ABS(RIGHT(Angebotsliste!$E$3,2)))</f>
        <v/>
      </c>
      <c r="G299" s="42" t="str">
        <f>IF(AND(LEN(B299)&gt;0,LEN(D299)=0),"",IF(AND(LEN(B299)=0,D299&gt;0),"",Angebotsliste!$H$5))</f>
        <v/>
      </c>
      <c r="H299" s="42" t="str">
        <f>IF(LEN(B299)=0,"",IF(VLOOKUP(B299,Angebotsliste!$A$12:$G$14,7,FALSE)=0,"",VLOOKUP(B299,Angebotsliste!$A$12:$G$14,7,FALSE)))</f>
        <v/>
      </c>
      <c r="I299" s="43"/>
      <c r="J299" s="43"/>
      <c r="K299" s="43"/>
      <c r="L299" s="43"/>
      <c r="N299"/>
      <c r="O299"/>
      <c r="P299"/>
    </row>
    <row r="300" spans="1:16" x14ac:dyDescent="0.3">
      <c r="A300" s="22" t="str">
        <f t="shared" si="15"/>
        <v/>
      </c>
      <c r="B300" s="22" t="str">
        <f t="shared" si="16"/>
        <v/>
      </c>
      <c r="C300" s="24" t="str">
        <f>IF(AND(LEN(Angebotsliste!$A$4)&gt;0,LEN(Zusammenstellung!B300)&gt;0),Angebotsliste!$A$4,"")</f>
        <v/>
      </c>
      <c r="D300" s="26" t="str">
        <f t="shared" si="17"/>
        <v/>
      </c>
      <c r="E300" s="21"/>
      <c r="F300" s="22" t="str">
        <f>IF(LEN(B300)=0,"",ABS(RIGHT(Angebotsliste!$E$3,2)))</f>
        <v/>
      </c>
      <c r="G300" s="42" t="str">
        <f>IF(AND(LEN(B300)&gt;0,LEN(D300)=0),"",IF(AND(LEN(B300)=0,D300&gt;0),"",Angebotsliste!$H$5))</f>
        <v/>
      </c>
      <c r="H300" s="42" t="str">
        <f>IF(LEN(B300)=0,"",IF(VLOOKUP(B300,Angebotsliste!$A$12:$G$14,7,FALSE)=0,"",VLOOKUP(B300,Angebotsliste!$A$12:$G$14,7,FALSE)))</f>
        <v/>
      </c>
      <c r="I300" s="43"/>
      <c r="J300" s="43"/>
      <c r="K300" s="43"/>
      <c r="L300" s="43"/>
      <c r="N300"/>
      <c r="O300"/>
      <c r="P300"/>
    </row>
    <row r="301" spans="1:16" x14ac:dyDescent="0.3">
      <c r="A301" s="22" t="str">
        <f t="shared" si="15"/>
        <v/>
      </c>
      <c r="B301" s="22" t="str">
        <f t="shared" si="16"/>
        <v/>
      </c>
      <c r="C301" s="24" t="str">
        <f>IF(AND(LEN(Angebotsliste!$A$4)&gt;0,LEN(Zusammenstellung!B301)&gt;0),Angebotsliste!$A$4,"")</f>
        <v/>
      </c>
      <c r="D301" s="26" t="str">
        <f t="shared" si="17"/>
        <v/>
      </c>
      <c r="E301" s="21"/>
      <c r="F301" s="22" t="str">
        <f>IF(LEN(B301)=0,"",ABS(RIGHT(Angebotsliste!$E$3,2)))</f>
        <v/>
      </c>
      <c r="G301" s="42" t="str">
        <f>IF(AND(LEN(B301)&gt;0,LEN(D301)=0),"",IF(AND(LEN(B301)=0,D301&gt;0),"",Angebotsliste!$H$5))</f>
        <v/>
      </c>
      <c r="H301" s="42" t="str">
        <f>IF(LEN(B301)=0,"",IF(VLOOKUP(B301,Angebotsliste!$A$12:$G$14,7,FALSE)=0,"",VLOOKUP(B301,Angebotsliste!$A$12:$G$14,7,FALSE)))</f>
        <v/>
      </c>
      <c r="I301" s="43"/>
      <c r="J301" s="43"/>
      <c r="K301" s="43"/>
      <c r="L301" s="43"/>
      <c r="N301"/>
      <c r="O301"/>
      <c r="P301"/>
    </row>
    <row r="302" spans="1:16" x14ac:dyDescent="0.3">
      <c r="A302" s="22" t="str">
        <f t="shared" si="15"/>
        <v/>
      </c>
      <c r="B302" s="22" t="str">
        <f t="shared" si="16"/>
        <v/>
      </c>
      <c r="C302" s="24" t="str">
        <f>IF(AND(LEN(Angebotsliste!$A$4)&gt;0,LEN(Zusammenstellung!B302)&gt;0),Angebotsliste!$A$4,"")</f>
        <v/>
      </c>
      <c r="D302" s="26" t="str">
        <f t="shared" si="17"/>
        <v/>
      </c>
      <c r="E302" s="21"/>
      <c r="F302" s="22" t="str">
        <f>IF(LEN(B302)=0,"",ABS(RIGHT(Angebotsliste!$E$3,2)))</f>
        <v/>
      </c>
      <c r="G302" s="42" t="str">
        <f>IF(AND(LEN(B302)&gt;0,LEN(D302)=0),"",IF(AND(LEN(B302)=0,D302&gt;0),"",Angebotsliste!$H$5))</f>
        <v/>
      </c>
      <c r="H302" s="42" t="str">
        <f>IF(LEN(B302)=0,"",IF(VLOOKUP(B302,Angebotsliste!$A$12:$G$14,7,FALSE)=0,"",VLOOKUP(B302,Angebotsliste!$A$12:$G$14,7,FALSE)))</f>
        <v/>
      </c>
      <c r="I302" s="43"/>
      <c r="J302" s="43"/>
      <c r="K302" s="43"/>
      <c r="L302" s="43"/>
      <c r="N302"/>
      <c r="O302"/>
      <c r="P302"/>
    </row>
    <row r="303" spans="1:16" x14ac:dyDescent="0.3">
      <c r="A303" s="22" t="str">
        <f t="shared" si="15"/>
        <v/>
      </c>
      <c r="B303" s="22" t="str">
        <f t="shared" si="16"/>
        <v/>
      </c>
      <c r="C303" s="24" t="str">
        <f>IF(AND(LEN(Angebotsliste!$A$4)&gt;0,LEN(Zusammenstellung!B303)&gt;0),Angebotsliste!$A$4,"")</f>
        <v/>
      </c>
      <c r="D303" s="26" t="str">
        <f t="shared" si="17"/>
        <v/>
      </c>
      <c r="E303" s="21"/>
      <c r="F303" s="22" t="str">
        <f>IF(LEN(B303)=0,"",ABS(RIGHT(Angebotsliste!$E$3,2)))</f>
        <v/>
      </c>
      <c r="G303" s="42" t="str">
        <f>IF(AND(LEN(B303)&gt;0,LEN(D303)=0),"",IF(AND(LEN(B303)=0,D303&gt;0),"",Angebotsliste!$H$5))</f>
        <v/>
      </c>
      <c r="H303" s="42" t="str">
        <f>IF(LEN(B303)=0,"",IF(VLOOKUP(B303,Angebotsliste!$A$12:$G$14,7,FALSE)=0,"",VLOOKUP(B303,Angebotsliste!$A$12:$G$14,7,FALSE)))</f>
        <v/>
      </c>
      <c r="I303" s="43"/>
      <c r="J303" s="43"/>
      <c r="K303" s="43"/>
      <c r="L303" s="43"/>
      <c r="N303"/>
      <c r="O303"/>
      <c r="P303"/>
    </row>
    <row r="304" spans="1:16" x14ac:dyDescent="0.3">
      <c r="A304" s="22" t="str">
        <f t="shared" si="15"/>
        <v/>
      </c>
      <c r="B304" s="22" t="str">
        <f t="shared" si="16"/>
        <v/>
      </c>
      <c r="C304" s="24" t="str">
        <f>IF(AND(LEN(Angebotsliste!$A$4)&gt;0,LEN(Zusammenstellung!B304)&gt;0),Angebotsliste!$A$4,"")</f>
        <v/>
      </c>
      <c r="D304" s="26" t="str">
        <f t="shared" si="17"/>
        <v/>
      </c>
      <c r="E304" s="21"/>
      <c r="F304" s="22" t="str">
        <f>IF(LEN(B304)=0,"",ABS(RIGHT(Angebotsliste!$E$3,2)))</f>
        <v/>
      </c>
      <c r="G304" s="42" t="str">
        <f>IF(AND(LEN(B304)&gt;0,LEN(D304)=0),"",IF(AND(LEN(B304)=0,D304&gt;0),"",Angebotsliste!$H$5))</f>
        <v/>
      </c>
      <c r="H304" s="42" t="str">
        <f>IF(LEN(B304)=0,"",IF(VLOOKUP(B304,Angebotsliste!$A$12:$G$14,7,FALSE)=0,"",VLOOKUP(B304,Angebotsliste!$A$12:$G$14,7,FALSE)))</f>
        <v/>
      </c>
      <c r="I304" s="43"/>
      <c r="J304" s="43"/>
      <c r="K304" s="43"/>
      <c r="L304" s="43"/>
      <c r="N304"/>
      <c r="O304"/>
      <c r="P304"/>
    </row>
    <row r="305" spans="1:16" x14ac:dyDescent="0.3">
      <c r="A305" s="22" t="str">
        <f t="shared" si="15"/>
        <v/>
      </c>
      <c r="B305" s="22" t="str">
        <f t="shared" si="16"/>
        <v/>
      </c>
      <c r="C305" s="24" t="str">
        <f>IF(AND(LEN(Angebotsliste!$A$4)&gt;0,LEN(Zusammenstellung!B305)&gt;0),Angebotsliste!$A$4,"")</f>
        <v/>
      </c>
      <c r="D305" s="26" t="str">
        <f t="shared" si="17"/>
        <v/>
      </c>
      <c r="E305" s="21"/>
      <c r="F305" s="22" t="str">
        <f>IF(LEN(B305)=0,"",ABS(RIGHT(Angebotsliste!$E$3,2)))</f>
        <v/>
      </c>
      <c r="G305" s="42" t="str">
        <f>IF(AND(LEN(B305)&gt;0,LEN(D305)=0),"",IF(AND(LEN(B305)=0,D305&gt;0),"",Angebotsliste!$H$5))</f>
        <v/>
      </c>
      <c r="H305" s="42" t="str">
        <f>IF(LEN(B305)=0,"",IF(VLOOKUP(B305,Angebotsliste!$A$12:$G$14,7,FALSE)=0,"",VLOOKUP(B305,Angebotsliste!$A$12:$G$14,7,FALSE)))</f>
        <v/>
      </c>
      <c r="I305" s="43"/>
      <c r="J305" s="43"/>
      <c r="K305" s="43"/>
      <c r="L305" s="43"/>
      <c r="N305"/>
      <c r="O305"/>
      <c r="P305"/>
    </row>
    <row r="306" spans="1:16" x14ac:dyDescent="0.3">
      <c r="A306" s="22" t="str">
        <f t="shared" si="15"/>
        <v/>
      </c>
      <c r="B306" s="22" t="str">
        <f t="shared" si="16"/>
        <v/>
      </c>
      <c r="C306" s="24" t="str">
        <f>IF(AND(LEN(Angebotsliste!$A$4)&gt;0,LEN(Zusammenstellung!B306)&gt;0),Angebotsliste!$A$4,"")</f>
        <v/>
      </c>
      <c r="D306" s="26" t="str">
        <f t="shared" si="17"/>
        <v/>
      </c>
      <c r="E306" s="21"/>
      <c r="F306" s="22" t="str">
        <f>IF(LEN(B306)=0,"",ABS(RIGHT(Angebotsliste!$E$3,2)))</f>
        <v/>
      </c>
      <c r="G306" s="42" t="str">
        <f>IF(AND(LEN(B306)&gt;0,LEN(D306)=0),"",IF(AND(LEN(B306)=0,D306&gt;0),"",Angebotsliste!$H$5))</f>
        <v/>
      </c>
      <c r="H306" s="42" t="str">
        <f>IF(LEN(B306)=0,"",IF(VLOOKUP(B306,Angebotsliste!$A$12:$G$14,7,FALSE)=0,"",VLOOKUP(B306,Angebotsliste!$A$12:$G$14,7,FALSE)))</f>
        <v/>
      </c>
      <c r="I306" s="43"/>
      <c r="J306" s="43"/>
      <c r="K306" s="43"/>
      <c r="L306" s="43"/>
      <c r="N306"/>
      <c r="O306"/>
      <c r="P306"/>
    </row>
    <row r="307" spans="1:16" x14ac:dyDescent="0.3">
      <c r="A307" s="22" t="str">
        <f t="shared" si="15"/>
        <v/>
      </c>
      <c r="B307" s="22" t="str">
        <f t="shared" si="16"/>
        <v/>
      </c>
      <c r="C307" s="24" t="str">
        <f>IF(AND(LEN(Angebotsliste!$A$4)&gt;0,LEN(Zusammenstellung!B307)&gt;0),Angebotsliste!$A$4,"")</f>
        <v/>
      </c>
      <c r="D307" s="26" t="str">
        <f t="shared" si="17"/>
        <v/>
      </c>
      <c r="E307" s="21"/>
      <c r="F307" s="22" t="str">
        <f>IF(LEN(B307)=0,"",ABS(RIGHT(Angebotsliste!$E$3,2)))</f>
        <v/>
      </c>
      <c r="G307" s="42" t="str">
        <f>IF(AND(LEN(B307)&gt;0,LEN(D307)=0),"",IF(AND(LEN(B307)=0,D307&gt;0),"",Angebotsliste!$H$5))</f>
        <v/>
      </c>
      <c r="H307" s="42" t="str">
        <f>IF(LEN(B307)=0,"",IF(VLOOKUP(B307,Angebotsliste!$A$12:$G$14,7,FALSE)=0,"",VLOOKUP(B307,Angebotsliste!$A$12:$G$14,7,FALSE)))</f>
        <v/>
      </c>
      <c r="I307" s="43"/>
      <c r="J307" s="43"/>
      <c r="K307" s="43"/>
      <c r="L307" s="43"/>
      <c r="N307"/>
      <c r="O307"/>
      <c r="P307"/>
    </row>
    <row r="308" spans="1:16" x14ac:dyDescent="0.3">
      <c r="A308" s="22" t="str">
        <f t="shared" si="15"/>
        <v/>
      </c>
      <c r="B308" s="22" t="str">
        <f t="shared" si="16"/>
        <v/>
      </c>
      <c r="C308" s="24" t="str">
        <f>IF(AND(LEN(Angebotsliste!$A$4)&gt;0,LEN(Zusammenstellung!B308)&gt;0),Angebotsliste!$A$4,"")</f>
        <v/>
      </c>
      <c r="D308" s="26" t="str">
        <f t="shared" si="17"/>
        <v/>
      </c>
      <c r="E308" s="21"/>
      <c r="F308" s="22" t="str">
        <f>IF(LEN(B308)=0,"",ABS(RIGHT(Angebotsliste!$E$3,2)))</f>
        <v/>
      </c>
      <c r="G308" s="42" t="str">
        <f>IF(AND(LEN(B308)&gt;0,LEN(D308)=0),"",IF(AND(LEN(B308)=0,D308&gt;0),"",Angebotsliste!$H$5))</f>
        <v/>
      </c>
      <c r="H308" s="42" t="str">
        <f>IF(LEN(B308)=0,"",IF(VLOOKUP(B308,Angebotsliste!$A$12:$G$14,7,FALSE)=0,"",VLOOKUP(B308,Angebotsliste!$A$12:$G$14,7,FALSE)))</f>
        <v/>
      </c>
      <c r="I308" s="43"/>
      <c r="J308" s="43"/>
      <c r="K308" s="43"/>
      <c r="L308" s="43"/>
      <c r="N308"/>
      <c r="O308"/>
      <c r="P308"/>
    </row>
    <row r="309" spans="1:16" x14ac:dyDescent="0.3">
      <c r="A309" s="22" t="str">
        <f t="shared" si="15"/>
        <v/>
      </c>
      <c r="B309" s="22" t="str">
        <f t="shared" si="16"/>
        <v/>
      </c>
      <c r="C309" s="24" t="str">
        <f>IF(AND(LEN(Angebotsliste!$A$4)&gt;0,LEN(Zusammenstellung!B309)&gt;0),Angebotsliste!$A$4,"")</f>
        <v/>
      </c>
      <c r="D309" s="26" t="str">
        <f t="shared" si="17"/>
        <v/>
      </c>
      <c r="E309" s="21"/>
      <c r="F309" s="22" t="str">
        <f>IF(LEN(B309)=0,"",ABS(RIGHT(Angebotsliste!$E$3,2)))</f>
        <v/>
      </c>
      <c r="G309" s="42" t="str">
        <f>IF(AND(LEN(B309)&gt;0,LEN(D309)=0),"",IF(AND(LEN(B309)=0,D309&gt;0),"",Angebotsliste!$H$5))</f>
        <v/>
      </c>
      <c r="H309" s="42" t="str">
        <f>IF(LEN(B309)=0,"",IF(VLOOKUP(B309,Angebotsliste!$A$12:$G$14,7,FALSE)=0,"",VLOOKUP(B309,Angebotsliste!$A$12:$G$14,7,FALSE)))</f>
        <v/>
      </c>
      <c r="I309" s="43"/>
      <c r="J309" s="43"/>
      <c r="K309" s="43"/>
      <c r="L309" s="43"/>
      <c r="N309"/>
      <c r="O309"/>
      <c r="P309"/>
    </row>
    <row r="310" spans="1:16" x14ac:dyDescent="0.3">
      <c r="A310" s="22" t="str">
        <f t="shared" si="15"/>
        <v/>
      </c>
      <c r="B310" s="22" t="str">
        <f t="shared" si="16"/>
        <v/>
      </c>
      <c r="C310" s="24" t="str">
        <f>IF(AND(LEN(Angebotsliste!$A$4)&gt;0,LEN(Zusammenstellung!B310)&gt;0),Angebotsliste!$A$4,"")</f>
        <v/>
      </c>
      <c r="D310" s="26" t="str">
        <f t="shared" si="17"/>
        <v/>
      </c>
      <c r="E310" s="21"/>
      <c r="F310" s="22" t="str">
        <f>IF(LEN(B310)=0,"",ABS(RIGHT(Angebotsliste!$E$3,2)))</f>
        <v/>
      </c>
      <c r="G310" s="42" t="str">
        <f>IF(AND(LEN(B310)&gt;0,LEN(D310)=0),"",IF(AND(LEN(B310)=0,D310&gt;0),"",Angebotsliste!$H$5))</f>
        <v/>
      </c>
      <c r="H310" s="42" t="str">
        <f>IF(LEN(B310)=0,"",IF(VLOOKUP(B310,Angebotsliste!$A$12:$G$14,7,FALSE)=0,"",VLOOKUP(B310,Angebotsliste!$A$12:$G$14,7,FALSE)))</f>
        <v/>
      </c>
      <c r="I310" s="43"/>
      <c r="J310" s="43"/>
      <c r="K310" s="43"/>
      <c r="L310" s="43"/>
      <c r="N310"/>
      <c r="O310"/>
      <c r="P310"/>
    </row>
    <row r="311" spans="1:16" x14ac:dyDescent="0.3">
      <c r="A311" s="22" t="str">
        <f t="shared" si="15"/>
        <v/>
      </c>
      <c r="B311" s="22" t="str">
        <f t="shared" si="16"/>
        <v/>
      </c>
      <c r="C311" s="24" t="str">
        <f>IF(AND(LEN(Angebotsliste!$A$4)&gt;0,LEN(Zusammenstellung!B311)&gt;0),Angebotsliste!$A$4,"")</f>
        <v/>
      </c>
      <c r="D311" s="26" t="str">
        <f t="shared" si="17"/>
        <v/>
      </c>
      <c r="E311" s="21"/>
      <c r="F311" s="22" t="str">
        <f>IF(LEN(B311)=0,"",ABS(RIGHT(Angebotsliste!$E$3,2)))</f>
        <v/>
      </c>
      <c r="G311" s="42" t="str">
        <f>IF(AND(LEN(B311)&gt;0,LEN(D311)=0),"",IF(AND(LEN(B311)=0,D311&gt;0),"",Angebotsliste!$H$5))</f>
        <v/>
      </c>
      <c r="H311" s="42" t="str">
        <f>IF(LEN(B311)=0,"",IF(VLOOKUP(B311,Angebotsliste!$A$12:$G$14,7,FALSE)=0,"",VLOOKUP(B311,Angebotsliste!$A$12:$G$14,7,FALSE)))</f>
        <v/>
      </c>
      <c r="I311" s="43"/>
      <c r="J311" s="43"/>
      <c r="K311" s="43"/>
      <c r="L311" s="43"/>
      <c r="N311"/>
      <c r="O311"/>
      <c r="P311"/>
    </row>
    <row r="312" spans="1:16" x14ac:dyDescent="0.3">
      <c r="A312" s="22" t="str">
        <f t="shared" si="15"/>
        <v/>
      </c>
      <c r="B312" s="22" t="str">
        <f t="shared" si="16"/>
        <v/>
      </c>
      <c r="C312" s="24" t="str">
        <f>IF(AND(LEN(Angebotsliste!$A$4)&gt;0,LEN(Zusammenstellung!B312)&gt;0),Angebotsliste!$A$4,"")</f>
        <v/>
      </c>
      <c r="D312" s="26" t="str">
        <f t="shared" si="17"/>
        <v/>
      </c>
      <c r="E312" s="21"/>
      <c r="F312" s="22" t="str">
        <f>IF(LEN(B312)=0,"",ABS(RIGHT(Angebotsliste!$E$3,2)))</f>
        <v/>
      </c>
      <c r="G312" s="42" t="str">
        <f>IF(AND(LEN(B312)&gt;0,LEN(D312)=0),"",IF(AND(LEN(B312)=0,D312&gt;0),"",Angebotsliste!$H$5))</f>
        <v/>
      </c>
      <c r="H312" s="42" t="str">
        <f>IF(LEN(B312)=0,"",IF(VLOOKUP(B312,Angebotsliste!$A$12:$G$14,7,FALSE)=0,"",VLOOKUP(B312,Angebotsliste!$A$12:$G$14,7,FALSE)))</f>
        <v/>
      </c>
      <c r="I312" s="43"/>
      <c r="J312" s="43"/>
      <c r="K312" s="43"/>
      <c r="L312" s="43"/>
      <c r="N312"/>
      <c r="O312"/>
      <c r="P312"/>
    </row>
    <row r="313" spans="1:16" x14ac:dyDescent="0.3">
      <c r="A313" s="22" t="str">
        <f t="shared" si="15"/>
        <v/>
      </c>
      <c r="B313" s="22" t="str">
        <f t="shared" si="16"/>
        <v/>
      </c>
      <c r="C313" s="24" t="str">
        <f>IF(AND(LEN(Angebotsliste!$A$4)&gt;0,LEN(Zusammenstellung!B313)&gt;0),Angebotsliste!$A$4,"")</f>
        <v/>
      </c>
      <c r="D313" s="26" t="str">
        <f t="shared" si="17"/>
        <v/>
      </c>
      <c r="E313" s="21"/>
      <c r="F313" s="22" t="str">
        <f>IF(LEN(B313)=0,"",ABS(RIGHT(Angebotsliste!$E$3,2)))</f>
        <v/>
      </c>
      <c r="G313" s="42" t="str">
        <f>IF(AND(LEN(B313)&gt;0,LEN(D313)=0),"",IF(AND(LEN(B313)=0,D313&gt;0),"",Angebotsliste!$H$5))</f>
        <v/>
      </c>
      <c r="H313" s="42" t="str">
        <f>IF(LEN(B313)=0,"",IF(VLOOKUP(B313,Angebotsliste!$A$12:$G$14,7,FALSE)=0,"",VLOOKUP(B313,Angebotsliste!$A$12:$G$14,7,FALSE)))</f>
        <v/>
      </c>
      <c r="I313" s="43"/>
      <c r="J313" s="43"/>
      <c r="K313" s="43"/>
      <c r="L313" s="43"/>
      <c r="N313"/>
      <c r="O313"/>
      <c r="P313"/>
    </row>
    <row r="314" spans="1:16" x14ac:dyDescent="0.3">
      <c r="A314" s="22" t="str">
        <f t="shared" si="15"/>
        <v/>
      </c>
      <c r="B314" s="22" t="str">
        <f t="shared" si="16"/>
        <v/>
      </c>
      <c r="C314" s="24" t="str">
        <f>IF(AND(LEN(Angebotsliste!$A$4)&gt;0,LEN(Zusammenstellung!B314)&gt;0),Angebotsliste!$A$4,"")</f>
        <v/>
      </c>
      <c r="D314" s="26" t="str">
        <f t="shared" si="17"/>
        <v/>
      </c>
      <c r="E314" s="21"/>
      <c r="F314" s="22" t="str">
        <f>IF(LEN(B314)=0,"",ABS(RIGHT(Angebotsliste!$E$3,2)))</f>
        <v/>
      </c>
      <c r="G314" s="42" t="str">
        <f>IF(AND(LEN(B314)&gt;0,LEN(D314)=0),"",IF(AND(LEN(B314)=0,D314&gt;0),"",Angebotsliste!$H$5))</f>
        <v/>
      </c>
      <c r="H314" s="42" t="str">
        <f>IF(LEN(B314)=0,"",IF(VLOOKUP(B314,Angebotsliste!$A$12:$G$14,7,FALSE)=0,"",VLOOKUP(B314,Angebotsliste!$A$12:$G$14,7,FALSE)))</f>
        <v/>
      </c>
      <c r="I314" s="43"/>
      <c r="J314" s="43"/>
      <c r="K314" s="43"/>
      <c r="L314" s="43"/>
      <c r="N314"/>
      <c r="O314"/>
      <c r="P314"/>
    </row>
    <row r="315" spans="1:16" x14ac:dyDescent="0.3">
      <c r="A315" s="22" t="str">
        <f t="shared" si="15"/>
        <v/>
      </c>
      <c r="B315" s="22" t="str">
        <f t="shared" si="16"/>
        <v/>
      </c>
      <c r="C315" s="24" t="str">
        <f>IF(AND(LEN(Angebotsliste!$A$4)&gt;0,LEN(Zusammenstellung!B315)&gt;0),Angebotsliste!$A$4,"")</f>
        <v/>
      </c>
      <c r="D315" s="26" t="str">
        <f t="shared" si="17"/>
        <v/>
      </c>
      <c r="E315" s="21"/>
      <c r="F315" s="22" t="str">
        <f>IF(LEN(B315)=0,"",ABS(RIGHT(Angebotsliste!$E$3,2)))</f>
        <v/>
      </c>
      <c r="G315" s="42" t="str">
        <f>IF(AND(LEN(B315)&gt;0,LEN(D315)=0),"",IF(AND(LEN(B315)=0,D315&gt;0),"",Angebotsliste!$H$5))</f>
        <v/>
      </c>
      <c r="H315" s="42" t="str">
        <f>IF(LEN(B315)=0,"",IF(VLOOKUP(B315,Angebotsliste!$A$12:$G$14,7,FALSE)=0,"",VLOOKUP(B315,Angebotsliste!$A$12:$G$14,7,FALSE)))</f>
        <v/>
      </c>
      <c r="I315" s="43"/>
      <c r="J315" s="43"/>
      <c r="K315" s="43"/>
      <c r="L315" s="43"/>
      <c r="N315"/>
      <c r="O315"/>
      <c r="P315"/>
    </row>
    <row r="316" spans="1:16" x14ac:dyDescent="0.3">
      <c r="A316" s="22" t="str">
        <f t="shared" si="15"/>
        <v/>
      </c>
      <c r="B316" s="22" t="str">
        <f t="shared" si="16"/>
        <v/>
      </c>
      <c r="C316" s="24" t="str">
        <f>IF(AND(LEN(Angebotsliste!$A$4)&gt;0,LEN(Zusammenstellung!B316)&gt;0),Angebotsliste!$A$4,"")</f>
        <v/>
      </c>
      <c r="D316" s="26" t="str">
        <f t="shared" si="17"/>
        <v/>
      </c>
      <c r="E316" s="21"/>
      <c r="F316" s="22" t="str">
        <f>IF(LEN(B316)=0,"",ABS(RIGHT(Angebotsliste!$E$3,2)))</f>
        <v/>
      </c>
      <c r="G316" s="42" t="str">
        <f>IF(AND(LEN(B316)&gt;0,LEN(D316)=0),"",IF(AND(LEN(B316)=0,D316&gt;0),"",Angebotsliste!$H$5))</f>
        <v/>
      </c>
      <c r="H316" s="42" t="str">
        <f>IF(LEN(B316)=0,"",IF(VLOOKUP(B316,Angebotsliste!$A$12:$G$14,7,FALSE)=0,"",VLOOKUP(B316,Angebotsliste!$A$12:$G$14,7,FALSE)))</f>
        <v/>
      </c>
      <c r="I316" s="43"/>
      <c r="J316" s="43"/>
      <c r="K316" s="43"/>
      <c r="L316" s="43"/>
      <c r="N316"/>
      <c r="O316"/>
      <c r="P316"/>
    </row>
    <row r="317" spans="1:16" x14ac:dyDescent="0.3">
      <c r="A317" s="22" t="str">
        <f t="shared" si="15"/>
        <v/>
      </c>
      <c r="B317" s="22" t="str">
        <f t="shared" si="16"/>
        <v/>
      </c>
      <c r="C317" s="24" t="str">
        <f>IF(AND(LEN(Angebotsliste!$A$4)&gt;0,LEN(Zusammenstellung!B317)&gt;0),Angebotsliste!$A$4,"")</f>
        <v/>
      </c>
      <c r="D317" s="26" t="str">
        <f t="shared" si="17"/>
        <v/>
      </c>
      <c r="E317" s="21"/>
      <c r="F317" s="22" t="str">
        <f>IF(LEN(B317)=0,"",ABS(RIGHT(Angebotsliste!$E$3,2)))</f>
        <v/>
      </c>
      <c r="G317" s="42" t="str">
        <f>IF(AND(LEN(B317)&gt;0,LEN(D317)=0),"",IF(AND(LEN(B317)=0,D317&gt;0),"",Angebotsliste!$H$5))</f>
        <v/>
      </c>
      <c r="H317" s="42" t="str">
        <f>IF(LEN(B317)=0,"",IF(VLOOKUP(B317,Angebotsliste!$A$12:$G$14,7,FALSE)=0,"",VLOOKUP(B317,Angebotsliste!$A$12:$G$14,7,FALSE)))</f>
        <v/>
      </c>
      <c r="I317" s="43"/>
      <c r="J317" s="43"/>
      <c r="K317" s="43"/>
      <c r="L317" s="43"/>
      <c r="N317"/>
      <c r="O317"/>
      <c r="P317"/>
    </row>
    <row r="318" spans="1:16" x14ac:dyDescent="0.3">
      <c r="A318" s="22" t="str">
        <f t="shared" si="15"/>
        <v/>
      </c>
      <c r="B318" s="22" t="str">
        <f t="shared" si="16"/>
        <v/>
      </c>
      <c r="C318" s="24" t="str">
        <f>IF(AND(LEN(Angebotsliste!$A$4)&gt;0,LEN(Zusammenstellung!B318)&gt;0),Angebotsliste!$A$4,"")</f>
        <v/>
      </c>
      <c r="D318" s="26" t="str">
        <f t="shared" si="17"/>
        <v/>
      </c>
      <c r="E318" s="21"/>
      <c r="F318" s="22" t="str">
        <f>IF(LEN(B318)=0,"",ABS(RIGHT(Angebotsliste!$E$3,2)))</f>
        <v/>
      </c>
      <c r="G318" s="42" t="str">
        <f>IF(AND(LEN(B318)&gt;0,LEN(D318)=0),"",IF(AND(LEN(B318)=0,D318&gt;0),"",Angebotsliste!$H$5))</f>
        <v/>
      </c>
      <c r="H318" s="42" t="str">
        <f>IF(LEN(B318)=0,"",IF(VLOOKUP(B318,Angebotsliste!$A$12:$G$14,7,FALSE)=0,"",VLOOKUP(B318,Angebotsliste!$A$12:$G$14,7,FALSE)))</f>
        <v/>
      </c>
      <c r="I318" s="43"/>
      <c r="J318" s="43"/>
      <c r="K318" s="43"/>
      <c r="L318" s="43"/>
      <c r="N318"/>
      <c r="O318"/>
      <c r="P318"/>
    </row>
    <row r="319" spans="1:16" x14ac:dyDescent="0.3">
      <c r="A319" s="22" t="str">
        <f t="shared" si="15"/>
        <v/>
      </c>
      <c r="B319" s="22" t="str">
        <f t="shared" si="16"/>
        <v/>
      </c>
      <c r="C319" s="24" t="str">
        <f>IF(AND(LEN(Angebotsliste!$A$4)&gt;0,LEN(Zusammenstellung!B319)&gt;0),Angebotsliste!$A$4,"")</f>
        <v/>
      </c>
      <c r="D319" s="26" t="str">
        <f t="shared" si="17"/>
        <v/>
      </c>
      <c r="E319" s="21"/>
      <c r="F319" s="22" t="str">
        <f>IF(LEN(B319)=0,"",ABS(RIGHT(Angebotsliste!$E$3,2)))</f>
        <v/>
      </c>
      <c r="G319" s="42" t="str">
        <f>IF(AND(LEN(B319)&gt;0,LEN(D319)=0),"",IF(AND(LEN(B319)=0,D319&gt;0),"",Angebotsliste!$H$5))</f>
        <v/>
      </c>
      <c r="H319" s="42" t="str">
        <f>IF(LEN(B319)=0,"",IF(VLOOKUP(B319,Angebotsliste!$A$12:$G$14,7,FALSE)=0,"",VLOOKUP(B319,Angebotsliste!$A$12:$G$14,7,FALSE)))</f>
        <v/>
      </c>
      <c r="I319" s="43"/>
      <c r="J319" s="43"/>
      <c r="K319" s="43"/>
      <c r="L319" s="43"/>
      <c r="N319"/>
      <c r="O319"/>
      <c r="P319"/>
    </row>
    <row r="320" spans="1:16" x14ac:dyDescent="0.3">
      <c r="A320" s="22" t="str">
        <f t="shared" si="15"/>
        <v/>
      </c>
      <c r="B320" s="22" t="str">
        <f t="shared" si="16"/>
        <v/>
      </c>
      <c r="C320" s="24" t="str">
        <f>IF(AND(LEN(Angebotsliste!$A$4)&gt;0,LEN(Zusammenstellung!B320)&gt;0),Angebotsliste!$A$4,"")</f>
        <v/>
      </c>
      <c r="D320" s="26" t="str">
        <f t="shared" si="17"/>
        <v/>
      </c>
      <c r="E320" s="21"/>
      <c r="F320" s="22" t="str">
        <f>IF(LEN(B320)=0,"",ABS(RIGHT(Angebotsliste!$E$3,2)))</f>
        <v/>
      </c>
      <c r="G320" s="42" t="str">
        <f>IF(AND(LEN(B320)&gt;0,LEN(D320)=0),"",IF(AND(LEN(B320)=0,D320&gt;0),"",Angebotsliste!$H$5))</f>
        <v/>
      </c>
      <c r="H320" s="42" t="str">
        <f>IF(LEN(B320)=0,"",IF(VLOOKUP(B320,Angebotsliste!$A$12:$G$14,7,FALSE)=0,"",VLOOKUP(B320,Angebotsliste!$A$12:$G$14,7,FALSE)))</f>
        <v/>
      </c>
      <c r="I320" s="43"/>
      <c r="J320" s="43"/>
      <c r="K320" s="43"/>
      <c r="L320" s="43"/>
      <c r="N320"/>
      <c r="O320"/>
      <c r="P320"/>
    </row>
    <row r="321" spans="1:16" x14ac:dyDescent="0.3">
      <c r="A321" s="22" t="str">
        <f t="shared" si="15"/>
        <v/>
      </c>
      <c r="B321" s="22" t="str">
        <f t="shared" si="16"/>
        <v/>
      </c>
      <c r="C321" s="24" t="str">
        <f>IF(AND(LEN(Angebotsliste!$A$4)&gt;0,LEN(Zusammenstellung!B321)&gt;0),Angebotsliste!$A$4,"")</f>
        <v/>
      </c>
      <c r="D321" s="26" t="str">
        <f t="shared" si="17"/>
        <v/>
      </c>
      <c r="E321" s="21"/>
      <c r="F321" s="22" t="str">
        <f>IF(LEN(B321)=0,"",ABS(RIGHT(Angebotsliste!$E$3,2)))</f>
        <v/>
      </c>
      <c r="G321" s="42" t="str">
        <f>IF(AND(LEN(B321)&gt;0,LEN(D321)=0),"",IF(AND(LEN(B321)=0,D321&gt;0),"",Angebotsliste!$H$5))</f>
        <v/>
      </c>
      <c r="H321" s="42" t="str">
        <f>IF(LEN(B321)=0,"",IF(VLOOKUP(B321,Angebotsliste!$A$12:$G$14,7,FALSE)=0,"",VLOOKUP(B321,Angebotsliste!$A$12:$G$14,7,FALSE)))</f>
        <v/>
      </c>
      <c r="I321" s="43"/>
      <c r="J321" s="43"/>
      <c r="K321" s="43"/>
      <c r="L321" s="43"/>
      <c r="N321"/>
      <c r="O321"/>
      <c r="P321"/>
    </row>
    <row r="322" spans="1:16" x14ac:dyDescent="0.3">
      <c r="A322" s="22" t="str">
        <f t="shared" si="15"/>
        <v/>
      </c>
      <c r="B322" s="22" t="str">
        <f t="shared" si="16"/>
        <v/>
      </c>
      <c r="C322" s="24" t="str">
        <f>IF(AND(LEN(Angebotsliste!$A$4)&gt;0,LEN(Zusammenstellung!B322)&gt;0),Angebotsliste!$A$4,"")</f>
        <v/>
      </c>
      <c r="D322" s="26" t="str">
        <f t="shared" si="17"/>
        <v/>
      </c>
      <c r="E322" s="21"/>
      <c r="F322" s="22" t="str">
        <f>IF(LEN(B322)=0,"",ABS(RIGHT(Angebotsliste!$E$3,2)))</f>
        <v/>
      </c>
      <c r="G322" s="42" t="str">
        <f>IF(AND(LEN(B322)&gt;0,LEN(D322)=0),"",IF(AND(LEN(B322)=0,D322&gt;0),"",Angebotsliste!$H$5))</f>
        <v/>
      </c>
      <c r="H322" s="42" t="str">
        <f>IF(LEN(B322)=0,"",IF(VLOOKUP(B322,Angebotsliste!$A$12:$G$14,7,FALSE)=0,"",VLOOKUP(B322,Angebotsliste!$A$12:$G$14,7,FALSE)))</f>
        <v/>
      </c>
      <c r="I322" s="43"/>
      <c r="J322" s="43"/>
      <c r="K322" s="43"/>
      <c r="L322" s="43"/>
      <c r="N322"/>
      <c r="O322"/>
      <c r="P322"/>
    </row>
    <row r="323" spans="1:16" x14ac:dyDescent="0.3">
      <c r="A323" s="22" t="str">
        <f t="shared" si="15"/>
        <v/>
      </c>
      <c r="B323" s="22" t="str">
        <f t="shared" si="16"/>
        <v/>
      </c>
      <c r="C323" s="24" t="str">
        <f>IF(AND(LEN(Angebotsliste!$A$4)&gt;0,LEN(Zusammenstellung!B323)&gt;0),Angebotsliste!$A$4,"")</f>
        <v/>
      </c>
      <c r="D323" s="26" t="str">
        <f t="shared" si="17"/>
        <v/>
      </c>
      <c r="E323" s="21"/>
      <c r="F323" s="22" t="str">
        <f>IF(LEN(B323)=0,"",ABS(RIGHT(Angebotsliste!$E$3,2)))</f>
        <v/>
      </c>
      <c r="G323" s="42" t="str">
        <f>IF(AND(LEN(B323)&gt;0,LEN(D323)=0),"",IF(AND(LEN(B323)=0,D323&gt;0),"",Angebotsliste!$H$5))</f>
        <v/>
      </c>
      <c r="H323" s="42" t="str">
        <f>IF(LEN(B323)=0,"",IF(VLOOKUP(B323,Angebotsliste!$A$12:$G$14,7,FALSE)=0,"",VLOOKUP(B323,Angebotsliste!$A$12:$G$14,7,FALSE)))</f>
        <v/>
      </c>
      <c r="I323" s="43"/>
      <c r="J323" s="43"/>
      <c r="K323" s="43"/>
      <c r="L323" s="43"/>
      <c r="N323"/>
      <c r="O323"/>
      <c r="P323"/>
    </row>
    <row r="324" spans="1:16" x14ac:dyDescent="0.3">
      <c r="A324" s="22" t="str">
        <f t="shared" si="15"/>
        <v/>
      </c>
      <c r="B324" s="22" t="str">
        <f t="shared" si="16"/>
        <v/>
      </c>
      <c r="C324" s="24" t="str">
        <f>IF(AND(LEN(Angebotsliste!$A$4)&gt;0,LEN(Zusammenstellung!B324)&gt;0),Angebotsliste!$A$4,"")</f>
        <v/>
      </c>
      <c r="D324" s="26" t="str">
        <f t="shared" si="17"/>
        <v/>
      </c>
      <c r="E324" s="21"/>
      <c r="F324" s="22" t="str">
        <f>IF(LEN(B324)=0,"",ABS(RIGHT(Angebotsliste!$E$3,2)))</f>
        <v/>
      </c>
      <c r="G324" s="42" t="str">
        <f>IF(AND(LEN(B324)&gt;0,LEN(D324)=0),"",IF(AND(LEN(B324)=0,D324&gt;0),"",Angebotsliste!$H$5))</f>
        <v/>
      </c>
      <c r="H324" s="42" t="str">
        <f>IF(LEN(B324)=0,"",IF(VLOOKUP(B324,Angebotsliste!$A$12:$G$14,7,FALSE)=0,"",VLOOKUP(B324,Angebotsliste!$A$12:$G$14,7,FALSE)))</f>
        <v/>
      </c>
      <c r="I324" s="43"/>
      <c r="J324" s="43"/>
      <c r="K324" s="43"/>
      <c r="L324" s="43"/>
      <c r="N324"/>
      <c r="O324"/>
      <c r="P324"/>
    </row>
    <row r="325" spans="1:16" x14ac:dyDescent="0.3">
      <c r="A325" s="22" t="str">
        <f t="shared" ref="A325:A388" si="18">IF(LEN(O325)=0,"",O325)</f>
        <v/>
      </c>
      <c r="B325" s="22" t="str">
        <f t="shared" ref="B325:B388" si="19">IF(LEN(N325)=0,"",N325)</f>
        <v/>
      </c>
      <c r="C325" s="24" t="str">
        <f>IF(AND(LEN(Angebotsliste!$A$4)&gt;0,LEN(Zusammenstellung!B325)&gt;0),Angebotsliste!$A$4,"")</f>
        <v/>
      </c>
      <c r="D325" s="26" t="str">
        <f t="shared" ref="D325:D388" si="20">IF(LEN(P325)=0,"",P325)</f>
        <v/>
      </c>
      <c r="E325" s="21"/>
      <c r="F325" s="22" t="str">
        <f>IF(LEN(B325)=0,"",ABS(RIGHT(Angebotsliste!$E$3,2)))</f>
        <v/>
      </c>
      <c r="G325" s="42" t="str">
        <f>IF(AND(LEN(B325)&gt;0,LEN(D325)=0),"",IF(AND(LEN(B325)=0,D325&gt;0),"",Angebotsliste!$H$5))</f>
        <v/>
      </c>
      <c r="H325" s="42" t="str">
        <f>IF(LEN(B325)=0,"",IF(VLOOKUP(B325,Angebotsliste!$A$12:$G$14,7,FALSE)=0,"",VLOOKUP(B325,Angebotsliste!$A$12:$G$14,7,FALSE)))</f>
        <v/>
      </c>
      <c r="I325" s="43"/>
      <c r="J325" s="43"/>
      <c r="K325" s="43"/>
      <c r="L325" s="43"/>
      <c r="N325"/>
      <c r="O325"/>
      <c r="P325"/>
    </row>
    <row r="326" spans="1:16" x14ac:dyDescent="0.3">
      <c r="A326" s="22" t="str">
        <f t="shared" si="18"/>
        <v/>
      </c>
      <c r="B326" s="22" t="str">
        <f t="shared" si="19"/>
        <v/>
      </c>
      <c r="C326" s="24" t="str">
        <f>IF(AND(LEN(Angebotsliste!$A$4)&gt;0,LEN(Zusammenstellung!B326)&gt;0),Angebotsliste!$A$4,"")</f>
        <v/>
      </c>
      <c r="D326" s="26" t="str">
        <f t="shared" si="20"/>
        <v/>
      </c>
      <c r="E326" s="21"/>
      <c r="F326" s="22" t="str">
        <f>IF(LEN(B326)=0,"",ABS(RIGHT(Angebotsliste!$E$3,2)))</f>
        <v/>
      </c>
      <c r="G326" s="42" t="str">
        <f>IF(AND(LEN(B326)&gt;0,LEN(D326)=0),"",IF(AND(LEN(B326)=0,D326&gt;0),"",Angebotsliste!$H$5))</f>
        <v/>
      </c>
      <c r="H326" s="42" t="str">
        <f>IF(LEN(B326)=0,"",IF(VLOOKUP(B326,Angebotsliste!$A$12:$G$14,7,FALSE)=0,"",VLOOKUP(B326,Angebotsliste!$A$12:$G$14,7,FALSE)))</f>
        <v/>
      </c>
      <c r="I326" s="43"/>
      <c r="J326" s="43"/>
      <c r="K326" s="43"/>
      <c r="L326" s="43"/>
      <c r="N326"/>
      <c r="O326"/>
      <c r="P326"/>
    </row>
    <row r="327" spans="1:16" x14ac:dyDescent="0.3">
      <c r="A327" s="22" t="str">
        <f t="shared" si="18"/>
        <v/>
      </c>
      <c r="B327" s="22" t="str">
        <f t="shared" si="19"/>
        <v/>
      </c>
      <c r="C327" s="24" t="str">
        <f>IF(AND(LEN(Angebotsliste!$A$4)&gt;0,LEN(Zusammenstellung!B327)&gt;0),Angebotsliste!$A$4,"")</f>
        <v/>
      </c>
      <c r="D327" s="26" t="str">
        <f t="shared" si="20"/>
        <v/>
      </c>
      <c r="E327" s="21"/>
      <c r="F327" s="22" t="str">
        <f>IF(LEN(B327)=0,"",ABS(RIGHT(Angebotsliste!$E$3,2)))</f>
        <v/>
      </c>
      <c r="G327" s="42" t="str">
        <f>IF(AND(LEN(B327)&gt;0,LEN(D327)=0),"",IF(AND(LEN(B327)=0,D327&gt;0),"",Angebotsliste!$H$5))</f>
        <v/>
      </c>
      <c r="H327" s="42" t="str">
        <f>IF(LEN(B327)=0,"",IF(VLOOKUP(B327,Angebotsliste!$A$12:$G$14,7,FALSE)=0,"",VLOOKUP(B327,Angebotsliste!$A$12:$G$14,7,FALSE)))</f>
        <v/>
      </c>
      <c r="I327" s="43"/>
      <c r="J327" s="43"/>
      <c r="K327" s="43"/>
      <c r="L327" s="43"/>
      <c r="N327"/>
      <c r="O327"/>
      <c r="P327"/>
    </row>
    <row r="328" spans="1:16" x14ac:dyDescent="0.3">
      <c r="A328" s="22" t="str">
        <f t="shared" si="18"/>
        <v/>
      </c>
      <c r="B328" s="22" t="str">
        <f t="shared" si="19"/>
        <v/>
      </c>
      <c r="C328" s="24" t="str">
        <f>IF(AND(LEN(Angebotsliste!$A$4)&gt;0,LEN(Zusammenstellung!B328)&gt;0),Angebotsliste!$A$4,"")</f>
        <v/>
      </c>
      <c r="D328" s="26" t="str">
        <f t="shared" si="20"/>
        <v/>
      </c>
      <c r="E328" s="21"/>
      <c r="F328" s="22" t="str">
        <f>IF(LEN(B328)=0,"",ABS(RIGHT(Angebotsliste!$E$3,2)))</f>
        <v/>
      </c>
      <c r="G328" s="42" t="str">
        <f>IF(AND(LEN(B328)&gt;0,LEN(D328)=0),"",IF(AND(LEN(B328)=0,D328&gt;0),"",Angebotsliste!$H$5))</f>
        <v/>
      </c>
      <c r="H328" s="42" t="str">
        <f>IF(LEN(B328)=0,"",IF(VLOOKUP(B328,Angebotsliste!$A$12:$G$14,7,FALSE)=0,"",VLOOKUP(B328,Angebotsliste!$A$12:$G$14,7,FALSE)))</f>
        <v/>
      </c>
      <c r="I328" s="43"/>
      <c r="J328" s="43"/>
      <c r="K328" s="43"/>
      <c r="L328" s="43"/>
      <c r="N328"/>
      <c r="O328"/>
      <c r="P328"/>
    </row>
    <row r="329" spans="1:16" x14ac:dyDescent="0.3">
      <c r="A329" s="22" t="str">
        <f t="shared" si="18"/>
        <v/>
      </c>
      <c r="B329" s="22" t="str">
        <f t="shared" si="19"/>
        <v/>
      </c>
      <c r="C329" s="24" t="str">
        <f>IF(AND(LEN(Angebotsliste!$A$4)&gt;0,LEN(Zusammenstellung!B329)&gt;0),Angebotsliste!$A$4,"")</f>
        <v/>
      </c>
      <c r="D329" s="26" t="str">
        <f t="shared" si="20"/>
        <v/>
      </c>
      <c r="E329" s="21"/>
      <c r="F329" s="22" t="str">
        <f>IF(LEN(B329)=0,"",ABS(RIGHT(Angebotsliste!$E$3,2)))</f>
        <v/>
      </c>
      <c r="G329" s="42" t="str">
        <f>IF(AND(LEN(B329)&gt;0,LEN(D329)=0),"",IF(AND(LEN(B329)=0,D329&gt;0),"",Angebotsliste!$H$5))</f>
        <v/>
      </c>
      <c r="H329" s="42" t="str">
        <f>IF(LEN(B329)=0,"",IF(VLOOKUP(B329,Angebotsliste!$A$12:$G$14,7,FALSE)=0,"",VLOOKUP(B329,Angebotsliste!$A$12:$G$14,7,FALSE)))</f>
        <v/>
      </c>
      <c r="I329" s="43"/>
      <c r="J329" s="43"/>
      <c r="K329" s="43"/>
      <c r="L329" s="43"/>
      <c r="N329"/>
      <c r="O329"/>
      <c r="P329"/>
    </row>
    <row r="330" spans="1:16" x14ac:dyDescent="0.3">
      <c r="A330" s="22" t="str">
        <f t="shared" si="18"/>
        <v/>
      </c>
      <c r="B330" s="22" t="str">
        <f t="shared" si="19"/>
        <v/>
      </c>
      <c r="C330" s="24" t="str">
        <f>IF(AND(LEN(Angebotsliste!$A$4)&gt;0,LEN(Zusammenstellung!B330)&gt;0),Angebotsliste!$A$4,"")</f>
        <v/>
      </c>
      <c r="D330" s="26" t="str">
        <f t="shared" si="20"/>
        <v/>
      </c>
      <c r="E330" s="21"/>
      <c r="F330" s="22" t="str">
        <f>IF(LEN(B330)=0,"",ABS(RIGHT(Angebotsliste!$E$3,2)))</f>
        <v/>
      </c>
      <c r="G330" s="42" t="str">
        <f>IF(AND(LEN(B330)&gt;0,LEN(D330)=0),"",IF(AND(LEN(B330)=0,D330&gt;0),"",Angebotsliste!$H$5))</f>
        <v/>
      </c>
      <c r="H330" s="42" t="str">
        <f>IF(LEN(B330)=0,"",IF(VLOOKUP(B330,Angebotsliste!$A$12:$G$14,7,FALSE)=0,"",VLOOKUP(B330,Angebotsliste!$A$12:$G$14,7,FALSE)))</f>
        <v/>
      </c>
      <c r="I330" s="43"/>
      <c r="J330" s="43"/>
      <c r="K330" s="43"/>
      <c r="L330" s="43"/>
      <c r="N330"/>
      <c r="O330"/>
      <c r="P330"/>
    </row>
    <row r="331" spans="1:16" x14ac:dyDescent="0.3">
      <c r="A331" s="22" t="str">
        <f t="shared" si="18"/>
        <v/>
      </c>
      <c r="B331" s="22" t="str">
        <f t="shared" si="19"/>
        <v/>
      </c>
      <c r="C331" s="24" t="str">
        <f>IF(AND(LEN(Angebotsliste!$A$4)&gt;0,LEN(Zusammenstellung!B331)&gt;0),Angebotsliste!$A$4,"")</f>
        <v/>
      </c>
      <c r="D331" s="26" t="str">
        <f t="shared" si="20"/>
        <v/>
      </c>
      <c r="E331" s="21"/>
      <c r="F331" s="22" t="str">
        <f>IF(LEN(B331)=0,"",ABS(RIGHT(Angebotsliste!$E$3,2)))</f>
        <v/>
      </c>
      <c r="G331" s="42" t="str">
        <f>IF(AND(LEN(B331)&gt;0,LEN(D331)=0),"",IF(AND(LEN(B331)=0,D331&gt;0),"",Angebotsliste!$H$5))</f>
        <v/>
      </c>
      <c r="H331" s="42" t="str">
        <f>IF(LEN(B331)=0,"",IF(VLOOKUP(B331,Angebotsliste!$A$12:$G$14,7,FALSE)=0,"",VLOOKUP(B331,Angebotsliste!$A$12:$G$14,7,FALSE)))</f>
        <v/>
      </c>
      <c r="I331" s="43"/>
      <c r="J331" s="43"/>
      <c r="K331" s="43"/>
      <c r="L331" s="43"/>
      <c r="N331"/>
      <c r="O331"/>
      <c r="P331"/>
    </row>
    <row r="332" spans="1:16" x14ac:dyDescent="0.3">
      <c r="A332" s="22" t="str">
        <f t="shared" si="18"/>
        <v/>
      </c>
      <c r="B332" s="22" t="str">
        <f t="shared" si="19"/>
        <v/>
      </c>
      <c r="C332" s="24" t="str">
        <f>IF(AND(LEN(Angebotsliste!$A$4)&gt;0,LEN(Zusammenstellung!B332)&gt;0),Angebotsliste!$A$4,"")</f>
        <v/>
      </c>
      <c r="D332" s="26" t="str">
        <f t="shared" si="20"/>
        <v/>
      </c>
      <c r="E332" s="21"/>
      <c r="F332" s="22" t="str">
        <f>IF(LEN(B332)=0,"",ABS(RIGHT(Angebotsliste!$E$3,2)))</f>
        <v/>
      </c>
      <c r="G332" s="42" t="str">
        <f>IF(AND(LEN(B332)&gt;0,LEN(D332)=0),"",IF(AND(LEN(B332)=0,D332&gt;0),"",Angebotsliste!$H$5))</f>
        <v/>
      </c>
      <c r="H332" s="42" t="str">
        <f>IF(LEN(B332)=0,"",IF(VLOOKUP(B332,Angebotsliste!$A$12:$G$14,7,FALSE)=0,"",VLOOKUP(B332,Angebotsliste!$A$12:$G$14,7,FALSE)))</f>
        <v/>
      </c>
      <c r="I332" s="43"/>
      <c r="J332" s="43"/>
      <c r="K332" s="43"/>
      <c r="L332" s="43"/>
      <c r="N332"/>
      <c r="O332"/>
      <c r="P332"/>
    </row>
    <row r="333" spans="1:16" x14ac:dyDescent="0.3">
      <c r="A333" s="22" t="str">
        <f t="shared" si="18"/>
        <v/>
      </c>
      <c r="B333" s="22" t="str">
        <f t="shared" si="19"/>
        <v/>
      </c>
      <c r="C333" s="24" t="str">
        <f>IF(AND(LEN(Angebotsliste!$A$4)&gt;0,LEN(Zusammenstellung!B333)&gt;0),Angebotsliste!$A$4,"")</f>
        <v/>
      </c>
      <c r="D333" s="26" t="str">
        <f t="shared" si="20"/>
        <v/>
      </c>
      <c r="E333" s="21"/>
      <c r="F333" s="22" t="str">
        <f>IF(LEN(B333)=0,"",ABS(RIGHT(Angebotsliste!$E$3,2)))</f>
        <v/>
      </c>
      <c r="G333" s="42" t="str">
        <f>IF(AND(LEN(B333)&gt;0,LEN(D333)=0),"",IF(AND(LEN(B333)=0,D333&gt;0),"",Angebotsliste!$H$5))</f>
        <v/>
      </c>
      <c r="H333" s="42" t="str">
        <f>IF(LEN(B333)=0,"",IF(VLOOKUP(B333,Angebotsliste!$A$12:$G$14,7,FALSE)=0,"",VLOOKUP(B333,Angebotsliste!$A$12:$G$14,7,FALSE)))</f>
        <v/>
      </c>
      <c r="I333" s="43"/>
      <c r="J333" s="43"/>
      <c r="K333" s="43"/>
      <c r="L333" s="43"/>
      <c r="N333"/>
      <c r="O333"/>
      <c r="P333"/>
    </row>
    <row r="334" spans="1:16" x14ac:dyDescent="0.3">
      <c r="A334" s="22" t="str">
        <f t="shared" si="18"/>
        <v/>
      </c>
      <c r="B334" s="22" t="str">
        <f t="shared" si="19"/>
        <v/>
      </c>
      <c r="C334" s="24" t="str">
        <f>IF(AND(LEN(Angebotsliste!$A$4)&gt;0,LEN(Zusammenstellung!B334)&gt;0),Angebotsliste!$A$4,"")</f>
        <v/>
      </c>
      <c r="D334" s="26" t="str">
        <f t="shared" si="20"/>
        <v/>
      </c>
      <c r="E334" s="21"/>
      <c r="F334" s="22" t="str">
        <f>IF(LEN(B334)=0,"",ABS(RIGHT(Angebotsliste!$E$3,2)))</f>
        <v/>
      </c>
      <c r="G334" s="42" t="str">
        <f>IF(AND(LEN(B334)&gt;0,LEN(D334)=0),"",IF(AND(LEN(B334)=0,D334&gt;0),"",Angebotsliste!$H$5))</f>
        <v/>
      </c>
      <c r="H334" s="42" t="str">
        <f>IF(LEN(B334)=0,"",IF(VLOOKUP(B334,Angebotsliste!$A$12:$G$14,7,FALSE)=0,"",VLOOKUP(B334,Angebotsliste!$A$12:$G$14,7,FALSE)))</f>
        <v/>
      </c>
      <c r="I334" s="43"/>
      <c r="J334" s="43"/>
      <c r="K334" s="43"/>
      <c r="L334" s="43"/>
      <c r="N334"/>
      <c r="O334"/>
      <c r="P334"/>
    </row>
    <row r="335" spans="1:16" x14ac:dyDescent="0.3">
      <c r="A335" s="22" t="str">
        <f t="shared" si="18"/>
        <v/>
      </c>
      <c r="B335" s="22" t="str">
        <f t="shared" si="19"/>
        <v/>
      </c>
      <c r="C335" s="24" t="str">
        <f>IF(AND(LEN(Angebotsliste!$A$4)&gt;0,LEN(Zusammenstellung!B335)&gt;0),Angebotsliste!$A$4,"")</f>
        <v/>
      </c>
      <c r="D335" s="26" t="str">
        <f t="shared" si="20"/>
        <v/>
      </c>
      <c r="E335" s="21"/>
      <c r="F335" s="22" t="str">
        <f>IF(LEN(B335)=0,"",ABS(RIGHT(Angebotsliste!$E$3,2)))</f>
        <v/>
      </c>
      <c r="G335" s="42" t="str">
        <f>IF(AND(LEN(B335)&gt;0,LEN(D335)=0),"",IF(AND(LEN(B335)=0,D335&gt;0),"",Angebotsliste!$H$5))</f>
        <v/>
      </c>
      <c r="H335" s="42" t="str">
        <f>IF(LEN(B335)=0,"",IF(VLOOKUP(B335,Angebotsliste!$A$12:$G$14,7,FALSE)=0,"",VLOOKUP(B335,Angebotsliste!$A$12:$G$14,7,FALSE)))</f>
        <v/>
      </c>
      <c r="I335" s="43"/>
      <c r="J335" s="43"/>
      <c r="K335" s="43"/>
      <c r="L335" s="43"/>
      <c r="N335"/>
      <c r="O335"/>
      <c r="P335"/>
    </row>
    <row r="336" spans="1:16" x14ac:dyDescent="0.3">
      <c r="A336" s="22" t="str">
        <f t="shared" si="18"/>
        <v/>
      </c>
      <c r="B336" s="22" t="str">
        <f t="shared" si="19"/>
        <v/>
      </c>
      <c r="C336" s="24" t="str">
        <f>IF(AND(LEN(Angebotsliste!$A$4)&gt;0,LEN(Zusammenstellung!B336)&gt;0),Angebotsliste!$A$4,"")</f>
        <v/>
      </c>
      <c r="D336" s="26" t="str">
        <f t="shared" si="20"/>
        <v/>
      </c>
      <c r="E336" s="21"/>
      <c r="F336" s="22" t="str">
        <f>IF(LEN(B336)=0,"",ABS(RIGHT(Angebotsliste!$E$3,2)))</f>
        <v/>
      </c>
      <c r="G336" s="42" t="str">
        <f>IF(AND(LEN(B336)&gt;0,LEN(D336)=0),"",IF(AND(LEN(B336)=0,D336&gt;0),"",Angebotsliste!$H$5))</f>
        <v/>
      </c>
      <c r="H336" s="42" t="str">
        <f>IF(LEN(B336)=0,"",IF(VLOOKUP(B336,Angebotsliste!$A$12:$G$14,7,FALSE)=0,"",VLOOKUP(B336,Angebotsliste!$A$12:$G$14,7,FALSE)))</f>
        <v/>
      </c>
      <c r="I336" s="43"/>
      <c r="J336" s="43"/>
      <c r="K336" s="43"/>
      <c r="L336" s="43"/>
      <c r="N336"/>
      <c r="O336"/>
      <c r="P336"/>
    </row>
    <row r="337" spans="1:16" x14ac:dyDescent="0.3">
      <c r="A337" s="22" t="str">
        <f t="shared" si="18"/>
        <v/>
      </c>
      <c r="B337" s="22" t="str">
        <f t="shared" si="19"/>
        <v/>
      </c>
      <c r="C337" s="24" t="str">
        <f>IF(AND(LEN(Angebotsliste!$A$4)&gt;0,LEN(Zusammenstellung!B337)&gt;0),Angebotsliste!$A$4,"")</f>
        <v/>
      </c>
      <c r="D337" s="26" t="str">
        <f t="shared" si="20"/>
        <v/>
      </c>
      <c r="E337" s="21"/>
      <c r="F337" s="22" t="str">
        <f>IF(LEN(B337)=0,"",ABS(RIGHT(Angebotsliste!$E$3,2)))</f>
        <v/>
      </c>
      <c r="G337" s="42" t="str">
        <f>IF(AND(LEN(B337)&gt;0,LEN(D337)=0),"",IF(AND(LEN(B337)=0,D337&gt;0),"",Angebotsliste!$H$5))</f>
        <v/>
      </c>
      <c r="H337" s="42" t="str">
        <f>IF(LEN(B337)=0,"",IF(VLOOKUP(B337,Angebotsliste!$A$12:$G$14,7,FALSE)=0,"",VLOOKUP(B337,Angebotsliste!$A$12:$G$14,7,FALSE)))</f>
        <v/>
      </c>
      <c r="I337" s="43"/>
      <c r="J337" s="43"/>
      <c r="K337" s="43"/>
      <c r="L337" s="43"/>
      <c r="N337"/>
      <c r="O337"/>
      <c r="P337"/>
    </row>
    <row r="338" spans="1:16" x14ac:dyDescent="0.3">
      <c r="A338" s="22" t="str">
        <f t="shared" si="18"/>
        <v/>
      </c>
      <c r="B338" s="22" t="str">
        <f t="shared" si="19"/>
        <v/>
      </c>
      <c r="C338" s="24" t="str">
        <f>IF(AND(LEN(Angebotsliste!$A$4)&gt;0,LEN(Zusammenstellung!B338)&gt;0),Angebotsliste!$A$4,"")</f>
        <v/>
      </c>
      <c r="D338" s="26" t="str">
        <f t="shared" si="20"/>
        <v/>
      </c>
      <c r="E338" s="21"/>
      <c r="F338" s="22" t="str">
        <f>IF(LEN(B338)=0,"",ABS(RIGHT(Angebotsliste!$E$3,2)))</f>
        <v/>
      </c>
      <c r="G338" s="42" t="str">
        <f>IF(AND(LEN(B338)&gt;0,LEN(D338)=0),"",IF(AND(LEN(B338)=0,D338&gt;0),"",Angebotsliste!$H$5))</f>
        <v/>
      </c>
      <c r="H338" s="42" t="str">
        <f>IF(LEN(B338)=0,"",IF(VLOOKUP(B338,Angebotsliste!$A$12:$G$14,7,FALSE)=0,"",VLOOKUP(B338,Angebotsliste!$A$12:$G$14,7,FALSE)))</f>
        <v/>
      </c>
      <c r="I338" s="43"/>
      <c r="J338" s="43"/>
      <c r="K338" s="43"/>
      <c r="L338" s="43"/>
      <c r="N338"/>
      <c r="O338"/>
      <c r="P338"/>
    </row>
    <row r="339" spans="1:16" x14ac:dyDescent="0.3">
      <c r="A339" s="22" t="str">
        <f t="shared" si="18"/>
        <v/>
      </c>
      <c r="B339" s="22" t="str">
        <f t="shared" si="19"/>
        <v/>
      </c>
      <c r="C339" s="24" t="str">
        <f>IF(AND(LEN(Angebotsliste!$A$4)&gt;0,LEN(Zusammenstellung!B339)&gt;0),Angebotsliste!$A$4,"")</f>
        <v/>
      </c>
      <c r="D339" s="26" t="str">
        <f t="shared" si="20"/>
        <v/>
      </c>
      <c r="E339" s="21"/>
      <c r="F339" s="22" t="str">
        <f>IF(LEN(B339)=0,"",ABS(RIGHT(Angebotsliste!$E$3,2)))</f>
        <v/>
      </c>
      <c r="G339" s="42" t="str">
        <f>IF(AND(LEN(B339)&gt;0,LEN(D339)=0),"",IF(AND(LEN(B339)=0,D339&gt;0),"",Angebotsliste!$H$5))</f>
        <v/>
      </c>
      <c r="H339" s="42" t="str">
        <f>IF(LEN(B339)=0,"",IF(VLOOKUP(B339,Angebotsliste!$A$12:$G$14,7,FALSE)=0,"",VLOOKUP(B339,Angebotsliste!$A$12:$G$14,7,FALSE)))</f>
        <v/>
      </c>
      <c r="I339" s="43"/>
      <c r="J339" s="43"/>
      <c r="K339" s="43"/>
      <c r="L339" s="43"/>
      <c r="N339"/>
      <c r="O339"/>
      <c r="P339"/>
    </row>
    <row r="340" spans="1:16" x14ac:dyDescent="0.3">
      <c r="A340" s="22" t="str">
        <f t="shared" si="18"/>
        <v/>
      </c>
      <c r="B340" s="22" t="str">
        <f t="shared" si="19"/>
        <v/>
      </c>
      <c r="C340" s="24" t="str">
        <f>IF(AND(LEN(Angebotsliste!$A$4)&gt;0,LEN(Zusammenstellung!B340)&gt;0),Angebotsliste!$A$4,"")</f>
        <v/>
      </c>
      <c r="D340" s="26" t="str">
        <f t="shared" si="20"/>
        <v/>
      </c>
      <c r="E340" s="21"/>
      <c r="F340" s="22" t="str">
        <f>IF(LEN(B340)=0,"",ABS(RIGHT(Angebotsliste!$E$3,2)))</f>
        <v/>
      </c>
      <c r="G340" s="42" t="str">
        <f>IF(AND(LEN(B340)&gt;0,LEN(D340)=0),"",IF(AND(LEN(B340)=0,D340&gt;0),"",Angebotsliste!$H$5))</f>
        <v/>
      </c>
      <c r="H340" s="42" t="str">
        <f>IF(LEN(B340)=0,"",IF(VLOOKUP(B340,Angebotsliste!$A$12:$G$14,7,FALSE)=0,"",VLOOKUP(B340,Angebotsliste!$A$12:$G$14,7,FALSE)))</f>
        <v/>
      </c>
      <c r="I340" s="43"/>
      <c r="J340" s="43"/>
      <c r="K340" s="43"/>
      <c r="L340" s="43"/>
      <c r="N340"/>
      <c r="O340"/>
      <c r="P340"/>
    </row>
    <row r="341" spans="1:16" x14ac:dyDescent="0.3">
      <c r="A341" s="22" t="str">
        <f t="shared" si="18"/>
        <v/>
      </c>
      <c r="B341" s="22" t="str">
        <f t="shared" si="19"/>
        <v/>
      </c>
      <c r="C341" s="24" t="str">
        <f>IF(AND(LEN(Angebotsliste!$A$4)&gt;0,LEN(Zusammenstellung!B341)&gt;0),Angebotsliste!$A$4,"")</f>
        <v/>
      </c>
      <c r="D341" s="26" t="str">
        <f t="shared" si="20"/>
        <v/>
      </c>
      <c r="E341" s="21"/>
      <c r="F341" s="22" t="str">
        <f>IF(LEN(B341)=0,"",ABS(RIGHT(Angebotsliste!$E$3,2)))</f>
        <v/>
      </c>
      <c r="G341" s="42" t="str">
        <f>IF(AND(LEN(B341)&gt;0,LEN(D341)=0),"",IF(AND(LEN(B341)=0,D341&gt;0),"",Angebotsliste!$H$5))</f>
        <v/>
      </c>
      <c r="H341" s="42" t="str">
        <f>IF(LEN(B341)=0,"",IF(VLOOKUP(B341,Angebotsliste!$A$12:$G$14,7,FALSE)=0,"",VLOOKUP(B341,Angebotsliste!$A$12:$G$14,7,FALSE)))</f>
        <v/>
      </c>
      <c r="I341" s="43"/>
      <c r="J341" s="43"/>
      <c r="K341" s="43"/>
      <c r="L341" s="43"/>
      <c r="N341"/>
      <c r="O341"/>
      <c r="P341"/>
    </row>
    <row r="342" spans="1:16" x14ac:dyDescent="0.3">
      <c r="A342" s="22" t="str">
        <f t="shared" si="18"/>
        <v/>
      </c>
      <c r="B342" s="22" t="str">
        <f t="shared" si="19"/>
        <v/>
      </c>
      <c r="C342" s="24" t="str">
        <f>IF(AND(LEN(Angebotsliste!$A$4)&gt;0,LEN(Zusammenstellung!B342)&gt;0),Angebotsliste!$A$4,"")</f>
        <v/>
      </c>
      <c r="D342" s="26" t="str">
        <f t="shared" si="20"/>
        <v/>
      </c>
      <c r="E342" s="21"/>
      <c r="F342" s="22" t="str">
        <f>IF(LEN(B342)=0,"",ABS(RIGHT(Angebotsliste!$E$3,2)))</f>
        <v/>
      </c>
      <c r="G342" s="42" t="str">
        <f>IF(AND(LEN(B342)&gt;0,LEN(D342)=0),"",IF(AND(LEN(B342)=0,D342&gt;0),"",Angebotsliste!$H$5))</f>
        <v/>
      </c>
      <c r="H342" s="42" t="str">
        <f>IF(LEN(B342)=0,"",IF(VLOOKUP(B342,Angebotsliste!$A$12:$G$14,7,FALSE)=0,"",VLOOKUP(B342,Angebotsliste!$A$12:$G$14,7,FALSE)))</f>
        <v/>
      </c>
      <c r="I342" s="43"/>
      <c r="J342" s="43"/>
      <c r="K342" s="43"/>
      <c r="L342" s="43"/>
      <c r="N342"/>
      <c r="O342"/>
      <c r="P342"/>
    </row>
    <row r="343" spans="1:16" x14ac:dyDescent="0.3">
      <c r="A343" s="22" t="str">
        <f t="shared" si="18"/>
        <v/>
      </c>
      <c r="B343" s="22" t="str">
        <f t="shared" si="19"/>
        <v/>
      </c>
      <c r="C343" s="24" t="str">
        <f>IF(AND(LEN(Angebotsliste!$A$4)&gt;0,LEN(Zusammenstellung!B343)&gt;0),Angebotsliste!$A$4,"")</f>
        <v/>
      </c>
      <c r="D343" s="26" t="str">
        <f t="shared" si="20"/>
        <v/>
      </c>
      <c r="E343" s="21"/>
      <c r="F343" s="22" t="str">
        <f>IF(LEN(B343)=0,"",ABS(RIGHT(Angebotsliste!$E$3,2)))</f>
        <v/>
      </c>
      <c r="G343" s="42" t="str">
        <f>IF(AND(LEN(B343)&gt;0,LEN(D343)=0),"",IF(AND(LEN(B343)=0,D343&gt;0),"",Angebotsliste!$H$5))</f>
        <v/>
      </c>
      <c r="H343" s="42" t="str">
        <f>IF(LEN(B343)=0,"",IF(VLOOKUP(B343,Angebotsliste!$A$12:$G$14,7,FALSE)=0,"",VLOOKUP(B343,Angebotsliste!$A$12:$G$14,7,FALSE)))</f>
        <v/>
      </c>
      <c r="I343" s="43"/>
      <c r="J343" s="43"/>
      <c r="K343" s="43"/>
      <c r="L343" s="43"/>
      <c r="N343"/>
      <c r="O343"/>
      <c r="P343"/>
    </row>
    <row r="344" spans="1:16" x14ac:dyDescent="0.3">
      <c r="A344" s="22" t="str">
        <f t="shared" si="18"/>
        <v/>
      </c>
      <c r="B344" s="22" t="str">
        <f t="shared" si="19"/>
        <v/>
      </c>
      <c r="C344" s="24" t="str">
        <f>IF(AND(LEN(Angebotsliste!$A$4)&gt;0,LEN(Zusammenstellung!B344)&gt;0),Angebotsliste!$A$4,"")</f>
        <v/>
      </c>
      <c r="D344" s="26" t="str">
        <f t="shared" si="20"/>
        <v/>
      </c>
      <c r="E344" s="21"/>
      <c r="F344" s="22" t="str">
        <f>IF(LEN(B344)=0,"",ABS(RIGHT(Angebotsliste!$E$3,2)))</f>
        <v/>
      </c>
      <c r="G344" s="42" t="str">
        <f>IF(AND(LEN(B344)&gt;0,LEN(D344)=0),"",IF(AND(LEN(B344)=0,D344&gt;0),"",Angebotsliste!$H$5))</f>
        <v/>
      </c>
      <c r="H344" s="42" t="str">
        <f>IF(LEN(B344)=0,"",IF(VLOOKUP(B344,Angebotsliste!$A$12:$G$14,7,FALSE)=0,"",VLOOKUP(B344,Angebotsliste!$A$12:$G$14,7,FALSE)))</f>
        <v/>
      </c>
      <c r="I344" s="43"/>
      <c r="J344" s="43"/>
      <c r="K344" s="43"/>
      <c r="L344" s="43"/>
      <c r="N344"/>
      <c r="O344"/>
      <c r="P344"/>
    </row>
    <row r="345" spans="1:16" x14ac:dyDescent="0.3">
      <c r="A345" s="22" t="str">
        <f t="shared" si="18"/>
        <v/>
      </c>
      <c r="B345" s="22" t="str">
        <f t="shared" si="19"/>
        <v/>
      </c>
      <c r="C345" s="24" t="str">
        <f>IF(AND(LEN(Angebotsliste!$A$4)&gt;0,LEN(Zusammenstellung!B345)&gt;0),Angebotsliste!$A$4,"")</f>
        <v/>
      </c>
      <c r="D345" s="26" t="str">
        <f t="shared" si="20"/>
        <v/>
      </c>
      <c r="E345" s="21"/>
      <c r="F345" s="22" t="str">
        <f>IF(LEN(B345)=0,"",ABS(RIGHT(Angebotsliste!$E$3,2)))</f>
        <v/>
      </c>
      <c r="G345" s="42" t="str">
        <f>IF(AND(LEN(B345)&gt;0,LEN(D345)=0),"",IF(AND(LEN(B345)=0,D345&gt;0),"",Angebotsliste!$H$5))</f>
        <v/>
      </c>
      <c r="H345" s="42" t="str">
        <f>IF(LEN(B345)=0,"",IF(VLOOKUP(B345,Angebotsliste!$A$12:$G$14,7,FALSE)=0,"",VLOOKUP(B345,Angebotsliste!$A$12:$G$14,7,FALSE)))</f>
        <v/>
      </c>
      <c r="I345" s="43"/>
      <c r="J345" s="43"/>
      <c r="K345" s="43"/>
      <c r="L345" s="43"/>
      <c r="N345"/>
      <c r="O345"/>
      <c r="P345"/>
    </row>
    <row r="346" spans="1:16" x14ac:dyDescent="0.3">
      <c r="A346" s="22" t="str">
        <f t="shared" si="18"/>
        <v/>
      </c>
      <c r="B346" s="22" t="str">
        <f t="shared" si="19"/>
        <v/>
      </c>
      <c r="C346" s="24" t="str">
        <f>IF(AND(LEN(Angebotsliste!$A$4)&gt;0,LEN(Zusammenstellung!B346)&gt;0),Angebotsliste!$A$4,"")</f>
        <v/>
      </c>
      <c r="D346" s="26" t="str">
        <f t="shared" si="20"/>
        <v/>
      </c>
      <c r="E346" s="21"/>
      <c r="F346" s="22" t="str">
        <f>IF(LEN(B346)=0,"",ABS(RIGHT(Angebotsliste!$E$3,2)))</f>
        <v/>
      </c>
      <c r="G346" s="42" t="str">
        <f>IF(AND(LEN(B346)&gt;0,LEN(D346)=0),"",IF(AND(LEN(B346)=0,D346&gt;0),"",Angebotsliste!$H$5))</f>
        <v/>
      </c>
      <c r="H346" s="42" t="str">
        <f>IF(LEN(B346)=0,"",IF(VLOOKUP(B346,Angebotsliste!$A$12:$G$14,7,FALSE)=0,"",VLOOKUP(B346,Angebotsliste!$A$12:$G$14,7,FALSE)))</f>
        <v/>
      </c>
      <c r="I346" s="43"/>
      <c r="J346" s="43"/>
      <c r="K346" s="43"/>
      <c r="L346" s="43"/>
      <c r="N346"/>
      <c r="O346"/>
      <c r="P346"/>
    </row>
    <row r="347" spans="1:16" x14ac:dyDescent="0.3">
      <c r="A347" s="22" t="str">
        <f t="shared" si="18"/>
        <v/>
      </c>
      <c r="B347" s="22" t="str">
        <f t="shared" si="19"/>
        <v/>
      </c>
      <c r="C347" s="24" t="str">
        <f>IF(AND(LEN(Angebotsliste!$A$4)&gt;0,LEN(Zusammenstellung!B347)&gt;0),Angebotsliste!$A$4,"")</f>
        <v/>
      </c>
      <c r="D347" s="26" t="str">
        <f t="shared" si="20"/>
        <v/>
      </c>
      <c r="E347" s="21"/>
      <c r="F347" s="22" t="str">
        <f>IF(LEN(B347)=0,"",ABS(RIGHT(Angebotsliste!$E$3,2)))</f>
        <v/>
      </c>
      <c r="G347" s="42" t="str">
        <f>IF(AND(LEN(B347)&gt;0,LEN(D347)=0),"",IF(AND(LEN(B347)=0,D347&gt;0),"",Angebotsliste!$H$5))</f>
        <v/>
      </c>
      <c r="H347" s="42" t="str">
        <f>IF(LEN(B347)=0,"",IF(VLOOKUP(B347,Angebotsliste!$A$12:$G$14,7,FALSE)=0,"",VLOOKUP(B347,Angebotsliste!$A$12:$G$14,7,FALSE)))</f>
        <v/>
      </c>
      <c r="I347" s="43"/>
      <c r="J347" s="43"/>
      <c r="K347" s="43"/>
      <c r="L347" s="43"/>
      <c r="N347"/>
      <c r="O347"/>
      <c r="P347"/>
    </row>
    <row r="348" spans="1:16" x14ac:dyDescent="0.3">
      <c r="A348" s="22" t="str">
        <f t="shared" si="18"/>
        <v/>
      </c>
      <c r="B348" s="22" t="str">
        <f t="shared" si="19"/>
        <v/>
      </c>
      <c r="C348" s="24" t="str">
        <f>IF(AND(LEN(Angebotsliste!$A$4)&gt;0,LEN(Zusammenstellung!B348)&gt;0),Angebotsliste!$A$4,"")</f>
        <v/>
      </c>
      <c r="D348" s="26" t="str">
        <f t="shared" si="20"/>
        <v/>
      </c>
      <c r="E348" s="21"/>
      <c r="F348" s="22" t="str">
        <f>IF(LEN(B348)=0,"",ABS(RIGHT(Angebotsliste!$E$3,2)))</f>
        <v/>
      </c>
      <c r="G348" s="42" t="str">
        <f>IF(AND(LEN(B348)&gt;0,LEN(D348)=0),"",IF(AND(LEN(B348)=0,D348&gt;0),"",Angebotsliste!$H$5))</f>
        <v/>
      </c>
      <c r="H348" s="42" t="str">
        <f>IF(LEN(B348)=0,"",IF(VLOOKUP(B348,Angebotsliste!$A$12:$G$14,7,FALSE)=0,"",VLOOKUP(B348,Angebotsliste!$A$12:$G$14,7,FALSE)))</f>
        <v/>
      </c>
      <c r="I348" s="43"/>
      <c r="J348" s="43"/>
      <c r="K348" s="43"/>
      <c r="L348" s="43"/>
      <c r="N348"/>
      <c r="O348"/>
      <c r="P348"/>
    </row>
    <row r="349" spans="1:16" x14ac:dyDescent="0.3">
      <c r="A349" s="22" t="str">
        <f t="shared" si="18"/>
        <v/>
      </c>
      <c r="B349" s="22" t="str">
        <f t="shared" si="19"/>
        <v/>
      </c>
      <c r="C349" s="24" t="str">
        <f>IF(AND(LEN(Angebotsliste!$A$4)&gt;0,LEN(Zusammenstellung!B349)&gt;0),Angebotsliste!$A$4,"")</f>
        <v/>
      </c>
      <c r="D349" s="26" t="str">
        <f t="shared" si="20"/>
        <v/>
      </c>
      <c r="E349" s="21"/>
      <c r="F349" s="22" t="str">
        <f>IF(LEN(B349)=0,"",ABS(RIGHT(Angebotsliste!$E$3,2)))</f>
        <v/>
      </c>
      <c r="G349" s="42" t="str">
        <f>IF(AND(LEN(B349)&gt;0,LEN(D349)=0),"",IF(AND(LEN(B349)=0,D349&gt;0),"",Angebotsliste!$H$5))</f>
        <v/>
      </c>
      <c r="H349" s="42" t="str">
        <f>IF(LEN(B349)=0,"",IF(VLOOKUP(B349,Angebotsliste!$A$12:$G$14,7,FALSE)=0,"",VLOOKUP(B349,Angebotsliste!$A$12:$G$14,7,FALSE)))</f>
        <v/>
      </c>
      <c r="I349" s="43"/>
      <c r="J349" s="43"/>
      <c r="K349" s="43"/>
      <c r="L349" s="43"/>
      <c r="N349"/>
      <c r="O349"/>
      <c r="P349"/>
    </row>
    <row r="350" spans="1:16" x14ac:dyDescent="0.3">
      <c r="A350" s="22" t="str">
        <f t="shared" si="18"/>
        <v/>
      </c>
      <c r="B350" s="22" t="str">
        <f t="shared" si="19"/>
        <v/>
      </c>
      <c r="C350" s="24" t="str">
        <f>IF(AND(LEN(Angebotsliste!$A$4)&gt;0,LEN(Zusammenstellung!B350)&gt;0),Angebotsliste!$A$4,"")</f>
        <v/>
      </c>
      <c r="D350" s="26" t="str">
        <f t="shared" si="20"/>
        <v/>
      </c>
      <c r="E350" s="21"/>
      <c r="F350" s="22" t="str">
        <f>IF(LEN(B350)=0,"",ABS(RIGHT(Angebotsliste!$E$3,2)))</f>
        <v/>
      </c>
      <c r="G350" s="42" t="str">
        <f>IF(AND(LEN(B350)&gt;0,LEN(D350)=0),"",IF(AND(LEN(B350)=0,D350&gt;0),"",Angebotsliste!$H$5))</f>
        <v/>
      </c>
      <c r="H350" s="42" t="str">
        <f>IF(LEN(B350)=0,"",IF(VLOOKUP(B350,Angebotsliste!$A$12:$G$14,7,FALSE)=0,"",VLOOKUP(B350,Angebotsliste!$A$12:$G$14,7,FALSE)))</f>
        <v/>
      </c>
      <c r="I350" s="43"/>
      <c r="J350" s="43"/>
      <c r="K350" s="43"/>
      <c r="L350" s="43"/>
      <c r="N350"/>
      <c r="O350"/>
      <c r="P350"/>
    </row>
    <row r="351" spans="1:16" x14ac:dyDescent="0.3">
      <c r="A351" s="22" t="str">
        <f t="shared" si="18"/>
        <v/>
      </c>
      <c r="B351" s="22" t="str">
        <f t="shared" si="19"/>
        <v/>
      </c>
      <c r="C351" s="24" t="str">
        <f>IF(AND(LEN(Angebotsliste!$A$4)&gt;0,LEN(Zusammenstellung!B351)&gt;0),Angebotsliste!$A$4,"")</f>
        <v/>
      </c>
      <c r="D351" s="26" t="str">
        <f t="shared" si="20"/>
        <v/>
      </c>
      <c r="E351" s="21"/>
      <c r="F351" s="22" t="str">
        <f>IF(LEN(B351)=0,"",ABS(RIGHT(Angebotsliste!$E$3,2)))</f>
        <v/>
      </c>
      <c r="G351" s="42" t="str">
        <f>IF(AND(LEN(B351)&gt;0,LEN(D351)=0),"",IF(AND(LEN(B351)=0,D351&gt;0),"",Angebotsliste!$H$5))</f>
        <v/>
      </c>
      <c r="H351" s="42" t="str">
        <f>IF(LEN(B351)=0,"",IF(VLOOKUP(B351,Angebotsliste!$A$12:$G$14,7,FALSE)=0,"",VLOOKUP(B351,Angebotsliste!$A$12:$G$14,7,FALSE)))</f>
        <v/>
      </c>
      <c r="I351" s="43"/>
      <c r="J351" s="43"/>
      <c r="K351" s="43"/>
      <c r="L351" s="43"/>
      <c r="N351"/>
      <c r="O351"/>
      <c r="P351"/>
    </row>
    <row r="352" spans="1:16" x14ac:dyDescent="0.3">
      <c r="A352" s="22" t="str">
        <f t="shared" si="18"/>
        <v/>
      </c>
      <c r="B352" s="22" t="str">
        <f t="shared" si="19"/>
        <v/>
      </c>
      <c r="C352" s="24" t="str">
        <f>IF(AND(LEN(Angebotsliste!$A$4)&gt;0,LEN(Zusammenstellung!B352)&gt;0),Angebotsliste!$A$4,"")</f>
        <v/>
      </c>
      <c r="D352" s="26" t="str">
        <f t="shared" si="20"/>
        <v/>
      </c>
      <c r="E352" s="21"/>
      <c r="F352" s="22" t="str">
        <f>IF(LEN(B352)=0,"",ABS(RIGHT(Angebotsliste!$E$3,2)))</f>
        <v/>
      </c>
      <c r="G352" s="42" t="str">
        <f>IF(AND(LEN(B352)&gt;0,LEN(D352)=0),"",IF(AND(LEN(B352)=0,D352&gt;0),"",Angebotsliste!$H$5))</f>
        <v/>
      </c>
      <c r="H352" s="42" t="str">
        <f>IF(LEN(B352)=0,"",IF(VLOOKUP(B352,Angebotsliste!$A$12:$G$14,7,FALSE)=0,"",VLOOKUP(B352,Angebotsliste!$A$12:$G$14,7,FALSE)))</f>
        <v/>
      </c>
      <c r="I352" s="43"/>
      <c r="J352" s="43"/>
      <c r="K352" s="43"/>
      <c r="L352" s="43"/>
      <c r="N352"/>
      <c r="O352"/>
      <c r="P352"/>
    </row>
    <row r="353" spans="1:16" x14ac:dyDescent="0.3">
      <c r="A353" s="22" t="str">
        <f t="shared" si="18"/>
        <v/>
      </c>
      <c r="B353" s="22" t="str">
        <f t="shared" si="19"/>
        <v/>
      </c>
      <c r="C353" s="24" t="str">
        <f>IF(AND(LEN(Angebotsliste!$A$4)&gt;0,LEN(Zusammenstellung!B353)&gt;0),Angebotsliste!$A$4,"")</f>
        <v/>
      </c>
      <c r="D353" s="26" t="str">
        <f t="shared" si="20"/>
        <v/>
      </c>
      <c r="E353" s="21"/>
      <c r="F353" s="22" t="str">
        <f>IF(LEN(B353)=0,"",ABS(RIGHT(Angebotsliste!$E$3,2)))</f>
        <v/>
      </c>
      <c r="G353" s="42" t="str">
        <f>IF(AND(LEN(B353)&gt;0,LEN(D353)=0),"",IF(AND(LEN(B353)=0,D353&gt;0),"",Angebotsliste!$H$5))</f>
        <v/>
      </c>
      <c r="H353" s="42" t="str">
        <f>IF(LEN(B353)=0,"",IF(VLOOKUP(B353,Angebotsliste!$A$12:$G$14,7,FALSE)=0,"",VLOOKUP(B353,Angebotsliste!$A$12:$G$14,7,FALSE)))</f>
        <v/>
      </c>
      <c r="I353" s="43"/>
      <c r="J353" s="43"/>
      <c r="K353" s="43"/>
      <c r="L353" s="43"/>
      <c r="N353"/>
      <c r="O353"/>
      <c r="P353"/>
    </row>
    <row r="354" spans="1:16" x14ac:dyDescent="0.3">
      <c r="A354" s="22" t="str">
        <f t="shared" si="18"/>
        <v/>
      </c>
      <c r="B354" s="22" t="str">
        <f t="shared" si="19"/>
        <v/>
      </c>
      <c r="C354" s="24" t="str">
        <f>IF(AND(LEN(Angebotsliste!$A$4)&gt;0,LEN(Zusammenstellung!B354)&gt;0),Angebotsliste!$A$4,"")</f>
        <v/>
      </c>
      <c r="D354" s="26" t="str">
        <f t="shared" si="20"/>
        <v/>
      </c>
      <c r="E354" s="21"/>
      <c r="F354" s="22" t="str">
        <f>IF(LEN(B354)=0,"",ABS(RIGHT(Angebotsliste!$E$3,2)))</f>
        <v/>
      </c>
      <c r="G354" s="42" t="str">
        <f>IF(AND(LEN(B354)&gt;0,LEN(D354)=0),"",IF(AND(LEN(B354)=0,D354&gt;0),"",Angebotsliste!$H$5))</f>
        <v/>
      </c>
      <c r="H354" s="42" t="str">
        <f>IF(LEN(B354)=0,"",IF(VLOOKUP(B354,Angebotsliste!$A$12:$G$14,7,FALSE)=0,"",VLOOKUP(B354,Angebotsliste!$A$12:$G$14,7,FALSE)))</f>
        <v/>
      </c>
      <c r="I354" s="43"/>
      <c r="J354" s="43"/>
      <c r="K354" s="43"/>
      <c r="L354" s="43"/>
      <c r="N354"/>
      <c r="O354"/>
      <c r="P354"/>
    </row>
    <row r="355" spans="1:16" x14ac:dyDescent="0.3">
      <c r="A355" s="22" t="str">
        <f t="shared" si="18"/>
        <v/>
      </c>
      <c r="B355" s="22" t="str">
        <f t="shared" si="19"/>
        <v/>
      </c>
      <c r="C355" s="24" t="str">
        <f>IF(AND(LEN(Angebotsliste!$A$4)&gt;0,LEN(Zusammenstellung!B355)&gt;0),Angebotsliste!$A$4,"")</f>
        <v/>
      </c>
      <c r="D355" s="26" t="str">
        <f t="shared" si="20"/>
        <v/>
      </c>
      <c r="E355" s="21"/>
      <c r="F355" s="22" t="str">
        <f>IF(LEN(B355)=0,"",ABS(RIGHT(Angebotsliste!$E$3,2)))</f>
        <v/>
      </c>
      <c r="G355" s="42" t="str">
        <f>IF(AND(LEN(B355)&gt;0,LEN(D355)=0),"",IF(AND(LEN(B355)=0,D355&gt;0),"",Angebotsliste!$H$5))</f>
        <v/>
      </c>
      <c r="H355" s="42" t="str">
        <f>IF(LEN(B355)=0,"",IF(VLOOKUP(B355,Angebotsliste!$A$12:$G$14,7,FALSE)=0,"",VLOOKUP(B355,Angebotsliste!$A$12:$G$14,7,FALSE)))</f>
        <v/>
      </c>
      <c r="I355" s="43"/>
      <c r="J355" s="43"/>
      <c r="K355" s="43"/>
      <c r="L355" s="43"/>
      <c r="N355"/>
      <c r="O355"/>
      <c r="P355"/>
    </row>
    <row r="356" spans="1:16" x14ac:dyDescent="0.3">
      <c r="A356" s="22" t="str">
        <f t="shared" si="18"/>
        <v/>
      </c>
      <c r="B356" s="22" t="str">
        <f t="shared" si="19"/>
        <v/>
      </c>
      <c r="C356" s="24" t="str">
        <f>IF(AND(LEN(Angebotsliste!$A$4)&gt;0,LEN(Zusammenstellung!B356)&gt;0),Angebotsliste!$A$4,"")</f>
        <v/>
      </c>
      <c r="D356" s="26" t="str">
        <f t="shared" si="20"/>
        <v/>
      </c>
      <c r="E356" s="21"/>
      <c r="F356" s="22" t="str">
        <f>IF(LEN(B356)=0,"",ABS(RIGHT(Angebotsliste!$E$3,2)))</f>
        <v/>
      </c>
      <c r="G356" s="42" t="str">
        <f>IF(AND(LEN(B356)&gt;0,LEN(D356)=0),"",IF(AND(LEN(B356)=0,D356&gt;0),"",Angebotsliste!$H$5))</f>
        <v/>
      </c>
      <c r="H356" s="42" t="str">
        <f>IF(LEN(B356)=0,"",IF(VLOOKUP(B356,Angebotsliste!$A$12:$G$14,7,FALSE)=0,"",VLOOKUP(B356,Angebotsliste!$A$12:$G$14,7,FALSE)))</f>
        <v/>
      </c>
      <c r="I356" s="43"/>
      <c r="J356" s="43"/>
      <c r="K356" s="43"/>
      <c r="L356" s="43"/>
      <c r="N356"/>
      <c r="O356"/>
      <c r="P356"/>
    </row>
    <row r="357" spans="1:16" x14ac:dyDescent="0.3">
      <c r="A357" s="22" t="str">
        <f t="shared" si="18"/>
        <v/>
      </c>
      <c r="B357" s="22" t="str">
        <f t="shared" si="19"/>
        <v/>
      </c>
      <c r="C357" s="24" t="str">
        <f>IF(AND(LEN(Angebotsliste!$A$4)&gt;0,LEN(Zusammenstellung!B357)&gt;0),Angebotsliste!$A$4,"")</f>
        <v/>
      </c>
      <c r="D357" s="26" t="str">
        <f t="shared" si="20"/>
        <v/>
      </c>
      <c r="E357" s="21"/>
      <c r="F357" s="22" t="str">
        <f>IF(LEN(B357)=0,"",ABS(RIGHT(Angebotsliste!$E$3,2)))</f>
        <v/>
      </c>
      <c r="G357" s="42" t="str">
        <f>IF(AND(LEN(B357)&gt;0,LEN(D357)=0),"",IF(AND(LEN(B357)=0,D357&gt;0),"",Angebotsliste!$H$5))</f>
        <v/>
      </c>
      <c r="H357" s="42" t="str">
        <f>IF(LEN(B357)=0,"",IF(VLOOKUP(B357,Angebotsliste!$A$12:$G$14,7,FALSE)=0,"",VLOOKUP(B357,Angebotsliste!$A$12:$G$14,7,FALSE)))</f>
        <v/>
      </c>
      <c r="I357" s="43"/>
      <c r="J357" s="43"/>
      <c r="K357" s="43"/>
      <c r="L357" s="43"/>
      <c r="N357"/>
      <c r="O357"/>
      <c r="P357"/>
    </row>
    <row r="358" spans="1:16" x14ac:dyDescent="0.3">
      <c r="A358" s="22" t="str">
        <f t="shared" si="18"/>
        <v/>
      </c>
      <c r="B358" s="22" t="str">
        <f t="shared" si="19"/>
        <v/>
      </c>
      <c r="C358" s="24" t="str">
        <f>IF(AND(LEN(Angebotsliste!$A$4)&gt;0,LEN(Zusammenstellung!B358)&gt;0),Angebotsliste!$A$4,"")</f>
        <v/>
      </c>
      <c r="D358" s="26" t="str">
        <f t="shared" si="20"/>
        <v/>
      </c>
      <c r="E358" s="21"/>
      <c r="F358" s="22" t="str">
        <f>IF(LEN(B358)=0,"",ABS(RIGHT(Angebotsliste!$E$3,2)))</f>
        <v/>
      </c>
      <c r="G358" s="42" t="str">
        <f>IF(AND(LEN(B358)&gt;0,LEN(D358)=0),"",IF(AND(LEN(B358)=0,D358&gt;0),"",Angebotsliste!$H$5))</f>
        <v/>
      </c>
      <c r="H358" s="42" t="str">
        <f>IF(LEN(B358)=0,"",IF(VLOOKUP(B358,Angebotsliste!$A$12:$G$14,7,FALSE)=0,"",VLOOKUP(B358,Angebotsliste!$A$12:$G$14,7,FALSE)))</f>
        <v/>
      </c>
      <c r="I358" s="43"/>
      <c r="J358" s="43"/>
      <c r="K358" s="43"/>
      <c r="L358" s="43"/>
      <c r="N358"/>
      <c r="O358"/>
      <c r="P358"/>
    </row>
    <row r="359" spans="1:16" x14ac:dyDescent="0.3">
      <c r="A359" s="22" t="str">
        <f t="shared" si="18"/>
        <v/>
      </c>
      <c r="B359" s="22" t="str">
        <f t="shared" si="19"/>
        <v/>
      </c>
      <c r="C359" s="24" t="str">
        <f>IF(AND(LEN(Angebotsliste!$A$4)&gt;0,LEN(Zusammenstellung!B359)&gt;0),Angebotsliste!$A$4,"")</f>
        <v/>
      </c>
      <c r="D359" s="26" t="str">
        <f t="shared" si="20"/>
        <v/>
      </c>
      <c r="E359" s="21"/>
      <c r="F359" s="22" t="str">
        <f>IF(LEN(B359)=0,"",ABS(RIGHT(Angebotsliste!$E$3,2)))</f>
        <v/>
      </c>
      <c r="G359" s="42" t="str">
        <f>IF(AND(LEN(B359)&gt;0,LEN(D359)=0),"",IF(AND(LEN(B359)=0,D359&gt;0),"",Angebotsliste!$H$5))</f>
        <v/>
      </c>
      <c r="H359" s="42" t="str">
        <f>IF(LEN(B359)=0,"",IF(VLOOKUP(B359,Angebotsliste!$A$12:$G$14,7,FALSE)=0,"",VLOOKUP(B359,Angebotsliste!$A$12:$G$14,7,FALSE)))</f>
        <v/>
      </c>
      <c r="I359" s="43"/>
      <c r="J359" s="43"/>
      <c r="K359" s="43"/>
      <c r="L359" s="43"/>
      <c r="N359"/>
      <c r="O359"/>
      <c r="P359"/>
    </row>
    <row r="360" spans="1:16" x14ac:dyDescent="0.3">
      <c r="A360" s="22" t="str">
        <f t="shared" si="18"/>
        <v/>
      </c>
      <c r="B360" s="22" t="str">
        <f t="shared" si="19"/>
        <v/>
      </c>
      <c r="C360" s="24" t="str">
        <f>IF(AND(LEN(Angebotsliste!$A$4)&gt;0,LEN(Zusammenstellung!B360)&gt;0),Angebotsliste!$A$4,"")</f>
        <v/>
      </c>
      <c r="D360" s="26" t="str">
        <f t="shared" si="20"/>
        <v/>
      </c>
      <c r="E360" s="21"/>
      <c r="F360" s="22" t="str">
        <f>IF(LEN(B360)=0,"",ABS(RIGHT(Angebotsliste!$E$3,2)))</f>
        <v/>
      </c>
      <c r="G360" s="42" t="str">
        <f>IF(AND(LEN(B360)&gt;0,LEN(D360)=0),"",IF(AND(LEN(B360)=0,D360&gt;0),"",Angebotsliste!$H$5))</f>
        <v/>
      </c>
      <c r="H360" s="42" t="str">
        <f>IF(LEN(B360)=0,"",IF(VLOOKUP(B360,Angebotsliste!$A$12:$G$14,7,FALSE)=0,"",VLOOKUP(B360,Angebotsliste!$A$12:$G$14,7,FALSE)))</f>
        <v/>
      </c>
      <c r="I360" s="43"/>
      <c r="J360" s="43"/>
      <c r="K360" s="43"/>
      <c r="L360" s="43"/>
      <c r="N360"/>
      <c r="O360"/>
      <c r="P360"/>
    </row>
    <row r="361" spans="1:16" x14ac:dyDescent="0.3">
      <c r="A361" s="22" t="str">
        <f t="shared" si="18"/>
        <v/>
      </c>
      <c r="B361" s="22" t="str">
        <f t="shared" si="19"/>
        <v/>
      </c>
      <c r="C361" s="24" t="str">
        <f>IF(AND(LEN(Angebotsliste!$A$4)&gt;0,LEN(Zusammenstellung!B361)&gt;0),Angebotsliste!$A$4,"")</f>
        <v/>
      </c>
      <c r="D361" s="26" t="str">
        <f t="shared" si="20"/>
        <v/>
      </c>
      <c r="E361" s="21"/>
      <c r="F361" s="22" t="str">
        <f>IF(LEN(B361)=0,"",ABS(RIGHT(Angebotsliste!$E$3,2)))</f>
        <v/>
      </c>
      <c r="G361" s="42" t="str">
        <f>IF(AND(LEN(B361)&gt;0,LEN(D361)=0),"",IF(AND(LEN(B361)=0,D361&gt;0),"",Angebotsliste!$H$5))</f>
        <v/>
      </c>
      <c r="H361" s="42" t="str">
        <f>IF(LEN(B361)=0,"",IF(VLOOKUP(B361,Angebotsliste!$A$12:$G$14,7,FALSE)=0,"",VLOOKUP(B361,Angebotsliste!$A$12:$G$14,7,FALSE)))</f>
        <v/>
      </c>
      <c r="I361" s="43"/>
      <c r="J361" s="43"/>
      <c r="K361" s="43"/>
      <c r="L361" s="43"/>
      <c r="N361"/>
      <c r="O361"/>
      <c r="P361"/>
    </row>
    <row r="362" spans="1:16" x14ac:dyDescent="0.3">
      <c r="A362" s="22" t="str">
        <f t="shared" si="18"/>
        <v/>
      </c>
      <c r="B362" s="22" t="str">
        <f t="shared" si="19"/>
        <v/>
      </c>
      <c r="C362" s="24" t="str">
        <f>IF(AND(LEN(Angebotsliste!$A$4)&gt;0,LEN(Zusammenstellung!B362)&gt;0),Angebotsliste!$A$4,"")</f>
        <v/>
      </c>
      <c r="D362" s="26" t="str">
        <f t="shared" si="20"/>
        <v/>
      </c>
      <c r="E362" s="21"/>
      <c r="F362" s="22" t="str">
        <f>IF(LEN(B362)=0,"",ABS(RIGHT(Angebotsliste!$E$3,2)))</f>
        <v/>
      </c>
      <c r="G362" s="42" t="str">
        <f>IF(AND(LEN(B362)&gt;0,LEN(D362)=0),"",IF(AND(LEN(B362)=0,D362&gt;0),"",Angebotsliste!$H$5))</f>
        <v/>
      </c>
      <c r="H362" s="42" t="str">
        <f>IF(LEN(B362)=0,"",IF(VLOOKUP(B362,Angebotsliste!$A$12:$G$14,7,FALSE)=0,"",VLOOKUP(B362,Angebotsliste!$A$12:$G$14,7,FALSE)))</f>
        <v/>
      </c>
      <c r="I362" s="43"/>
      <c r="J362" s="43"/>
      <c r="K362" s="43"/>
      <c r="L362" s="43"/>
      <c r="N362"/>
      <c r="O362"/>
      <c r="P362"/>
    </row>
    <row r="363" spans="1:16" x14ac:dyDescent="0.3">
      <c r="A363" s="22" t="str">
        <f t="shared" si="18"/>
        <v/>
      </c>
      <c r="B363" s="22" t="str">
        <f t="shared" si="19"/>
        <v/>
      </c>
      <c r="C363" s="24" t="str">
        <f>IF(AND(LEN(Angebotsliste!$A$4)&gt;0,LEN(Zusammenstellung!B363)&gt;0),Angebotsliste!$A$4,"")</f>
        <v/>
      </c>
      <c r="D363" s="26" t="str">
        <f t="shared" si="20"/>
        <v/>
      </c>
      <c r="E363" s="21"/>
      <c r="F363" s="22" t="str">
        <f>IF(LEN(B363)=0,"",ABS(RIGHT(Angebotsliste!$E$3,2)))</f>
        <v/>
      </c>
      <c r="G363" s="42" t="str">
        <f>IF(AND(LEN(B363)&gt;0,LEN(D363)=0),"",IF(AND(LEN(B363)=0,D363&gt;0),"",Angebotsliste!$H$5))</f>
        <v/>
      </c>
      <c r="H363" s="42" t="str">
        <f>IF(LEN(B363)=0,"",IF(VLOOKUP(B363,Angebotsliste!$A$12:$G$14,7,FALSE)=0,"",VLOOKUP(B363,Angebotsliste!$A$12:$G$14,7,FALSE)))</f>
        <v/>
      </c>
      <c r="I363" s="43"/>
      <c r="J363" s="43"/>
      <c r="K363" s="43"/>
      <c r="L363" s="43"/>
      <c r="N363"/>
      <c r="O363"/>
      <c r="P363"/>
    </row>
    <row r="364" spans="1:16" x14ac:dyDescent="0.3">
      <c r="A364" s="22" t="str">
        <f t="shared" si="18"/>
        <v/>
      </c>
      <c r="B364" s="22" t="str">
        <f t="shared" si="19"/>
        <v/>
      </c>
      <c r="C364" s="24" t="str">
        <f>IF(AND(LEN(Angebotsliste!$A$4)&gt;0,LEN(Zusammenstellung!B364)&gt;0),Angebotsliste!$A$4,"")</f>
        <v/>
      </c>
      <c r="D364" s="26" t="str">
        <f t="shared" si="20"/>
        <v/>
      </c>
      <c r="E364" s="21"/>
      <c r="F364" s="22" t="str">
        <f>IF(LEN(B364)=0,"",ABS(RIGHT(Angebotsliste!$E$3,2)))</f>
        <v/>
      </c>
      <c r="G364" s="42" t="str">
        <f>IF(AND(LEN(B364)&gt;0,LEN(D364)=0),"",IF(AND(LEN(B364)=0,D364&gt;0),"",Angebotsliste!$H$5))</f>
        <v/>
      </c>
      <c r="H364" s="42" t="str">
        <f>IF(LEN(B364)=0,"",IF(VLOOKUP(B364,Angebotsliste!$A$12:$G$14,7,FALSE)=0,"",VLOOKUP(B364,Angebotsliste!$A$12:$G$14,7,FALSE)))</f>
        <v/>
      </c>
      <c r="I364" s="43"/>
      <c r="J364" s="43"/>
      <c r="K364" s="43"/>
      <c r="L364" s="43"/>
      <c r="N364"/>
      <c r="O364"/>
      <c r="P364"/>
    </row>
    <row r="365" spans="1:16" x14ac:dyDescent="0.3">
      <c r="A365" s="22" t="str">
        <f t="shared" si="18"/>
        <v/>
      </c>
      <c r="B365" s="22" t="str">
        <f t="shared" si="19"/>
        <v/>
      </c>
      <c r="C365" s="24" t="str">
        <f>IF(AND(LEN(Angebotsliste!$A$4)&gt;0,LEN(Zusammenstellung!B365)&gt;0),Angebotsliste!$A$4,"")</f>
        <v/>
      </c>
      <c r="D365" s="26" t="str">
        <f t="shared" si="20"/>
        <v/>
      </c>
      <c r="E365" s="21"/>
      <c r="F365" s="22" t="str">
        <f>IF(LEN(B365)=0,"",ABS(RIGHT(Angebotsliste!$E$3,2)))</f>
        <v/>
      </c>
      <c r="G365" s="42" t="str">
        <f>IF(AND(LEN(B365)&gt;0,LEN(D365)=0),"",IF(AND(LEN(B365)=0,D365&gt;0),"",Angebotsliste!$H$5))</f>
        <v/>
      </c>
      <c r="H365" s="42" t="str">
        <f>IF(LEN(B365)=0,"",IF(VLOOKUP(B365,Angebotsliste!$A$12:$G$14,7,FALSE)=0,"",VLOOKUP(B365,Angebotsliste!$A$12:$G$14,7,FALSE)))</f>
        <v/>
      </c>
      <c r="I365" s="43"/>
      <c r="J365" s="43"/>
      <c r="K365" s="43"/>
      <c r="L365" s="43"/>
      <c r="N365"/>
      <c r="O365"/>
      <c r="P365"/>
    </row>
    <row r="366" spans="1:16" x14ac:dyDescent="0.3">
      <c r="A366" s="22" t="str">
        <f t="shared" si="18"/>
        <v/>
      </c>
      <c r="B366" s="22" t="str">
        <f t="shared" si="19"/>
        <v/>
      </c>
      <c r="C366" s="24" t="str">
        <f>IF(AND(LEN(Angebotsliste!$A$4)&gt;0,LEN(Zusammenstellung!B366)&gt;0),Angebotsliste!$A$4,"")</f>
        <v/>
      </c>
      <c r="D366" s="26" t="str">
        <f t="shared" si="20"/>
        <v/>
      </c>
      <c r="E366" s="21"/>
      <c r="F366" s="22" t="str">
        <f>IF(LEN(B366)=0,"",ABS(RIGHT(Angebotsliste!$E$3,2)))</f>
        <v/>
      </c>
      <c r="G366" s="42" t="str">
        <f>IF(AND(LEN(B366)&gt;0,LEN(D366)=0),"",IF(AND(LEN(B366)=0,D366&gt;0),"",Angebotsliste!$H$5))</f>
        <v/>
      </c>
      <c r="H366" s="42" t="str">
        <f>IF(LEN(B366)=0,"",IF(VLOOKUP(B366,Angebotsliste!$A$12:$G$14,7,FALSE)=0,"",VLOOKUP(B366,Angebotsliste!$A$12:$G$14,7,FALSE)))</f>
        <v/>
      </c>
      <c r="I366" s="43"/>
      <c r="J366" s="43"/>
      <c r="K366" s="43"/>
      <c r="L366" s="43"/>
      <c r="N366"/>
      <c r="O366"/>
      <c r="P366"/>
    </row>
    <row r="367" spans="1:16" x14ac:dyDescent="0.3">
      <c r="A367" s="22" t="str">
        <f t="shared" si="18"/>
        <v/>
      </c>
      <c r="B367" s="22" t="str">
        <f t="shared" si="19"/>
        <v/>
      </c>
      <c r="C367" s="24" t="str">
        <f>IF(AND(LEN(Angebotsliste!$A$4)&gt;0,LEN(Zusammenstellung!B367)&gt;0),Angebotsliste!$A$4,"")</f>
        <v/>
      </c>
      <c r="D367" s="26" t="str">
        <f t="shared" si="20"/>
        <v/>
      </c>
      <c r="E367" s="21"/>
      <c r="F367" s="22" t="str">
        <f>IF(LEN(B367)=0,"",ABS(RIGHT(Angebotsliste!$E$3,2)))</f>
        <v/>
      </c>
      <c r="G367" s="42" t="str">
        <f>IF(AND(LEN(B367)&gt;0,LEN(D367)=0),"",IF(AND(LEN(B367)=0,D367&gt;0),"",Angebotsliste!$H$5))</f>
        <v/>
      </c>
      <c r="H367" s="42" t="str">
        <f>IF(LEN(B367)=0,"",IF(VLOOKUP(B367,Angebotsliste!$A$12:$G$14,7,FALSE)=0,"",VLOOKUP(B367,Angebotsliste!$A$12:$G$14,7,FALSE)))</f>
        <v/>
      </c>
      <c r="I367" s="43"/>
      <c r="J367" s="43"/>
      <c r="K367" s="43"/>
      <c r="L367" s="43"/>
      <c r="N367"/>
      <c r="O367"/>
      <c r="P367"/>
    </row>
    <row r="368" spans="1:16" x14ac:dyDescent="0.3">
      <c r="A368" s="22" t="str">
        <f t="shared" si="18"/>
        <v/>
      </c>
      <c r="B368" s="22" t="str">
        <f t="shared" si="19"/>
        <v/>
      </c>
      <c r="C368" s="24" t="str">
        <f>IF(AND(LEN(Angebotsliste!$A$4)&gt;0,LEN(Zusammenstellung!B368)&gt;0),Angebotsliste!$A$4,"")</f>
        <v/>
      </c>
      <c r="D368" s="26" t="str">
        <f t="shared" si="20"/>
        <v/>
      </c>
      <c r="E368" s="21"/>
      <c r="F368" s="22" t="str">
        <f>IF(LEN(B368)=0,"",ABS(RIGHT(Angebotsliste!$E$3,2)))</f>
        <v/>
      </c>
      <c r="G368" s="42" t="str">
        <f>IF(AND(LEN(B368)&gt;0,LEN(D368)=0),"",IF(AND(LEN(B368)=0,D368&gt;0),"",Angebotsliste!$H$5))</f>
        <v/>
      </c>
      <c r="H368" s="42" t="str">
        <f>IF(LEN(B368)=0,"",IF(VLOOKUP(B368,Angebotsliste!$A$12:$G$14,7,FALSE)=0,"",VLOOKUP(B368,Angebotsliste!$A$12:$G$14,7,FALSE)))</f>
        <v/>
      </c>
      <c r="I368" s="43"/>
      <c r="J368" s="43"/>
      <c r="K368" s="43"/>
      <c r="L368" s="43"/>
      <c r="N368"/>
      <c r="O368"/>
      <c r="P368"/>
    </row>
    <row r="369" spans="1:16" x14ac:dyDescent="0.3">
      <c r="A369" s="22" t="str">
        <f t="shared" si="18"/>
        <v/>
      </c>
      <c r="B369" s="22" t="str">
        <f t="shared" si="19"/>
        <v/>
      </c>
      <c r="C369" s="24" t="str">
        <f>IF(AND(LEN(Angebotsliste!$A$4)&gt;0,LEN(Zusammenstellung!B369)&gt;0),Angebotsliste!$A$4,"")</f>
        <v/>
      </c>
      <c r="D369" s="26" t="str">
        <f t="shared" si="20"/>
        <v/>
      </c>
      <c r="E369" s="21"/>
      <c r="F369" s="22" t="str">
        <f>IF(LEN(B369)=0,"",ABS(RIGHT(Angebotsliste!$E$3,2)))</f>
        <v/>
      </c>
      <c r="G369" s="42" t="str">
        <f>IF(AND(LEN(B369)&gt;0,LEN(D369)=0),"",IF(AND(LEN(B369)=0,D369&gt;0),"",Angebotsliste!$H$5))</f>
        <v/>
      </c>
      <c r="H369" s="42" t="str">
        <f>IF(LEN(B369)=0,"",IF(VLOOKUP(B369,Angebotsliste!$A$12:$G$14,7,FALSE)=0,"",VLOOKUP(B369,Angebotsliste!$A$12:$G$14,7,FALSE)))</f>
        <v/>
      </c>
      <c r="I369" s="43"/>
      <c r="J369" s="43"/>
      <c r="K369" s="43"/>
      <c r="L369" s="43"/>
      <c r="N369"/>
      <c r="O369"/>
      <c r="P369"/>
    </row>
    <row r="370" spans="1:16" x14ac:dyDescent="0.3">
      <c r="A370" s="22" t="str">
        <f t="shared" si="18"/>
        <v/>
      </c>
      <c r="B370" s="22" t="str">
        <f t="shared" si="19"/>
        <v/>
      </c>
      <c r="C370" s="24" t="str">
        <f>IF(AND(LEN(Angebotsliste!$A$4)&gt;0,LEN(Zusammenstellung!B370)&gt;0),Angebotsliste!$A$4,"")</f>
        <v/>
      </c>
      <c r="D370" s="26" t="str">
        <f t="shared" si="20"/>
        <v/>
      </c>
      <c r="E370" s="21"/>
      <c r="F370" s="22" t="str">
        <f>IF(LEN(B370)=0,"",ABS(RIGHT(Angebotsliste!$E$3,2)))</f>
        <v/>
      </c>
      <c r="G370" s="42" t="str">
        <f>IF(AND(LEN(B370)&gt;0,LEN(D370)=0),"",IF(AND(LEN(B370)=0,D370&gt;0),"",Angebotsliste!$H$5))</f>
        <v/>
      </c>
      <c r="H370" s="42" t="str">
        <f>IF(LEN(B370)=0,"",IF(VLOOKUP(B370,Angebotsliste!$A$12:$G$14,7,FALSE)=0,"",VLOOKUP(B370,Angebotsliste!$A$12:$G$14,7,FALSE)))</f>
        <v/>
      </c>
      <c r="I370" s="43"/>
      <c r="J370" s="43"/>
      <c r="K370" s="43"/>
      <c r="L370" s="43"/>
      <c r="N370"/>
      <c r="O370"/>
      <c r="P370"/>
    </row>
    <row r="371" spans="1:16" x14ac:dyDescent="0.3">
      <c r="A371" s="22" t="str">
        <f t="shared" si="18"/>
        <v/>
      </c>
      <c r="B371" s="22" t="str">
        <f t="shared" si="19"/>
        <v/>
      </c>
      <c r="C371" s="24" t="str">
        <f>IF(AND(LEN(Angebotsliste!$A$4)&gt;0,LEN(Zusammenstellung!B371)&gt;0),Angebotsliste!$A$4,"")</f>
        <v/>
      </c>
      <c r="D371" s="26" t="str">
        <f t="shared" si="20"/>
        <v/>
      </c>
      <c r="E371" s="21"/>
      <c r="F371" s="22" t="str">
        <f>IF(LEN(B371)=0,"",ABS(RIGHT(Angebotsliste!$E$3,2)))</f>
        <v/>
      </c>
      <c r="G371" s="42" t="str">
        <f>IF(AND(LEN(B371)&gt;0,LEN(D371)=0),"",IF(AND(LEN(B371)=0,D371&gt;0),"",Angebotsliste!$H$5))</f>
        <v/>
      </c>
      <c r="H371" s="42" t="str">
        <f>IF(LEN(B371)=0,"",IF(VLOOKUP(B371,Angebotsliste!$A$12:$G$14,7,FALSE)=0,"",VLOOKUP(B371,Angebotsliste!$A$12:$G$14,7,FALSE)))</f>
        <v/>
      </c>
      <c r="I371" s="43"/>
      <c r="J371" s="43"/>
      <c r="K371" s="43"/>
      <c r="L371" s="43"/>
      <c r="N371"/>
      <c r="O371"/>
      <c r="P371"/>
    </row>
    <row r="372" spans="1:16" x14ac:dyDescent="0.3">
      <c r="A372" s="22" t="str">
        <f t="shared" si="18"/>
        <v/>
      </c>
      <c r="B372" s="22" t="str">
        <f t="shared" si="19"/>
        <v/>
      </c>
      <c r="C372" s="24" t="str">
        <f>IF(AND(LEN(Angebotsliste!$A$4)&gt;0,LEN(Zusammenstellung!B372)&gt;0),Angebotsliste!$A$4,"")</f>
        <v/>
      </c>
      <c r="D372" s="26" t="str">
        <f t="shared" si="20"/>
        <v/>
      </c>
      <c r="E372" s="21"/>
      <c r="F372" s="22" t="str">
        <f>IF(LEN(B372)=0,"",ABS(RIGHT(Angebotsliste!$E$3,2)))</f>
        <v/>
      </c>
      <c r="G372" s="42" t="str">
        <f>IF(AND(LEN(B372)&gt;0,LEN(D372)=0),"",IF(AND(LEN(B372)=0,D372&gt;0),"",Angebotsliste!$H$5))</f>
        <v/>
      </c>
      <c r="H372" s="42" t="str">
        <f>IF(LEN(B372)=0,"",IF(VLOOKUP(B372,Angebotsliste!$A$12:$G$14,7,FALSE)=0,"",VLOOKUP(B372,Angebotsliste!$A$12:$G$14,7,FALSE)))</f>
        <v/>
      </c>
      <c r="I372" s="43"/>
      <c r="J372" s="43"/>
      <c r="K372" s="43"/>
      <c r="L372" s="43"/>
      <c r="N372"/>
      <c r="O372"/>
      <c r="P372"/>
    </row>
    <row r="373" spans="1:16" x14ac:dyDescent="0.3">
      <c r="A373" s="22" t="str">
        <f t="shared" si="18"/>
        <v/>
      </c>
      <c r="B373" s="22" t="str">
        <f t="shared" si="19"/>
        <v/>
      </c>
      <c r="C373" s="24" t="str">
        <f>IF(AND(LEN(Angebotsliste!$A$4)&gt;0,LEN(Zusammenstellung!B373)&gt;0),Angebotsliste!$A$4,"")</f>
        <v/>
      </c>
      <c r="D373" s="26" t="str">
        <f t="shared" si="20"/>
        <v/>
      </c>
      <c r="E373" s="21"/>
      <c r="F373" s="22" t="str">
        <f>IF(LEN(B373)=0,"",ABS(RIGHT(Angebotsliste!$E$3,2)))</f>
        <v/>
      </c>
      <c r="G373" s="42" t="str">
        <f>IF(AND(LEN(B373)&gt;0,LEN(D373)=0),"",IF(AND(LEN(B373)=0,D373&gt;0),"",Angebotsliste!$H$5))</f>
        <v/>
      </c>
      <c r="H373" s="42" t="str">
        <f>IF(LEN(B373)=0,"",IF(VLOOKUP(B373,Angebotsliste!$A$12:$G$14,7,FALSE)=0,"",VLOOKUP(B373,Angebotsliste!$A$12:$G$14,7,FALSE)))</f>
        <v/>
      </c>
      <c r="I373" s="43"/>
      <c r="J373" s="43"/>
      <c r="K373" s="43"/>
      <c r="L373" s="43"/>
      <c r="N373"/>
      <c r="O373"/>
      <c r="P373"/>
    </row>
    <row r="374" spans="1:16" x14ac:dyDescent="0.3">
      <c r="A374" s="22" t="str">
        <f t="shared" si="18"/>
        <v/>
      </c>
      <c r="B374" s="22" t="str">
        <f t="shared" si="19"/>
        <v/>
      </c>
      <c r="C374" s="24" t="str">
        <f>IF(AND(LEN(Angebotsliste!$A$4)&gt;0,LEN(Zusammenstellung!B374)&gt;0),Angebotsliste!$A$4,"")</f>
        <v/>
      </c>
      <c r="D374" s="26" t="str">
        <f t="shared" si="20"/>
        <v/>
      </c>
      <c r="E374" s="21"/>
      <c r="F374" s="22" t="str">
        <f>IF(LEN(B374)=0,"",ABS(RIGHT(Angebotsliste!$E$3,2)))</f>
        <v/>
      </c>
      <c r="G374" s="42" t="str">
        <f>IF(AND(LEN(B374)&gt;0,LEN(D374)=0),"",IF(AND(LEN(B374)=0,D374&gt;0),"",Angebotsliste!$H$5))</f>
        <v/>
      </c>
      <c r="H374" s="42" t="str">
        <f>IF(LEN(B374)=0,"",IF(VLOOKUP(B374,Angebotsliste!$A$12:$G$14,7,FALSE)=0,"",VLOOKUP(B374,Angebotsliste!$A$12:$G$14,7,FALSE)))</f>
        <v/>
      </c>
      <c r="I374" s="43"/>
      <c r="J374" s="43"/>
      <c r="K374" s="43"/>
      <c r="L374" s="43"/>
      <c r="N374"/>
      <c r="O374"/>
      <c r="P374"/>
    </row>
    <row r="375" spans="1:16" x14ac:dyDescent="0.3">
      <c r="A375" s="22" t="str">
        <f t="shared" si="18"/>
        <v/>
      </c>
      <c r="B375" s="22" t="str">
        <f t="shared" si="19"/>
        <v/>
      </c>
      <c r="C375" s="24" t="str">
        <f>IF(AND(LEN(Angebotsliste!$A$4)&gt;0,LEN(Zusammenstellung!B375)&gt;0),Angebotsliste!$A$4,"")</f>
        <v/>
      </c>
      <c r="D375" s="26" t="str">
        <f t="shared" si="20"/>
        <v/>
      </c>
      <c r="E375" s="21"/>
      <c r="F375" s="22" t="str">
        <f>IF(LEN(B375)=0,"",ABS(RIGHT(Angebotsliste!$E$3,2)))</f>
        <v/>
      </c>
      <c r="G375" s="42" t="str">
        <f>IF(AND(LEN(B375)&gt;0,LEN(D375)=0),"",IF(AND(LEN(B375)=0,D375&gt;0),"",Angebotsliste!$H$5))</f>
        <v/>
      </c>
      <c r="H375" s="42" t="str">
        <f>IF(LEN(B375)=0,"",IF(VLOOKUP(B375,Angebotsliste!$A$12:$G$14,7,FALSE)=0,"",VLOOKUP(B375,Angebotsliste!$A$12:$G$14,7,FALSE)))</f>
        <v/>
      </c>
      <c r="I375" s="43"/>
      <c r="J375" s="43"/>
      <c r="K375" s="43"/>
      <c r="L375" s="43"/>
      <c r="N375"/>
      <c r="O375"/>
      <c r="P375"/>
    </row>
    <row r="376" spans="1:16" x14ac:dyDescent="0.3">
      <c r="A376" s="22" t="str">
        <f t="shared" si="18"/>
        <v/>
      </c>
      <c r="B376" s="22" t="str">
        <f t="shared" si="19"/>
        <v/>
      </c>
      <c r="C376" s="24" t="str">
        <f>IF(AND(LEN(Angebotsliste!$A$4)&gt;0,LEN(Zusammenstellung!B376)&gt;0),Angebotsliste!$A$4,"")</f>
        <v/>
      </c>
      <c r="D376" s="26" t="str">
        <f t="shared" si="20"/>
        <v/>
      </c>
      <c r="E376" s="21"/>
      <c r="F376" s="22" t="str">
        <f>IF(LEN(B376)=0,"",ABS(RIGHT(Angebotsliste!$E$3,2)))</f>
        <v/>
      </c>
      <c r="G376" s="42" t="str">
        <f>IF(AND(LEN(B376)&gt;0,LEN(D376)=0),"",IF(AND(LEN(B376)=0,D376&gt;0),"",Angebotsliste!$H$5))</f>
        <v/>
      </c>
      <c r="H376" s="42" t="str">
        <f>IF(LEN(B376)=0,"",IF(VLOOKUP(B376,Angebotsliste!$A$12:$G$14,7,FALSE)=0,"",VLOOKUP(B376,Angebotsliste!$A$12:$G$14,7,FALSE)))</f>
        <v/>
      </c>
      <c r="I376" s="43"/>
      <c r="J376" s="43"/>
      <c r="K376" s="43"/>
      <c r="L376" s="43"/>
      <c r="N376"/>
      <c r="O376"/>
      <c r="P376"/>
    </row>
    <row r="377" spans="1:16" x14ac:dyDescent="0.3">
      <c r="A377" s="22" t="str">
        <f t="shared" si="18"/>
        <v/>
      </c>
      <c r="B377" s="22" t="str">
        <f t="shared" si="19"/>
        <v/>
      </c>
      <c r="C377" s="24" t="str">
        <f>IF(AND(LEN(Angebotsliste!$A$4)&gt;0,LEN(Zusammenstellung!B377)&gt;0),Angebotsliste!$A$4,"")</f>
        <v/>
      </c>
      <c r="D377" s="26" t="str">
        <f t="shared" si="20"/>
        <v/>
      </c>
      <c r="E377" s="21"/>
      <c r="F377" s="22" t="str">
        <f>IF(LEN(B377)=0,"",ABS(RIGHT(Angebotsliste!$E$3,2)))</f>
        <v/>
      </c>
      <c r="G377" s="42" t="str">
        <f>IF(AND(LEN(B377)&gt;0,LEN(D377)=0),"",IF(AND(LEN(B377)=0,D377&gt;0),"",Angebotsliste!$H$5))</f>
        <v/>
      </c>
      <c r="H377" s="42" t="str">
        <f>IF(LEN(B377)=0,"",IF(VLOOKUP(B377,Angebotsliste!$A$12:$G$14,7,FALSE)=0,"",VLOOKUP(B377,Angebotsliste!$A$12:$G$14,7,FALSE)))</f>
        <v/>
      </c>
      <c r="I377" s="43"/>
      <c r="J377" s="43"/>
      <c r="K377" s="43"/>
      <c r="L377" s="43"/>
      <c r="N377"/>
      <c r="O377"/>
      <c r="P377"/>
    </row>
    <row r="378" spans="1:16" x14ac:dyDescent="0.3">
      <c r="A378" s="22" t="str">
        <f t="shared" si="18"/>
        <v/>
      </c>
      <c r="B378" s="22" t="str">
        <f t="shared" si="19"/>
        <v/>
      </c>
      <c r="C378" s="24" t="str">
        <f>IF(AND(LEN(Angebotsliste!$A$4)&gt;0,LEN(Zusammenstellung!B378)&gt;0),Angebotsliste!$A$4,"")</f>
        <v/>
      </c>
      <c r="D378" s="26" t="str">
        <f t="shared" si="20"/>
        <v/>
      </c>
      <c r="E378" s="21"/>
      <c r="F378" s="22" t="str">
        <f>IF(LEN(B378)=0,"",ABS(RIGHT(Angebotsliste!$E$3,2)))</f>
        <v/>
      </c>
      <c r="G378" s="42" t="str">
        <f>IF(AND(LEN(B378)&gt;0,LEN(D378)=0),"",IF(AND(LEN(B378)=0,D378&gt;0),"",Angebotsliste!$H$5))</f>
        <v/>
      </c>
      <c r="H378" s="42" t="str">
        <f>IF(LEN(B378)=0,"",IF(VLOOKUP(B378,Angebotsliste!$A$12:$G$14,7,FALSE)=0,"",VLOOKUP(B378,Angebotsliste!$A$12:$G$14,7,FALSE)))</f>
        <v/>
      </c>
      <c r="I378" s="43"/>
      <c r="J378" s="43"/>
      <c r="K378" s="43"/>
      <c r="L378" s="43"/>
      <c r="N378"/>
      <c r="O378"/>
      <c r="P378"/>
    </row>
    <row r="379" spans="1:16" x14ac:dyDescent="0.3">
      <c r="A379" s="22" t="str">
        <f t="shared" si="18"/>
        <v/>
      </c>
      <c r="B379" s="22" t="str">
        <f t="shared" si="19"/>
        <v/>
      </c>
      <c r="C379" s="24" t="str">
        <f>IF(AND(LEN(Angebotsliste!$A$4)&gt;0,LEN(Zusammenstellung!B379)&gt;0),Angebotsliste!$A$4,"")</f>
        <v/>
      </c>
      <c r="D379" s="26" t="str">
        <f t="shared" si="20"/>
        <v/>
      </c>
      <c r="E379" s="21"/>
      <c r="F379" s="22" t="str">
        <f>IF(LEN(B379)=0,"",ABS(RIGHT(Angebotsliste!$E$3,2)))</f>
        <v/>
      </c>
      <c r="G379" s="42" t="str">
        <f>IF(AND(LEN(B379)&gt;0,LEN(D379)=0),"",IF(AND(LEN(B379)=0,D379&gt;0),"",Angebotsliste!$H$5))</f>
        <v/>
      </c>
      <c r="H379" s="42" t="str">
        <f>IF(LEN(B379)=0,"",IF(VLOOKUP(B379,Angebotsliste!$A$12:$G$14,7,FALSE)=0,"",VLOOKUP(B379,Angebotsliste!$A$12:$G$14,7,FALSE)))</f>
        <v/>
      </c>
      <c r="I379" s="43"/>
      <c r="J379" s="43"/>
      <c r="K379" s="43"/>
      <c r="L379" s="43"/>
      <c r="N379"/>
      <c r="O379"/>
      <c r="P379"/>
    </row>
    <row r="380" spans="1:16" x14ac:dyDescent="0.3">
      <c r="A380" s="22" t="str">
        <f t="shared" si="18"/>
        <v/>
      </c>
      <c r="B380" s="22" t="str">
        <f t="shared" si="19"/>
        <v/>
      </c>
      <c r="C380" s="24" t="str">
        <f>IF(AND(LEN(Angebotsliste!$A$4)&gt;0,LEN(Zusammenstellung!B380)&gt;0),Angebotsliste!$A$4,"")</f>
        <v/>
      </c>
      <c r="D380" s="26" t="str">
        <f t="shared" si="20"/>
        <v/>
      </c>
      <c r="E380" s="21"/>
      <c r="F380" s="22" t="str">
        <f>IF(LEN(B380)=0,"",ABS(RIGHT(Angebotsliste!$E$3,2)))</f>
        <v/>
      </c>
      <c r="G380" s="42" t="str">
        <f>IF(AND(LEN(B380)&gt;0,LEN(D380)=0),"",IF(AND(LEN(B380)=0,D380&gt;0),"",Angebotsliste!$H$5))</f>
        <v/>
      </c>
      <c r="H380" s="42" t="str">
        <f>IF(LEN(B380)=0,"",IF(VLOOKUP(B380,Angebotsliste!$A$12:$G$14,7,FALSE)=0,"",VLOOKUP(B380,Angebotsliste!$A$12:$G$14,7,FALSE)))</f>
        <v/>
      </c>
      <c r="I380" s="43"/>
      <c r="J380" s="43"/>
      <c r="K380" s="43"/>
      <c r="L380" s="43"/>
      <c r="N380"/>
      <c r="O380"/>
      <c r="P380"/>
    </row>
    <row r="381" spans="1:16" x14ac:dyDescent="0.3">
      <c r="A381" s="22" t="str">
        <f t="shared" si="18"/>
        <v/>
      </c>
      <c r="B381" s="22" t="str">
        <f t="shared" si="19"/>
        <v/>
      </c>
      <c r="C381" s="24" t="str">
        <f>IF(AND(LEN(Angebotsliste!$A$4)&gt;0,LEN(Zusammenstellung!B381)&gt;0),Angebotsliste!$A$4,"")</f>
        <v/>
      </c>
      <c r="D381" s="26" t="str">
        <f t="shared" si="20"/>
        <v/>
      </c>
      <c r="E381" s="21"/>
      <c r="F381" s="22" t="str">
        <f>IF(LEN(B381)=0,"",ABS(RIGHT(Angebotsliste!$E$3,2)))</f>
        <v/>
      </c>
      <c r="G381" s="42" t="str">
        <f>IF(AND(LEN(B381)&gt;0,LEN(D381)=0),"",IF(AND(LEN(B381)=0,D381&gt;0),"",Angebotsliste!$H$5))</f>
        <v/>
      </c>
      <c r="H381" s="42" t="str">
        <f>IF(LEN(B381)=0,"",IF(VLOOKUP(B381,Angebotsliste!$A$12:$G$14,7,FALSE)=0,"",VLOOKUP(B381,Angebotsliste!$A$12:$G$14,7,FALSE)))</f>
        <v/>
      </c>
      <c r="I381" s="43"/>
      <c r="J381" s="43"/>
      <c r="K381" s="43"/>
      <c r="L381" s="43"/>
      <c r="N381"/>
      <c r="O381"/>
      <c r="P381"/>
    </row>
    <row r="382" spans="1:16" x14ac:dyDescent="0.3">
      <c r="A382" s="22" t="str">
        <f t="shared" si="18"/>
        <v/>
      </c>
      <c r="B382" s="22" t="str">
        <f t="shared" si="19"/>
        <v/>
      </c>
      <c r="C382" s="24" t="str">
        <f>IF(AND(LEN(Angebotsliste!$A$4)&gt;0,LEN(Zusammenstellung!B382)&gt;0),Angebotsliste!$A$4,"")</f>
        <v/>
      </c>
      <c r="D382" s="26" t="str">
        <f t="shared" si="20"/>
        <v/>
      </c>
      <c r="E382" s="21"/>
      <c r="F382" s="22" t="str">
        <f>IF(LEN(B382)=0,"",ABS(RIGHT(Angebotsliste!$E$3,2)))</f>
        <v/>
      </c>
      <c r="G382" s="42" t="str">
        <f>IF(AND(LEN(B382)&gt;0,LEN(D382)=0),"",IF(AND(LEN(B382)=0,D382&gt;0),"",Angebotsliste!$H$5))</f>
        <v/>
      </c>
      <c r="H382" s="42" t="str">
        <f>IF(LEN(B382)=0,"",IF(VLOOKUP(B382,Angebotsliste!$A$12:$G$14,7,FALSE)=0,"",VLOOKUP(B382,Angebotsliste!$A$12:$G$14,7,FALSE)))</f>
        <v/>
      </c>
      <c r="I382" s="43"/>
      <c r="J382" s="43"/>
      <c r="K382" s="43"/>
      <c r="L382" s="43"/>
      <c r="N382"/>
      <c r="O382"/>
      <c r="P382"/>
    </row>
    <row r="383" spans="1:16" x14ac:dyDescent="0.3">
      <c r="A383" s="22" t="str">
        <f t="shared" si="18"/>
        <v/>
      </c>
      <c r="B383" s="22" t="str">
        <f t="shared" si="19"/>
        <v/>
      </c>
      <c r="C383" s="24" t="str">
        <f>IF(AND(LEN(Angebotsliste!$A$4)&gt;0,LEN(Zusammenstellung!B383)&gt;0),Angebotsliste!$A$4,"")</f>
        <v/>
      </c>
      <c r="D383" s="26" t="str">
        <f t="shared" si="20"/>
        <v/>
      </c>
      <c r="E383" s="21"/>
      <c r="F383" s="22" t="str">
        <f>IF(LEN(B383)=0,"",ABS(RIGHT(Angebotsliste!$E$3,2)))</f>
        <v/>
      </c>
      <c r="G383" s="42" t="str">
        <f>IF(AND(LEN(B383)&gt;0,LEN(D383)=0),"",IF(AND(LEN(B383)=0,D383&gt;0),"",Angebotsliste!$H$5))</f>
        <v/>
      </c>
      <c r="H383" s="42" t="str">
        <f>IF(LEN(B383)=0,"",IF(VLOOKUP(B383,Angebotsliste!$A$12:$G$14,7,FALSE)=0,"",VLOOKUP(B383,Angebotsliste!$A$12:$G$14,7,FALSE)))</f>
        <v/>
      </c>
      <c r="I383" s="43"/>
      <c r="J383" s="43"/>
      <c r="K383" s="43"/>
      <c r="L383" s="43"/>
      <c r="N383"/>
      <c r="O383"/>
      <c r="P383"/>
    </row>
    <row r="384" spans="1:16" x14ac:dyDescent="0.3">
      <c r="A384" s="22" t="str">
        <f t="shared" si="18"/>
        <v/>
      </c>
      <c r="B384" s="22" t="str">
        <f t="shared" si="19"/>
        <v/>
      </c>
      <c r="C384" s="24" t="str">
        <f>IF(AND(LEN(Angebotsliste!$A$4)&gt;0,LEN(Zusammenstellung!B384)&gt;0),Angebotsliste!$A$4,"")</f>
        <v/>
      </c>
      <c r="D384" s="26" t="str">
        <f t="shared" si="20"/>
        <v/>
      </c>
      <c r="E384" s="21"/>
      <c r="F384" s="22" t="str">
        <f>IF(LEN(B384)=0,"",ABS(RIGHT(Angebotsliste!$E$3,2)))</f>
        <v/>
      </c>
      <c r="G384" s="42" t="str">
        <f>IF(AND(LEN(B384)&gt;0,LEN(D384)=0),"",IF(AND(LEN(B384)=0,D384&gt;0),"",Angebotsliste!$H$5))</f>
        <v/>
      </c>
      <c r="H384" s="42" t="str">
        <f>IF(LEN(B384)=0,"",IF(VLOOKUP(B384,Angebotsliste!$A$12:$G$14,7,FALSE)=0,"",VLOOKUP(B384,Angebotsliste!$A$12:$G$14,7,FALSE)))</f>
        <v/>
      </c>
      <c r="I384" s="43"/>
      <c r="J384" s="43"/>
      <c r="K384" s="43"/>
      <c r="L384" s="43"/>
      <c r="N384"/>
      <c r="O384"/>
      <c r="P384"/>
    </row>
    <row r="385" spans="1:16" x14ac:dyDescent="0.3">
      <c r="A385" s="22" t="str">
        <f t="shared" si="18"/>
        <v/>
      </c>
      <c r="B385" s="22" t="str">
        <f t="shared" si="19"/>
        <v/>
      </c>
      <c r="C385" s="24" t="str">
        <f>IF(AND(LEN(Angebotsliste!$A$4)&gt;0,LEN(Zusammenstellung!B385)&gt;0),Angebotsliste!$A$4,"")</f>
        <v/>
      </c>
      <c r="D385" s="26" t="str">
        <f t="shared" si="20"/>
        <v/>
      </c>
      <c r="E385" s="21"/>
      <c r="F385" s="22" t="str">
        <f>IF(LEN(B385)=0,"",ABS(RIGHT(Angebotsliste!$E$3,2)))</f>
        <v/>
      </c>
      <c r="G385" s="42" t="str">
        <f>IF(AND(LEN(B385)&gt;0,LEN(D385)=0),"",IF(AND(LEN(B385)=0,D385&gt;0),"",Angebotsliste!$H$5))</f>
        <v/>
      </c>
      <c r="H385" s="42" t="str">
        <f>IF(LEN(B385)=0,"",IF(VLOOKUP(B385,Angebotsliste!$A$12:$G$14,7,FALSE)=0,"",VLOOKUP(B385,Angebotsliste!$A$12:$G$14,7,FALSE)))</f>
        <v/>
      </c>
      <c r="I385" s="43"/>
      <c r="J385" s="43"/>
      <c r="K385" s="43"/>
      <c r="L385" s="43"/>
      <c r="N385"/>
      <c r="O385"/>
      <c r="P385"/>
    </row>
    <row r="386" spans="1:16" x14ac:dyDescent="0.3">
      <c r="A386" s="22" t="str">
        <f t="shared" si="18"/>
        <v/>
      </c>
      <c r="B386" s="22" t="str">
        <f t="shared" si="19"/>
        <v/>
      </c>
      <c r="C386" s="24" t="str">
        <f>IF(AND(LEN(Angebotsliste!$A$4)&gt;0,LEN(Zusammenstellung!B386)&gt;0),Angebotsliste!$A$4,"")</f>
        <v/>
      </c>
      <c r="D386" s="26" t="str">
        <f t="shared" si="20"/>
        <v/>
      </c>
      <c r="E386" s="21"/>
      <c r="F386" s="22" t="str">
        <f>IF(LEN(B386)=0,"",ABS(RIGHT(Angebotsliste!$E$3,2)))</f>
        <v/>
      </c>
      <c r="G386" s="42" t="str">
        <f>IF(AND(LEN(B386)&gt;0,LEN(D386)=0),"",IF(AND(LEN(B386)=0,D386&gt;0),"",Angebotsliste!$H$5))</f>
        <v/>
      </c>
      <c r="H386" s="42" t="str">
        <f>IF(LEN(B386)=0,"",IF(VLOOKUP(B386,Angebotsliste!$A$12:$G$14,7,FALSE)=0,"",VLOOKUP(B386,Angebotsliste!$A$12:$G$14,7,FALSE)))</f>
        <v/>
      </c>
      <c r="I386" s="43"/>
      <c r="J386" s="43"/>
      <c r="K386" s="43"/>
      <c r="L386" s="43"/>
      <c r="N386"/>
      <c r="O386"/>
      <c r="P386"/>
    </row>
    <row r="387" spans="1:16" x14ac:dyDescent="0.3">
      <c r="A387" s="22" t="str">
        <f t="shared" si="18"/>
        <v/>
      </c>
      <c r="B387" s="22" t="str">
        <f t="shared" si="19"/>
        <v/>
      </c>
      <c r="C387" s="24" t="str">
        <f>IF(AND(LEN(Angebotsliste!$A$4)&gt;0,LEN(Zusammenstellung!B387)&gt;0),Angebotsliste!$A$4,"")</f>
        <v/>
      </c>
      <c r="D387" s="26" t="str">
        <f t="shared" si="20"/>
        <v/>
      </c>
      <c r="E387" s="21"/>
      <c r="F387" s="22" t="str">
        <f>IF(LEN(B387)=0,"",ABS(RIGHT(Angebotsliste!$E$3,2)))</f>
        <v/>
      </c>
      <c r="G387" s="42" t="str">
        <f>IF(AND(LEN(B387)&gt;0,LEN(D387)=0),"",IF(AND(LEN(B387)=0,D387&gt;0),"",Angebotsliste!$H$5))</f>
        <v/>
      </c>
      <c r="H387" s="42" t="str">
        <f>IF(LEN(B387)=0,"",IF(VLOOKUP(B387,Angebotsliste!$A$12:$G$14,7,FALSE)=0,"",VLOOKUP(B387,Angebotsliste!$A$12:$G$14,7,FALSE)))</f>
        <v/>
      </c>
      <c r="I387" s="43"/>
      <c r="J387" s="43"/>
      <c r="K387" s="43"/>
      <c r="L387" s="43"/>
      <c r="N387"/>
      <c r="O387"/>
      <c r="P387"/>
    </row>
    <row r="388" spans="1:16" x14ac:dyDescent="0.3">
      <c r="A388" s="22" t="str">
        <f t="shared" si="18"/>
        <v/>
      </c>
      <c r="B388" s="22" t="str">
        <f t="shared" si="19"/>
        <v/>
      </c>
      <c r="C388" s="24" t="str">
        <f>IF(AND(LEN(Angebotsliste!$A$4)&gt;0,LEN(Zusammenstellung!B388)&gt;0),Angebotsliste!$A$4,"")</f>
        <v/>
      </c>
      <c r="D388" s="26" t="str">
        <f t="shared" si="20"/>
        <v/>
      </c>
      <c r="E388" s="21"/>
      <c r="F388" s="22" t="str">
        <f>IF(LEN(B388)=0,"",ABS(RIGHT(Angebotsliste!$E$3,2)))</f>
        <v/>
      </c>
      <c r="G388" s="42" t="str">
        <f>IF(AND(LEN(B388)&gt;0,LEN(D388)=0),"",IF(AND(LEN(B388)=0,D388&gt;0),"",Angebotsliste!$H$5))</f>
        <v/>
      </c>
      <c r="H388" s="42" t="str">
        <f>IF(LEN(B388)=0,"",IF(VLOOKUP(B388,Angebotsliste!$A$12:$G$14,7,FALSE)=0,"",VLOOKUP(B388,Angebotsliste!$A$12:$G$14,7,FALSE)))</f>
        <v/>
      </c>
      <c r="I388" s="43"/>
      <c r="J388" s="43"/>
      <c r="K388" s="43"/>
      <c r="L388" s="43"/>
      <c r="N388"/>
      <c r="O388"/>
      <c r="P388"/>
    </row>
    <row r="389" spans="1:16" x14ac:dyDescent="0.3">
      <c r="A389" s="22" t="str">
        <f t="shared" ref="A389:A452" si="21">IF(LEN(O389)=0,"",O389)</f>
        <v/>
      </c>
      <c r="B389" s="22" t="str">
        <f t="shared" ref="B389:B452" si="22">IF(LEN(N389)=0,"",N389)</f>
        <v/>
      </c>
      <c r="C389" s="24" t="str">
        <f>IF(AND(LEN(Angebotsliste!$A$4)&gt;0,LEN(Zusammenstellung!B389)&gt;0),Angebotsliste!$A$4,"")</f>
        <v/>
      </c>
      <c r="D389" s="26" t="str">
        <f t="shared" ref="D389:D452" si="23">IF(LEN(P389)=0,"",P389)</f>
        <v/>
      </c>
      <c r="E389" s="21"/>
      <c r="F389" s="22" t="str">
        <f>IF(LEN(B389)=0,"",ABS(RIGHT(Angebotsliste!$E$3,2)))</f>
        <v/>
      </c>
      <c r="G389" s="42" t="str">
        <f>IF(AND(LEN(B389)&gt;0,LEN(D389)=0),"",IF(AND(LEN(B389)=0,D389&gt;0),"",Angebotsliste!$H$5))</f>
        <v/>
      </c>
      <c r="H389" s="42" t="str">
        <f>IF(LEN(B389)=0,"",IF(VLOOKUP(B389,Angebotsliste!$A$12:$G$14,7,FALSE)=0,"",VLOOKUP(B389,Angebotsliste!$A$12:$G$14,7,FALSE)))</f>
        <v/>
      </c>
      <c r="I389" s="43"/>
      <c r="J389" s="43"/>
      <c r="K389" s="43"/>
      <c r="L389" s="43"/>
      <c r="N389"/>
      <c r="O389"/>
      <c r="P389"/>
    </row>
    <row r="390" spans="1:16" x14ac:dyDescent="0.3">
      <c r="A390" s="22" t="str">
        <f t="shared" si="21"/>
        <v/>
      </c>
      <c r="B390" s="22" t="str">
        <f t="shared" si="22"/>
        <v/>
      </c>
      <c r="C390" s="24" t="str">
        <f>IF(AND(LEN(Angebotsliste!$A$4)&gt;0,LEN(Zusammenstellung!B390)&gt;0),Angebotsliste!$A$4,"")</f>
        <v/>
      </c>
      <c r="D390" s="26" t="str">
        <f t="shared" si="23"/>
        <v/>
      </c>
      <c r="E390" s="21"/>
      <c r="F390" s="22" t="str">
        <f>IF(LEN(B390)=0,"",ABS(RIGHT(Angebotsliste!$E$3,2)))</f>
        <v/>
      </c>
      <c r="G390" s="42" t="str">
        <f>IF(AND(LEN(B390)&gt;0,LEN(D390)=0),"",IF(AND(LEN(B390)=0,D390&gt;0),"",Angebotsliste!$H$5))</f>
        <v/>
      </c>
      <c r="H390" s="42" t="str">
        <f>IF(LEN(B390)=0,"",IF(VLOOKUP(B390,Angebotsliste!$A$12:$G$14,7,FALSE)=0,"",VLOOKUP(B390,Angebotsliste!$A$12:$G$14,7,FALSE)))</f>
        <v/>
      </c>
      <c r="I390" s="43"/>
      <c r="J390" s="43"/>
      <c r="K390" s="43"/>
      <c r="L390" s="43"/>
      <c r="N390"/>
      <c r="O390"/>
      <c r="P390"/>
    </row>
    <row r="391" spans="1:16" x14ac:dyDescent="0.3">
      <c r="A391" s="22" t="str">
        <f t="shared" si="21"/>
        <v/>
      </c>
      <c r="B391" s="22" t="str">
        <f t="shared" si="22"/>
        <v/>
      </c>
      <c r="C391" s="24" t="str">
        <f>IF(AND(LEN(Angebotsliste!$A$4)&gt;0,LEN(Zusammenstellung!B391)&gt;0),Angebotsliste!$A$4,"")</f>
        <v/>
      </c>
      <c r="D391" s="26" t="str">
        <f t="shared" si="23"/>
        <v/>
      </c>
      <c r="E391" s="21"/>
      <c r="F391" s="22" t="str">
        <f>IF(LEN(B391)=0,"",ABS(RIGHT(Angebotsliste!$E$3,2)))</f>
        <v/>
      </c>
      <c r="G391" s="42" t="str">
        <f>IF(AND(LEN(B391)&gt;0,LEN(D391)=0),"",IF(AND(LEN(B391)=0,D391&gt;0),"",Angebotsliste!$H$5))</f>
        <v/>
      </c>
      <c r="H391" s="42" t="str">
        <f>IF(LEN(B391)=0,"",IF(VLOOKUP(B391,Angebotsliste!$A$12:$G$14,7,FALSE)=0,"",VLOOKUP(B391,Angebotsliste!$A$12:$G$14,7,FALSE)))</f>
        <v/>
      </c>
      <c r="I391" s="43"/>
      <c r="J391" s="43"/>
      <c r="K391" s="43"/>
      <c r="L391" s="43"/>
      <c r="N391"/>
      <c r="O391"/>
      <c r="P391"/>
    </row>
    <row r="392" spans="1:16" x14ac:dyDescent="0.3">
      <c r="A392" s="22" t="str">
        <f t="shared" si="21"/>
        <v/>
      </c>
      <c r="B392" s="22" t="str">
        <f t="shared" si="22"/>
        <v/>
      </c>
      <c r="C392" s="24" t="str">
        <f>IF(AND(LEN(Angebotsliste!$A$4)&gt;0,LEN(Zusammenstellung!B392)&gt;0),Angebotsliste!$A$4,"")</f>
        <v/>
      </c>
      <c r="D392" s="26" t="str">
        <f t="shared" si="23"/>
        <v/>
      </c>
      <c r="E392" s="21"/>
      <c r="F392" s="22" t="str">
        <f>IF(LEN(B392)=0,"",ABS(RIGHT(Angebotsliste!$E$3,2)))</f>
        <v/>
      </c>
      <c r="G392" s="42" t="str">
        <f>IF(AND(LEN(B392)&gt;0,LEN(D392)=0),"",IF(AND(LEN(B392)=0,D392&gt;0),"",Angebotsliste!$H$5))</f>
        <v/>
      </c>
      <c r="H392" s="42" t="str">
        <f>IF(LEN(B392)=0,"",IF(VLOOKUP(B392,Angebotsliste!$A$12:$G$14,7,FALSE)=0,"",VLOOKUP(B392,Angebotsliste!$A$12:$G$14,7,FALSE)))</f>
        <v/>
      </c>
      <c r="I392" s="43"/>
      <c r="J392" s="43"/>
      <c r="K392" s="43"/>
      <c r="L392" s="43"/>
      <c r="N392"/>
      <c r="O392"/>
      <c r="P392"/>
    </row>
    <row r="393" spans="1:16" x14ac:dyDescent="0.3">
      <c r="A393" s="22" t="str">
        <f t="shared" si="21"/>
        <v/>
      </c>
      <c r="B393" s="22" t="str">
        <f t="shared" si="22"/>
        <v/>
      </c>
      <c r="C393" s="24" t="str">
        <f>IF(AND(LEN(Angebotsliste!$A$4)&gt;0,LEN(Zusammenstellung!B393)&gt;0),Angebotsliste!$A$4,"")</f>
        <v/>
      </c>
      <c r="D393" s="26" t="str">
        <f t="shared" si="23"/>
        <v/>
      </c>
      <c r="E393" s="21"/>
      <c r="F393" s="22" t="str">
        <f>IF(LEN(B393)=0,"",ABS(RIGHT(Angebotsliste!$E$3,2)))</f>
        <v/>
      </c>
      <c r="G393" s="42" t="str">
        <f>IF(AND(LEN(B393)&gt;0,LEN(D393)=0),"",IF(AND(LEN(B393)=0,D393&gt;0),"",Angebotsliste!$H$5))</f>
        <v/>
      </c>
      <c r="H393" s="42" t="str">
        <f>IF(LEN(B393)=0,"",IF(VLOOKUP(B393,Angebotsliste!$A$12:$G$14,7,FALSE)=0,"",VLOOKUP(B393,Angebotsliste!$A$12:$G$14,7,FALSE)))</f>
        <v/>
      </c>
      <c r="I393" s="43"/>
      <c r="J393" s="43"/>
      <c r="K393" s="43"/>
      <c r="L393" s="43"/>
      <c r="N393"/>
      <c r="O393"/>
      <c r="P393"/>
    </row>
    <row r="394" spans="1:16" x14ac:dyDescent="0.3">
      <c r="A394" s="22" t="str">
        <f t="shared" si="21"/>
        <v/>
      </c>
      <c r="B394" s="22" t="str">
        <f t="shared" si="22"/>
        <v/>
      </c>
      <c r="C394" s="24" t="str">
        <f>IF(AND(LEN(Angebotsliste!$A$4)&gt;0,LEN(Zusammenstellung!B394)&gt;0),Angebotsliste!$A$4,"")</f>
        <v/>
      </c>
      <c r="D394" s="26" t="str">
        <f t="shared" si="23"/>
        <v/>
      </c>
      <c r="E394" s="21"/>
      <c r="F394" s="22" t="str">
        <f>IF(LEN(B394)=0,"",ABS(RIGHT(Angebotsliste!$E$3,2)))</f>
        <v/>
      </c>
      <c r="G394" s="42" t="str">
        <f>IF(AND(LEN(B394)&gt;0,LEN(D394)=0),"",IF(AND(LEN(B394)=0,D394&gt;0),"",Angebotsliste!$H$5))</f>
        <v/>
      </c>
      <c r="H394" s="42" t="str">
        <f>IF(LEN(B394)=0,"",IF(VLOOKUP(B394,Angebotsliste!$A$12:$G$14,7,FALSE)=0,"",VLOOKUP(B394,Angebotsliste!$A$12:$G$14,7,FALSE)))</f>
        <v/>
      </c>
      <c r="I394" s="43"/>
      <c r="J394" s="43"/>
      <c r="K394" s="43"/>
      <c r="L394" s="43"/>
      <c r="N394"/>
      <c r="O394"/>
      <c r="P394"/>
    </row>
    <row r="395" spans="1:16" x14ac:dyDescent="0.3">
      <c r="A395" s="22" t="str">
        <f t="shared" si="21"/>
        <v/>
      </c>
      <c r="B395" s="22" t="str">
        <f t="shared" si="22"/>
        <v/>
      </c>
      <c r="C395" s="24" t="str">
        <f>IF(AND(LEN(Angebotsliste!$A$4)&gt;0,LEN(Zusammenstellung!B395)&gt;0),Angebotsliste!$A$4,"")</f>
        <v/>
      </c>
      <c r="D395" s="26" t="str">
        <f t="shared" si="23"/>
        <v/>
      </c>
      <c r="E395" s="21"/>
      <c r="F395" s="22" t="str">
        <f>IF(LEN(B395)=0,"",ABS(RIGHT(Angebotsliste!$E$3,2)))</f>
        <v/>
      </c>
      <c r="G395" s="42" t="str">
        <f>IF(AND(LEN(B395)&gt;0,LEN(D395)=0),"",IF(AND(LEN(B395)=0,D395&gt;0),"",Angebotsliste!$H$5))</f>
        <v/>
      </c>
      <c r="H395" s="42" t="str">
        <f>IF(LEN(B395)=0,"",IF(VLOOKUP(B395,Angebotsliste!$A$12:$G$14,7,FALSE)=0,"",VLOOKUP(B395,Angebotsliste!$A$12:$G$14,7,FALSE)))</f>
        <v/>
      </c>
      <c r="I395" s="43"/>
      <c r="J395" s="43"/>
      <c r="K395" s="43"/>
      <c r="L395" s="43"/>
      <c r="N395"/>
      <c r="O395"/>
      <c r="P395"/>
    </row>
    <row r="396" spans="1:16" x14ac:dyDescent="0.3">
      <c r="A396" s="22" t="str">
        <f t="shared" si="21"/>
        <v/>
      </c>
      <c r="B396" s="22" t="str">
        <f t="shared" si="22"/>
        <v/>
      </c>
      <c r="C396" s="24" t="str">
        <f>IF(AND(LEN(Angebotsliste!$A$4)&gt;0,LEN(Zusammenstellung!B396)&gt;0),Angebotsliste!$A$4,"")</f>
        <v/>
      </c>
      <c r="D396" s="26" t="str">
        <f t="shared" si="23"/>
        <v/>
      </c>
      <c r="E396" s="21"/>
      <c r="F396" s="22" t="str">
        <f>IF(LEN(B396)=0,"",ABS(RIGHT(Angebotsliste!$E$3,2)))</f>
        <v/>
      </c>
      <c r="G396" s="42" t="str">
        <f>IF(AND(LEN(B396)&gt;0,LEN(D396)=0),"",IF(AND(LEN(B396)=0,D396&gt;0),"",Angebotsliste!$H$5))</f>
        <v/>
      </c>
      <c r="H396" s="42" t="str">
        <f>IF(LEN(B396)=0,"",IF(VLOOKUP(B396,Angebotsliste!$A$12:$G$14,7,FALSE)=0,"",VLOOKUP(B396,Angebotsliste!$A$12:$G$14,7,FALSE)))</f>
        <v/>
      </c>
      <c r="I396" s="43"/>
      <c r="J396" s="43"/>
      <c r="K396" s="43"/>
      <c r="L396" s="43"/>
      <c r="N396"/>
      <c r="O396"/>
      <c r="P396"/>
    </row>
    <row r="397" spans="1:16" x14ac:dyDescent="0.3">
      <c r="A397" s="22" t="str">
        <f t="shared" si="21"/>
        <v/>
      </c>
      <c r="B397" s="22" t="str">
        <f t="shared" si="22"/>
        <v/>
      </c>
      <c r="C397" s="24" t="str">
        <f>IF(AND(LEN(Angebotsliste!$A$4)&gt;0,LEN(Zusammenstellung!B397)&gt;0),Angebotsliste!$A$4,"")</f>
        <v/>
      </c>
      <c r="D397" s="26" t="str">
        <f t="shared" si="23"/>
        <v/>
      </c>
      <c r="E397" s="21"/>
      <c r="F397" s="22" t="str">
        <f>IF(LEN(B397)=0,"",ABS(RIGHT(Angebotsliste!$E$3,2)))</f>
        <v/>
      </c>
      <c r="G397" s="42" t="str">
        <f>IF(AND(LEN(B397)&gt;0,LEN(D397)=0),"",IF(AND(LEN(B397)=0,D397&gt;0),"",Angebotsliste!$H$5))</f>
        <v/>
      </c>
      <c r="H397" s="42" t="str">
        <f>IF(LEN(B397)=0,"",IF(VLOOKUP(B397,Angebotsliste!$A$12:$G$14,7,FALSE)=0,"",VLOOKUP(B397,Angebotsliste!$A$12:$G$14,7,FALSE)))</f>
        <v/>
      </c>
      <c r="I397" s="43"/>
      <c r="J397" s="43"/>
      <c r="K397" s="43"/>
      <c r="L397" s="43"/>
      <c r="N397"/>
      <c r="O397"/>
      <c r="P397"/>
    </row>
    <row r="398" spans="1:16" x14ac:dyDescent="0.3">
      <c r="A398" s="22" t="str">
        <f t="shared" si="21"/>
        <v/>
      </c>
      <c r="B398" s="22" t="str">
        <f t="shared" si="22"/>
        <v/>
      </c>
      <c r="C398" s="24" t="str">
        <f>IF(AND(LEN(Angebotsliste!$A$4)&gt;0,LEN(Zusammenstellung!B398)&gt;0),Angebotsliste!$A$4,"")</f>
        <v/>
      </c>
      <c r="D398" s="26" t="str">
        <f t="shared" si="23"/>
        <v/>
      </c>
      <c r="E398" s="21"/>
      <c r="F398" s="22" t="str">
        <f>IF(LEN(B398)=0,"",ABS(RIGHT(Angebotsliste!$E$3,2)))</f>
        <v/>
      </c>
      <c r="G398" s="42" t="str">
        <f>IF(AND(LEN(B398)&gt;0,LEN(D398)=0),"",IF(AND(LEN(B398)=0,D398&gt;0),"",Angebotsliste!$H$5))</f>
        <v/>
      </c>
      <c r="H398" s="42" t="str">
        <f>IF(LEN(B398)=0,"",IF(VLOOKUP(B398,Angebotsliste!$A$12:$G$14,7,FALSE)=0,"",VLOOKUP(B398,Angebotsliste!$A$12:$G$14,7,FALSE)))</f>
        <v/>
      </c>
      <c r="I398" s="43"/>
      <c r="J398" s="43"/>
      <c r="K398" s="43"/>
      <c r="L398" s="43"/>
      <c r="N398"/>
      <c r="O398"/>
      <c r="P398"/>
    </row>
    <row r="399" spans="1:16" x14ac:dyDescent="0.3">
      <c r="A399" s="22" t="str">
        <f t="shared" si="21"/>
        <v/>
      </c>
      <c r="B399" s="22" t="str">
        <f t="shared" si="22"/>
        <v/>
      </c>
      <c r="C399" s="24" t="str">
        <f>IF(AND(LEN(Angebotsliste!$A$4)&gt;0,LEN(Zusammenstellung!B399)&gt;0),Angebotsliste!$A$4,"")</f>
        <v/>
      </c>
      <c r="D399" s="26" t="str">
        <f t="shared" si="23"/>
        <v/>
      </c>
      <c r="E399" s="21"/>
      <c r="F399" s="22" t="str">
        <f>IF(LEN(B399)=0,"",ABS(RIGHT(Angebotsliste!$E$3,2)))</f>
        <v/>
      </c>
      <c r="G399" s="42" t="str">
        <f>IF(AND(LEN(B399)&gt;0,LEN(D399)=0),"",IF(AND(LEN(B399)=0,D399&gt;0),"",Angebotsliste!$H$5))</f>
        <v/>
      </c>
      <c r="H399" s="42" t="str">
        <f>IF(LEN(B399)=0,"",IF(VLOOKUP(B399,Angebotsliste!$A$12:$G$14,7,FALSE)=0,"",VLOOKUP(B399,Angebotsliste!$A$12:$G$14,7,FALSE)))</f>
        <v/>
      </c>
      <c r="I399" s="43"/>
      <c r="J399" s="43"/>
      <c r="K399" s="43"/>
      <c r="L399" s="43"/>
      <c r="N399"/>
      <c r="O399"/>
      <c r="P399"/>
    </row>
    <row r="400" spans="1:16" x14ac:dyDescent="0.3">
      <c r="A400" s="22" t="str">
        <f t="shared" si="21"/>
        <v/>
      </c>
      <c r="B400" s="22" t="str">
        <f t="shared" si="22"/>
        <v/>
      </c>
      <c r="C400" s="24" t="str">
        <f>IF(AND(LEN(Angebotsliste!$A$4)&gt;0,LEN(Zusammenstellung!B400)&gt;0),Angebotsliste!$A$4,"")</f>
        <v/>
      </c>
      <c r="D400" s="26" t="str">
        <f t="shared" si="23"/>
        <v/>
      </c>
      <c r="E400" s="21"/>
      <c r="F400" s="22" t="str">
        <f>IF(LEN(B400)=0,"",ABS(RIGHT(Angebotsliste!$E$3,2)))</f>
        <v/>
      </c>
      <c r="G400" s="42" t="str">
        <f>IF(AND(LEN(B400)&gt;0,LEN(D400)=0),"",IF(AND(LEN(B400)=0,D400&gt;0),"",Angebotsliste!$H$5))</f>
        <v/>
      </c>
      <c r="H400" s="42" t="str">
        <f>IF(LEN(B400)=0,"",IF(VLOOKUP(B400,Angebotsliste!$A$12:$G$14,7,FALSE)=0,"",VLOOKUP(B400,Angebotsliste!$A$12:$G$14,7,FALSE)))</f>
        <v/>
      </c>
      <c r="I400" s="43"/>
      <c r="J400" s="43"/>
      <c r="K400" s="43"/>
      <c r="L400" s="43"/>
      <c r="N400"/>
      <c r="O400"/>
      <c r="P400"/>
    </row>
    <row r="401" spans="1:16" x14ac:dyDescent="0.3">
      <c r="A401" s="22" t="str">
        <f t="shared" si="21"/>
        <v/>
      </c>
      <c r="B401" s="22" t="str">
        <f t="shared" si="22"/>
        <v/>
      </c>
      <c r="C401" s="24" t="str">
        <f>IF(AND(LEN(Angebotsliste!$A$4)&gt;0,LEN(Zusammenstellung!B401)&gt;0),Angebotsliste!$A$4,"")</f>
        <v/>
      </c>
      <c r="D401" s="26" t="str">
        <f t="shared" si="23"/>
        <v/>
      </c>
      <c r="E401" s="21"/>
      <c r="F401" s="22" t="str">
        <f>IF(LEN(B401)=0,"",ABS(RIGHT(Angebotsliste!$E$3,2)))</f>
        <v/>
      </c>
      <c r="G401" s="42" t="str">
        <f>IF(AND(LEN(B401)&gt;0,LEN(D401)=0),"",IF(AND(LEN(B401)=0,D401&gt;0),"",Angebotsliste!$H$5))</f>
        <v/>
      </c>
      <c r="H401" s="42" t="str">
        <f>IF(LEN(B401)=0,"",IF(VLOOKUP(B401,Angebotsliste!$A$12:$G$14,7,FALSE)=0,"",VLOOKUP(B401,Angebotsliste!$A$12:$G$14,7,FALSE)))</f>
        <v/>
      </c>
      <c r="I401" s="43"/>
      <c r="J401" s="43"/>
      <c r="K401" s="43"/>
      <c r="L401" s="43"/>
      <c r="N401"/>
      <c r="O401"/>
      <c r="P401"/>
    </row>
    <row r="402" spans="1:16" x14ac:dyDescent="0.3">
      <c r="A402" s="22" t="str">
        <f t="shared" si="21"/>
        <v/>
      </c>
      <c r="B402" s="22" t="str">
        <f t="shared" si="22"/>
        <v/>
      </c>
      <c r="C402" s="24" t="str">
        <f>IF(AND(LEN(Angebotsliste!$A$4)&gt;0,LEN(Zusammenstellung!B402)&gt;0),Angebotsliste!$A$4,"")</f>
        <v/>
      </c>
      <c r="D402" s="26" t="str">
        <f t="shared" si="23"/>
        <v/>
      </c>
      <c r="E402" s="21"/>
      <c r="F402" s="22" t="str">
        <f>IF(LEN(B402)=0,"",ABS(RIGHT(Angebotsliste!$E$3,2)))</f>
        <v/>
      </c>
      <c r="G402" s="42" t="str">
        <f>IF(AND(LEN(B402)&gt;0,LEN(D402)=0),"",IF(AND(LEN(B402)=0,D402&gt;0),"",Angebotsliste!$H$5))</f>
        <v/>
      </c>
      <c r="H402" s="42" t="str">
        <f>IF(LEN(B402)=0,"",IF(VLOOKUP(B402,Angebotsliste!$A$12:$G$14,7,FALSE)=0,"",VLOOKUP(B402,Angebotsliste!$A$12:$G$14,7,FALSE)))</f>
        <v/>
      </c>
      <c r="I402" s="43"/>
      <c r="J402" s="43"/>
      <c r="K402" s="43"/>
      <c r="L402" s="43"/>
      <c r="N402"/>
      <c r="O402"/>
      <c r="P402"/>
    </row>
    <row r="403" spans="1:16" x14ac:dyDescent="0.3">
      <c r="A403" s="22" t="str">
        <f t="shared" si="21"/>
        <v/>
      </c>
      <c r="B403" s="22" t="str">
        <f t="shared" si="22"/>
        <v/>
      </c>
      <c r="C403" s="24" t="str">
        <f>IF(AND(LEN(Angebotsliste!$A$4)&gt;0,LEN(Zusammenstellung!B403)&gt;0),Angebotsliste!$A$4,"")</f>
        <v/>
      </c>
      <c r="D403" s="26" t="str">
        <f t="shared" si="23"/>
        <v/>
      </c>
      <c r="E403" s="21"/>
      <c r="F403" s="22" t="str">
        <f>IF(LEN(B403)=0,"",ABS(RIGHT(Angebotsliste!$E$3,2)))</f>
        <v/>
      </c>
      <c r="G403" s="42" t="str">
        <f>IF(AND(LEN(B403)&gt;0,LEN(D403)=0),"",IF(AND(LEN(B403)=0,D403&gt;0),"",Angebotsliste!$H$5))</f>
        <v/>
      </c>
      <c r="H403" s="42" t="str">
        <f>IF(LEN(B403)=0,"",IF(VLOOKUP(B403,Angebotsliste!$A$12:$G$14,7,FALSE)=0,"",VLOOKUP(B403,Angebotsliste!$A$12:$G$14,7,FALSE)))</f>
        <v/>
      </c>
      <c r="I403" s="43"/>
      <c r="J403" s="43"/>
      <c r="K403" s="43"/>
      <c r="L403" s="43"/>
      <c r="N403"/>
      <c r="O403"/>
      <c r="P403"/>
    </row>
    <row r="404" spans="1:16" x14ac:dyDescent="0.3">
      <c r="A404" s="22" t="str">
        <f t="shared" si="21"/>
        <v/>
      </c>
      <c r="B404" s="22" t="str">
        <f t="shared" si="22"/>
        <v/>
      </c>
      <c r="C404" s="24" t="str">
        <f>IF(AND(LEN(Angebotsliste!$A$4)&gt;0,LEN(Zusammenstellung!B404)&gt;0),Angebotsliste!$A$4,"")</f>
        <v/>
      </c>
      <c r="D404" s="26" t="str">
        <f t="shared" si="23"/>
        <v/>
      </c>
      <c r="E404" s="21"/>
      <c r="F404" s="22" t="str">
        <f>IF(LEN(B404)=0,"",ABS(RIGHT(Angebotsliste!$E$3,2)))</f>
        <v/>
      </c>
      <c r="G404" s="42" t="str">
        <f>IF(AND(LEN(B404)&gt;0,LEN(D404)=0),"",IF(AND(LEN(B404)=0,D404&gt;0),"",Angebotsliste!$H$5))</f>
        <v/>
      </c>
      <c r="H404" s="42" t="str">
        <f>IF(LEN(B404)=0,"",IF(VLOOKUP(B404,Angebotsliste!$A$12:$G$14,7,FALSE)=0,"",VLOOKUP(B404,Angebotsliste!$A$12:$G$14,7,FALSE)))</f>
        <v/>
      </c>
      <c r="I404" s="43"/>
      <c r="J404" s="43"/>
      <c r="K404" s="43"/>
      <c r="L404" s="43"/>
      <c r="N404"/>
      <c r="O404"/>
      <c r="P404"/>
    </row>
    <row r="405" spans="1:16" x14ac:dyDescent="0.3">
      <c r="A405" s="22" t="str">
        <f t="shared" si="21"/>
        <v/>
      </c>
      <c r="B405" s="22" t="str">
        <f t="shared" si="22"/>
        <v/>
      </c>
      <c r="C405" s="24" t="str">
        <f>IF(AND(LEN(Angebotsliste!$A$4)&gt;0,LEN(Zusammenstellung!B405)&gt;0),Angebotsliste!$A$4,"")</f>
        <v/>
      </c>
      <c r="D405" s="26" t="str">
        <f t="shared" si="23"/>
        <v/>
      </c>
      <c r="E405" s="21"/>
      <c r="F405" s="22" t="str">
        <f>IF(LEN(B405)=0,"",ABS(RIGHT(Angebotsliste!$E$3,2)))</f>
        <v/>
      </c>
      <c r="G405" s="42" t="str">
        <f>IF(AND(LEN(B405)&gt;0,LEN(D405)=0),"",IF(AND(LEN(B405)=0,D405&gt;0),"",Angebotsliste!$H$5))</f>
        <v/>
      </c>
      <c r="H405" s="42" t="str">
        <f>IF(LEN(B405)=0,"",IF(VLOOKUP(B405,Angebotsliste!$A$12:$G$14,7,FALSE)=0,"",VLOOKUP(B405,Angebotsliste!$A$12:$G$14,7,FALSE)))</f>
        <v/>
      </c>
      <c r="I405" s="43"/>
      <c r="J405" s="43"/>
      <c r="K405" s="43"/>
      <c r="L405" s="43"/>
      <c r="N405"/>
      <c r="O405"/>
      <c r="P405"/>
    </row>
    <row r="406" spans="1:16" x14ac:dyDescent="0.3">
      <c r="A406" s="22" t="str">
        <f t="shared" si="21"/>
        <v/>
      </c>
      <c r="B406" s="22" t="str">
        <f t="shared" si="22"/>
        <v/>
      </c>
      <c r="C406" s="24" t="str">
        <f>IF(AND(LEN(Angebotsliste!$A$4)&gt;0,LEN(Zusammenstellung!B406)&gt;0),Angebotsliste!$A$4,"")</f>
        <v/>
      </c>
      <c r="D406" s="26" t="str">
        <f t="shared" si="23"/>
        <v/>
      </c>
      <c r="E406" s="21"/>
      <c r="F406" s="22" t="str">
        <f>IF(LEN(B406)=0,"",ABS(RIGHT(Angebotsliste!$E$3,2)))</f>
        <v/>
      </c>
      <c r="G406" s="42" t="str">
        <f>IF(AND(LEN(B406)&gt;0,LEN(D406)=0),"",IF(AND(LEN(B406)=0,D406&gt;0),"",Angebotsliste!$H$5))</f>
        <v/>
      </c>
      <c r="H406" s="42" t="str">
        <f>IF(LEN(B406)=0,"",IF(VLOOKUP(B406,Angebotsliste!$A$12:$G$14,7,FALSE)=0,"",VLOOKUP(B406,Angebotsliste!$A$12:$G$14,7,FALSE)))</f>
        <v/>
      </c>
      <c r="I406" s="43"/>
      <c r="J406" s="43"/>
      <c r="K406" s="43"/>
      <c r="L406" s="43"/>
      <c r="N406"/>
      <c r="O406"/>
      <c r="P406"/>
    </row>
    <row r="407" spans="1:16" x14ac:dyDescent="0.3">
      <c r="A407" s="22" t="str">
        <f t="shared" si="21"/>
        <v/>
      </c>
      <c r="B407" s="22" t="str">
        <f t="shared" si="22"/>
        <v/>
      </c>
      <c r="C407" s="24" t="str">
        <f>IF(AND(LEN(Angebotsliste!$A$4)&gt;0,LEN(Zusammenstellung!B407)&gt;0),Angebotsliste!$A$4,"")</f>
        <v/>
      </c>
      <c r="D407" s="26" t="str">
        <f t="shared" si="23"/>
        <v/>
      </c>
      <c r="E407" s="21"/>
      <c r="F407" s="22" t="str">
        <f>IF(LEN(B407)=0,"",ABS(RIGHT(Angebotsliste!$E$3,2)))</f>
        <v/>
      </c>
      <c r="G407" s="42" t="str">
        <f>IF(AND(LEN(B407)&gt;0,LEN(D407)=0),"",IF(AND(LEN(B407)=0,D407&gt;0),"",Angebotsliste!$H$5))</f>
        <v/>
      </c>
      <c r="H407" s="42" t="str">
        <f>IF(LEN(B407)=0,"",IF(VLOOKUP(B407,Angebotsliste!$A$12:$G$14,7,FALSE)=0,"",VLOOKUP(B407,Angebotsliste!$A$12:$G$14,7,FALSE)))</f>
        <v/>
      </c>
      <c r="I407" s="43"/>
      <c r="J407" s="43"/>
      <c r="K407" s="43"/>
      <c r="L407" s="43"/>
      <c r="N407"/>
      <c r="O407"/>
      <c r="P407"/>
    </row>
    <row r="408" spans="1:16" x14ac:dyDescent="0.3">
      <c r="A408" s="22" t="str">
        <f t="shared" si="21"/>
        <v/>
      </c>
      <c r="B408" s="22" t="str">
        <f t="shared" si="22"/>
        <v/>
      </c>
      <c r="C408" s="24" t="str">
        <f>IF(AND(LEN(Angebotsliste!$A$4)&gt;0,LEN(Zusammenstellung!B408)&gt;0),Angebotsliste!$A$4,"")</f>
        <v/>
      </c>
      <c r="D408" s="26" t="str">
        <f t="shared" si="23"/>
        <v/>
      </c>
      <c r="E408" s="21"/>
      <c r="F408" s="22" t="str">
        <f>IF(LEN(B408)=0,"",ABS(RIGHT(Angebotsliste!$E$3,2)))</f>
        <v/>
      </c>
      <c r="G408" s="42" t="str">
        <f>IF(AND(LEN(B408)&gt;0,LEN(D408)=0),"",IF(AND(LEN(B408)=0,D408&gt;0),"",Angebotsliste!$H$5))</f>
        <v/>
      </c>
      <c r="H408" s="42" t="str">
        <f>IF(LEN(B408)=0,"",IF(VLOOKUP(B408,Angebotsliste!$A$12:$G$14,7,FALSE)=0,"",VLOOKUP(B408,Angebotsliste!$A$12:$G$14,7,FALSE)))</f>
        <v/>
      </c>
      <c r="I408" s="43"/>
      <c r="J408" s="43"/>
      <c r="K408" s="43"/>
      <c r="L408" s="43"/>
      <c r="N408"/>
      <c r="O408"/>
      <c r="P408"/>
    </row>
    <row r="409" spans="1:16" x14ac:dyDescent="0.3">
      <c r="A409" s="22" t="str">
        <f t="shared" si="21"/>
        <v/>
      </c>
      <c r="B409" s="22" t="str">
        <f t="shared" si="22"/>
        <v/>
      </c>
      <c r="C409" s="24" t="str">
        <f>IF(AND(LEN(Angebotsliste!$A$4)&gt;0,LEN(Zusammenstellung!B409)&gt;0),Angebotsliste!$A$4,"")</f>
        <v/>
      </c>
      <c r="D409" s="26" t="str">
        <f t="shared" si="23"/>
        <v/>
      </c>
      <c r="E409" s="21"/>
      <c r="F409" s="22" t="str">
        <f>IF(LEN(B409)=0,"",ABS(RIGHT(Angebotsliste!$E$3,2)))</f>
        <v/>
      </c>
      <c r="G409" s="42" t="str">
        <f>IF(AND(LEN(B409)&gt;0,LEN(D409)=0),"",IF(AND(LEN(B409)=0,D409&gt;0),"",Angebotsliste!$H$5))</f>
        <v/>
      </c>
      <c r="H409" s="42" t="str">
        <f>IF(LEN(B409)=0,"",IF(VLOOKUP(B409,Angebotsliste!$A$12:$G$14,7,FALSE)=0,"",VLOOKUP(B409,Angebotsliste!$A$12:$G$14,7,FALSE)))</f>
        <v/>
      </c>
      <c r="I409" s="43"/>
      <c r="J409" s="43"/>
      <c r="K409" s="43"/>
      <c r="L409" s="43"/>
      <c r="N409"/>
      <c r="O409"/>
      <c r="P409"/>
    </row>
    <row r="410" spans="1:16" x14ac:dyDescent="0.3">
      <c r="A410" s="22" t="str">
        <f t="shared" si="21"/>
        <v/>
      </c>
      <c r="B410" s="22" t="str">
        <f t="shared" si="22"/>
        <v/>
      </c>
      <c r="C410" s="24" t="str">
        <f>IF(AND(LEN(Angebotsliste!$A$4)&gt;0,LEN(Zusammenstellung!B410)&gt;0),Angebotsliste!$A$4,"")</f>
        <v/>
      </c>
      <c r="D410" s="26" t="str">
        <f t="shared" si="23"/>
        <v/>
      </c>
      <c r="E410" s="21"/>
      <c r="F410" s="22" t="str">
        <f>IF(LEN(B410)=0,"",ABS(RIGHT(Angebotsliste!$E$3,2)))</f>
        <v/>
      </c>
      <c r="G410" s="42" t="str">
        <f>IF(AND(LEN(B410)&gt;0,LEN(D410)=0),"",IF(AND(LEN(B410)=0,D410&gt;0),"",Angebotsliste!$H$5))</f>
        <v/>
      </c>
      <c r="H410" s="42" t="str">
        <f>IF(LEN(B410)=0,"",IF(VLOOKUP(B410,Angebotsliste!$A$12:$G$14,7,FALSE)=0,"",VLOOKUP(B410,Angebotsliste!$A$12:$G$14,7,FALSE)))</f>
        <v/>
      </c>
      <c r="I410" s="43"/>
      <c r="J410" s="43"/>
      <c r="K410" s="43"/>
      <c r="L410" s="43"/>
      <c r="N410"/>
      <c r="O410"/>
      <c r="P410"/>
    </row>
    <row r="411" spans="1:16" x14ac:dyDescent="0.3">
      <c r="A411" s="22" t="str">
        <f t="shared" si="21"/>
        <v/>
      </c>
      <c r="B411" s="22" t="str">
        <f t="shared" si="22"/>
        <v/>
      </c>
      <c r="C411" s="24" t="str">
        <f>IF(AND(LEN(Angebotsliste!$A$4)&gt;0,LEN(Zusammenstellung!B411)&gt;0),Angebotsliste!$A$4,"")</f>
        <v/>
      </c>
      <c r="D411" s="26" t="str">
        <f t="shared" si="23"/>
        <v/>
      </c>
      <c r="E411" s="21"/>
      <c r="F411" s="22" t="str">
        <f>IF(LEN(B411)=0,"",ABS(RIGHT(Angebotsliste!$E$3,2)))</f>
        <v/>
      </c>
      <c r="G411" s="42" t="str">
        <f>IF(AND(LEN(B411)&gt;0,LEN(D411)=0),"",IF(AND(LEN(B411)=0,D411&gt;0),"",Angebotsliste!$H$5))</f>
        <v/>
      </c>
      <c r="H411" s="42" t="str">
        <f>IF(LEN(B411)=0,"",IF(VLOOKUP(B411,Angebotsliste!$A$12:$G$14,7,FALSE)=0,"",VLOOKUP(B411,Angebotsliste!$A$12:$G$14,7,FALSE)))</f>
        <v/>
      </c>
      <c r="I411" s="43"/>
      <c r="J411" s="43"/>
      <c r="K411" s="43"/>
      <c r="L411" s="43"/>
      <c r="N411"/>
      <c r="O411"/>
      <c r="P411"/>
    </row>
    <row r="412" spans="1:16" x14ac:dyDescent="0.3">
      <c r="A412" s="22" t="str">
        <f t="shared" si="21"/>
        <v/>
      </c>
      <c r="B412" s="22" t="str">
        <f t="shared" si="22"/>
        <v/>
      </c>
      <c r="C412" s="24" t="str">
        <f>IF(AND(LEN(Angebotsliste!$A$4)&gt;0,LEN(Zusammenstellung!B412)&gt;0),Angebotsliste!$A$4,"")</f>
        <v/>
      </c>
      <c r="D412" s="26" t="str">
        <f t="shared" si="23"/>
        <v/>
      </c>
      <c r="E412" s="21"/>
      <c r="F412" s="22" t="str">
        <f>IF(LEN(B412)=0,"",ABS(RIGHT(Angebotsliste!$E$3,2)))</f>
        <v/>
      </c>
      <c r="G412" s="42" t="str">
        <f>IF(AND(LEN(B412)&gt;0,LEN(D412)=0),"",IF(AND(LEN(B412)=0,D412&gt;0),"",Angebotsliste!$H$5))</f>
        <v/>
      </c>
      <c r="H412" s="42" t="str">
        <f>IF(LEN(B412)=0,"",IF(VLOOKUP(B412,Angebotsliste!$A$12:$G$14,7,FALSE)=0,"",VLOOKUP(B412,Angebotsliste!$A$12:$G$14,7,FALSE)))</f>
        <v/>
      </c>
      <c r="I412" s="43"/>
      <c r="J412" s="43"/>
      <c r="K412" s="43"/>
      <c r="L412" s="43"/>
      <c r="N412"/>
      <c r="O412"/>
      <c r="P412"/>
    </row>
    <row r="413" spans="1:16" x14ac:dyDescent="0.3">
      <c r="A413" s="22" t="str">
        <f t="shared" si="21"/>
        <v/>
      </c>
      <c r="B413" s="22" t="str">
        <f t="shared" si="22"/>
        <v/>
      </c>
      <c r="C413" s="24" t="str">
        <f>IF(AND(LEN(Angebotsliste!$A$4)&gt;0,LEN(Zusammenstellung!B413)&gt;0),Angebotsliste!$A$4,"")</f>
        <v/>
      </c>
      <c r="D413" s="26" t="str">
        <f t="shared" si="23"/>
        <v/>
      </c>
      <c r="E413" s="21"/>
      <c r="F413" s="22" t="str">
        <f>IF(LEN(B413)=0,"",ABS(RIGHT(Angebotsliste!$E$3,2)))</f>
        <v/>
      </c>
      <c r="G413" s="42" t="str">
        <f>IF(AND(LEN(B413)&gt;0,LEN(D413)=0),"",IF(AND(LEN(B413)=0,D413&gt;0),"",Angebotsliste!$H$5))</f>
        <v/>
      </c>
      <c r="H413" s="42" t="str">
        <f>IF(LEN(B413)=0,"",IF(VLOOKUP(B413,Angebotsliste!$A$12:$G$14,7,FALSE)=0,"",VLOOKUP(B413,Angebotsliste!$A$12:$G$14,7,FALSE)))</f>
        <v/>
      </c>
      <c r="I413" s="43"/>
      <c r="J413" s="43"/>
      <c r="K413" s="43"/>
      <c r="L413" s="43"/>
      <c r="N413"/>
      <c r="O413"/>
      <c r="P413"/>
    </row>
    <row r="414" spans="1:16" x14ac:dyDescent="0.3">
      <c r="A414" s="22" t="str">
        <f t="shared" si="21"/>
        <v/>
      </c>
      <c r="B414" s="22" t="str">
        <f t="shared" si="22"/>
        <v/>
      </c>
      <c r="C414" s="24" t="str">
        <f>IF(AND(LEN(Angebotsliste!$A$4)&gt;0,LEN(Zusammenstellung!B414)&gt;0),Angebotsliste!$A$4,"")</f>
        <v/>
      </c>
      <c r="D414" s="26" t="str">
        <f t="shared" si="23"/>
        <v/>
      </c>
      <c r="E414" s="21"/>
      <c r="F414" s="22" t="str">
        <f>IF(LEN(B414)=0,"",ABS(RIGHT(Angebotsliste!$E$3,2)))</f>
        <v/>
      </c>
      <c r="G414" s="42" t="str">
        <f>IF(AND(LEN(B414)&gt;0,LEN(D414)=0),"",IF(AND(LEN(B414)=0,D414&gt;0),"",Angebotsliste!$H$5))</f>
        <v/>
      </c>
      <c r="H414" s="42" t="str">
        <f>IF(LEN(B414)=0,"",IF(VLOOKUP(B414,Angebotsliste!$A$12:$G$14,7,FALSE)=0,"",VLOOKUP(B414,Angebotsliste!$A$12:$G$14,7,FALSE)))</f>
        <v/>
      </c>
      <c r="I414" s="43"/>
      <c r="J414" s="43"/>
      <c r="K414" s="43"/>
      <c r="L414" s="43"/>
      <c r="N414"/>
      <c r="O414"/>
      <c r="P414"/>
    </row>
    <row r="415" spans="1:16" x14ac:dyDescent="0.3">
      <c r="A415" s="22" t="str">
        <f t="shared" si="21"/>
        <v/>
      </c>
      <c r="B415" s="22" t="str">
        <f t="shared" si="22"/>
        <v/>
      </c>
      <c r="C415" s="24" t="str">
        <f>IF(AND(LEN(Angebotsliste!$A$4)&gt;0,LEN(Zusammenstellung!B415)&gt;0),Angebotsliste!$A$4,"")</f>
        <v/>
      </c>
      <c r="D415" s="26" t="str">
        <f t="shared" si="23"/>
        <v/>
      </c>
      <c r="E415" s="21"/>
      <c r="F415" s="22" t="str">
        <f>IF(LEN(B415)=0,"",ABS(RIGHT(Angebotsliste!$E$3,2)))</f>
        <v/>
      </c>
      <c r="G415" s="42" t="str">
        <f>IF(AND(LEN(B415)&gt;0,LEN(D415)=0),"",IF(AND(LEN(B415)=0,D415&gt;0),"",Angebotsliste!$H$5))</f>
        <v/>
      </c>
      <c r="H415" s="42" t="str">
        <f>IF(LEN(B415)=0,"",IF(VLOOKUP(B415,Angebotsliste!$A$12:$G$14,7,FALSE)=0,"",VLOOKUP(B415,Angebotsliste!$A$12:$G$14,7,FALSE)))</f>
        <v/>
      </c>
      <c r="I415" s="43"/>
      <c r="J415" s="43"/>
      <c r="K415" s="43"/>
      <c r="L415" s="43"/>
      <c r="N415"/>
      <c r="O415"/>
      <c r="P415"/>
    </row>
    <row r="416" spans="1:16" x14ac:dyDescent="0.3">
      <c r="A416" s="22" t="str">
        <f t="shared" si="21"/>
        <v/>
      </c>
      <c r="B416" s="22" t="str">
        <f t="shared" si="22"/>
        <v/>
      </c>
      <c r="C416" s="24" t="str">
        <f>IF(AND(LEN(Angebotsliste!$A$4)&gt;0,LEN(Zusammenstellung!B416)&gt;0),Angebotsliste!$A$4,"")</f>
        <v/>
      </c>
      <c r="D416" s="26" t="str">
        <f t="shared" si="23"/>
        <v/>
      </c>
      <c r="E416" s="21"/>
      <c r="F416" s="22" t="str">
        <f>IF(LEN(B416)=0,"",ABS(RIGHT(Angebotsliste!$E$3,2)))</f>
        <v/>
      </c>
      <c r="G416" s="42" t="str">
        <f>IF(AND(LEN(B416)&gt;0,LEN(D416)=0),"",IF(AND(LEN(B416)=0,D416&gt;0),"",Angebotsliste!$H$5))</f>
        <v/>
      </c>
      <c r="H416" s="42" t="str">
        <f>IF(LEN(B416)=0,"",IF(VLOOKUP(B416,Angebotsliste!$A$12:$G$14,7,FALSE)=0,"",VLOOKUP(B416,Angebotsliste!$A$12:$G$14,7,FALSE)))</f>
        <v/>
      </c>
      <c r="I416" s="43"/>
      <c r="J416" s="43"/>
      <c r="K416" s="43"/>
      <c r="L416" s="43"/>
      <c r="N416"/>
      <c r="O416"/>
      <c r="P416"/>
    </row>
    <row r="417" spans="1:16" x14ac:dyDescent="0.3">
      <c r="A417" s="22" t="str">
        <f t="shared" si="21"/>
        <v/>
      </c>
      <c r="B417" s="22" t="str">
        <f t="shared" si="22"/>
        <v/>
      </c>
      <c r="C417" s="24" t="str">
        <f>IF(AND(LEN(Angebotsliste!$A$4)&gt;0,LEN(Zusammenstellung!B417)&gt;0),Angebotsliste!$A$4,"")</f>
        <v/>
      </c>
      <c r="D417" s="26" t="str">
        <f t="shared" si="23"/>
        <v/>
      </c>
      <c r="E417" s="21"/>
      <c r="F417" s="22" t="str">
        <f>IF(LEN(B417)=0,"",ABS(RIGHT(Angebotsliste!$E$3,2)))</f>
        <v/>
      </c>
      <c r="G417" s="42" t="str">
        <f>IF(AND(LEN(B417)&gt;0,LEN(D417)=0),"",IF(AND(LEN(B417)=0,D417&gt;0),"",Angebotsliste!$H$5))</f>
        <v/>
      </c>
      <c r="H417" s="42" t="str">
        <f>IF(LEN(B417)=0,"",IF(VLOOKUP(B417,Angebotsliste!$A$12:$G$14,7,FALSE)=0,"",VLOOKUP(B417,Angebotsliste!$A$12:$G$14,7,FALSE)))</f>
        <v/>
      </c>
      <c r="I417" s="43"/>
      <c r="J417" s="43"/>
      <c r="K417" s="43"/>
      <c r="L417" s="43"/>
      <c r="N417"/>
      <c r="O417"/>
      <c r="P417"/>
    </row>
    <row r="418" spans="1:16" x14ac:dyDescent="0.3">
      <c r="A418" s="22" t="str">
        <f t="shared" si="21"/>
        <v/>
      </c>
      <c r="B418" s="22" t="str">
        <f t="shared" si="22"/>
        <v/>
      </c>
      <c r="C418" s="24" t="str">
        <f>IF(AND(LEN(Angebotsliste!$A$4)&gt;0,LEN(Zusammenstellung!B418)&gt;0),Angebotsliste!$A$4,"")</f>
        <v/>
      </c>
      <c r="D418" s="26" t="str">
        <f t="shared" si="23"/>
        <v/>
      </c>
      <c r="E418" s="21"/>
      <c r="F418" s="22" t="str">
        <f>IF(LEN(B418)=0,"",ABS(RIGHT(Angebotsliste!$E$3,2)))</f>
        <v/>
      </c>
      <c r="G418" s="42" t="str">
        <f>IF(AND(LEN(B418)&gt;0,LEN(D418)=0),"",IF(AND(LEN(B418)=0,D418&gt;0),"",Angebotsliste!$H$5))</f>
        <v/>
      </c>
      <c r="H418" s="42" t="str">
        <f>IF(LEN(B418)=0,"",IF(VLOOKUP(B418,Angebotsliste!$A$12:$G$14,7,FALSE)=0,"",VLOOKUP(B418,Angebotsliste!$A$12:$G$14,7,FALSE)))</f>
        <v/>
      </c>
      <c r="I418" s="43"/>
      <c r="J418" s="43"/>
      <c r="K418" s="43"/>
      <c r="L418" s="43"/>
      <c r="N418"/>
      <c r="O418"/>
      <c r="P418"/>
    </row>
    <row r="419" spans="1:16" x14ac:dyDescent="0.3">
      <c r="A419" s="22" t="str">
        <f t="shared" si="21"/>
        <v/>
      </c>
      <c r="B419" s="22" t="str">
        <f t="shared" si="22"/>
        <v/>
      </c>
      <c r="C419" s="24" t="str">
        <f>IF(AND(LEN(Angebotsliste!$A$4)&gt;0,LEN(Zusammenstellung!B419)&gt;0),Angebotsliste!$A$4,"")</f>
        <v/>
      </c>
      <c r="D419" s="26" t="str">
        <f t="shared" si="23"/>
        <v/>
      </c>
      <c r="E419" s="21"/>
      <c r="F419" s="22" t="str">
        <f>IF(LEN(B419)=0,"",ABS(RIGHT(Angebotsliste!$E$3,2)))</f>
        <v/>
      </c>
      <c r="G419" s="42" t="str">
        <f>IF(AND(LEN(B419)&gt;0,LEN(D419)=0),"",IF(AND(LEN(B419)=0,D419&gt;0),"",Angebotsliste!$H$5))</f>
        <v/>
      </c>
      <c r="H419" s="42" t="str">
        <f>IF(LEN(B419)=0,"",IF(VLOOKUP(B419,Angebotsliste!$A$12:$G$14,7,FALSE)=0,"",VLOOKUP(B419,Angebotsliste!$A$12:$G$14,7,FALSE)))</f>
        <v/>
      </c>
      <c r="I419" s="43"/>
      <c r="J419" s="43"/>
      <c r="K419" s="43"/>
      <c r="L419" s="43"/>
      <c r="N419"/>
      <c r="O419"/>
      <c r="P419"/>
    </row>
    <row r="420" spans="1:16" x14ac:dyDescent="0.3">
      <c r="A420" s="22" t="str">
        <f t="shared" si="21"/>
        <v/>
      </c>
      <c r="B420" s="22" t="str">
        <f t="shared" si="22"/>
        <v/>
      </c>
      <c r="C420" s="24" t="str">
        <f>IF(AND(LEN(Angebotsliste!$A$4)&gt;0,LEN(Zusammenstellung!B420)&gt;0),Angebotsliste!$A$4,"")</f>
        <v/>
      </c>
      <c r="D420" s="26" t="str">
        <f t="shared" si="23"/>
        <v/>
      </c>
      <c r="E420" s="21"/>
      <c r="F420" s="22" t="str">
        <f>IF(LEN(B420)=0,"",ABS(RIGHT(Angebotsliste!$E$3,2)))</f>
        <v/>
      </c>
      <c r="G420" s="42" t="str">
        <f>IF(AND(LEN(B420)&gt;0,LEN(D420)=0),"",IF(AND(LEN(B420)=0,D420&gt;0),"",Angebotsliste!$H$5))</f>
        <v/>
      </c>
      <c r="H420" s="42" t="str">
        <f>IF(LEN(B420)=0,"",IF(VLOOKUP(B420,Angebotsliste!$A$12:$G$14,7,FALSE)=0,"",VLOOKUP(B420,Angebotsliste!$A$12:$G$14,7,FALSE)))</f>
        <v/>
      </c>
      <c r="I420" s="43"/>
      <c r="J420" s="43"/>
      <c r="K420" s="43"/>
      <c r="L420" s="43"/>
      <c r="N420"/>
      <c r="O420"/>
      <c r="P420"/>
    </row>
    <row r="421" spans="1:16" x14ac:dyDescent="0.3">
      <c r="A421" s="22" t="str">
        <f t="shared" si="21"/>
        <v/>
      </c>
      <c r="B421" s="22" t="str">
        <f t="shared" si="22"/>
        <v/>
      </c>
      <c r="C421" s="24" t="str">
        <f>IF(AND(LEN(Angebotsliste!$A$4)&gt;0,LEN(Zusammenstellung!B421)&gt;0),Angebotsliste!$A$4,"")</f>
        <v/>
      </c>
      <c r="D421" s="26" t="str">
        <f t="shared" si="23"/>
        <v/>
      </c>
      <c r="E421" s="21"/>
      <c r="F421" s="22" t="str">
        <f>IF(LEN(B421)=0,"",ABS(RIGHT(Angebotsliste!$E$3,2)))</f>
        <v/>
      </c>
      <c r="G421" s="42" t="str">
        <f>IF(AND(LEN(B421)&gt;0,LEN(D421)=0),"",IF(AND(LEN(B421)=0,D421&gt;0),"",Angebotsliste!$H$5))</f>
        <v/>
      </c>
      <c r="H421" s="42" t="str">
        <f>IF(LEN(B421)=0,"",IF(VLOOKUP(B421,Angebotsliste!$A$12:$G$14,7,FALSE)=0,"",VLOOKUP(B421,Angebotsliste!$A$12:$G$14,7,FALSE)))</f>
        <v/>
      </c>
      <c r="I421" s="43"/>
      <c r="J421" s="43"/>
      <c r="K421" s="43"/>
      <c r="L421" s="43"/>
      <c r="N421"/>
      <c r="O421"/>
      <c r="P421"/>
    </row>
    <row r="422" spans="1:16" x14ac:dyDescent="0.3">
      <c r="A422" s="22" t="str">
        <f t="shared" si="21"/>
        <v/>
      </c>
      <c r="B422" s="22" t="str">
        <f t="shared" si="22"/>
        <v/>
      </c>
      <c r="C422" s="24" t="str">
        <f>IF(AND(LEN(Angebotsliste!$A$4)&gt;0,LEN(Zusammenstellung!B422)&gt;0),Angebotsliste!$A$4,"")</f>
        <v/>
      </c>
      <c r="D422" s="26" t="str">
        <f t="shared" si="23"/>
        <v/>
      </c>
      <c r="E422" s="21"/>
      <c r="F422" s="22" t="str">
        <f>IF(LEN(B422)=0,"",ABS(RIGHT(Angebotsliste!$E$3,2)))</f>
        <v/>
      </c>
      <c r="G422" s="42" t="str">
        <f>IF(AND(LEN(B422)&gt;0,LEN(D422)=0),"",IF(AND(LEN(B422)=0,D422&gt;0),"",Angebotsliste!$H$5))</f>
        <v/>
      </c>
      <c r="H422" s="42" t="str">
        <f>IF(LEN(B422)=0,"",IF(VLOOKUP(B422,Angebotsliste!$A$12:$G$14,7,FALSE)=0,"",VLOOKUP(B422,Angebotsliste!$A$12:$G$14,7,FALSE)))</f>
        <v/>
      </c>
      <c r="I422" s="43"/>
      <c r="J422" s="43"/>
      <c r="K422" s="43"/>
      <c r="L422" s="43"/>
      <c r="N422"/>
      <c r="O422"/>
      <c r="P422"/>
    </row>
    <row r="423" spans="1:16" x14ac:dyDescent="0.3">
      <c r="A423" s="22" t="str">
        <f t="shared" si="21"/>
        <v/>
      </c>
      <c r="B423" s="22" t="str">
        <f t="shared" si="22"/>
        <v/>
      </c>
      <c r="C423" s="24" t="str">
        <f>IF(AND(LEN(Angebotsliste!$A$4)&gt;0,LEN(Zusammenstellung!B423)&gt;0),Angebotsliste!$A$4,"")</f>
        <v/>
      </c>
      <c r="D423" s="26" t="str">
        <f t="shared" si="23"/>
        <v/>
      </c>
      <c r="E423" s="21"/>
      <c r="F423" s="22" t="str">
        <f>IF(LEN(B423)=0,"",ABS(RIGHT(Angebotsliste!$E$3,2)))</f>
        <v/>
      </c>
      <c r="G423" s="42" t="str">
        <f>IF(AND(LEN(B423)&gt;0,LEN(D423)=0),"",IF(AND(LEN(B423)=0,D423&gt;0),"",Angebotsliste!$H$5))</f>
        <v/>
      </c>
      <c r="H423" s="42" t="str">
        <f>IF(LEN(B423)=0,"",IF(VLOOKUP(B423,Angebotsliste!$A$12:$G$14,7,FALSE)=0,"",VLOOKUP(B423,Angebotsliste!$A$12:$G$14,7,FALSE)))</f>
        <v/>
      </c>
      <c r="I423" s="43"/>
      <c r="J423" s="43"/>
      <c r="K423" s="43"/>
      <c r="L423" s="43"/>
      <c r="N423"/>
      <c r="O423"/>
      <c r="P423"/>
    </row>
    <row r="424" spans="1:16" x14ac:dyDescent="0.3">
      <c r="A424" s="22" t="str">
        <f t="shared" si="21"/>
        <v/>
      </c>
      <c r="B424" s="22" t="str">
        <f t="shared" si="22"/>
        <v/>
      </c>
      <c r="C424" s="24" t="str">
        <f>IF(AND(LEN(Angebotsliste!$A$4)&gt;0,LEN(Zusammenstellung!B424)&gt;0),Angebotsliste!$A$4,"")</f>
        <v/>
      </c>
      <c r="D424" s="26" t="str">
        <f t="shared" si="23"/>
        <v/>
      </c>
      <c r="E424" s="21"/>
      <c r="F424" s="22" t="str">
        <f>IF(LEN(B424)=0,"",ABS(RIGHT(Angebotsliste!$E$3,2)))</f>
        <v/>
      </c>
      <c r="G424" s="42" t="str">
        <f>IF(AND(LEN(B424)&gt;0,LEN(D424)=0),"",IF(AND(LEN(B424)=0,D424&gt;0),"",Angebotsliste!$H$5))</f>
        <v/>
      </c>
      <c r="H424" s="42" t="str">
        <f>IF(LEN(B424)=0,"",IF(VLOOKUP(B424,Angebotsliste!$A$12:$G$14,7,FALSE)=0,"",VLOOKUP(B424,Angebotsliste!$A$12:$G$14,7,FALSE)))</f>
        <v/>
      </c>
      <c r="I424" s="43"/>
      <c r="J424" s="43"/>
      <c r="K424" s="43"/>
      <c r="L424" s="43"/>
      <c r="N424"/>
      <c r="O424"/>
      <c r="P424"/>
    </row>
    <row r="425" spans="1:16" x14ac:dyDescent="0.3">
      <c r="A425" s="22" t="str">
        <f t="shared" si="21"/>
        <v/>
      </c>
      <c r="B425" s="22" t="str">
        <f t="shared" si="22"/>
        <v/>
      </c>
      <c r="C425" s="24" t="str">
        <f>IF(AND(LEN(Angebotsliste!$A$4)&gt;0,LEN(Zusammenstellung!B425)&gt;0),Angebotsliste!$A$4,"")</f>
        <v/>
      </c>
      <c r="D425" s="26" t="str">
        <f t="shared" si="23"/>
        <v/>
      </c>
      <c r="E425" s="21"/>
      <c r="F425" s="22" t="str">
        <f>IF(LEN(B425)=0,"",ABS(RIGHT(Angebotsliste!$E$3,2)))</f>
        <v/>
      </c>
      <c r="G425" s="42" t="str">
        <f>IF(AND(LEN(B425)&gt;0,LEN(D425)=0),"",IF(AND(LEN(B425)=0,D425&gt;0),"",Angebotsliste!$H$5))</f>
        <v/>
      </c>
      <c r="H425" s="42" t="str">
        <f>IF(LEN(B425)=0,"",IF(VLOOKUP(B425,Angebotsliste!$A$12:$G$14,7,FALSE)=0,"",VLOOKUP(B425,Angebotsliste!$A$12:$G$14,7,FALSE)))</f>
        <v/>
      </c>
      <c r="I425" s="43"/>
      <c r="J425" s="43"/>
      <c r="K425" s="43"/>
      <c r="L425" s="43"/>
      <c r="N425"/>
      <c r="O425"/>
      <c r="P425"/>
    </row>
    <row r="426" spans="1:16" x14ac:dyDescent="0.3">
      <c r="A426" s="22" t="str">
        <f t="shared" si="21"/>
        <v/>
      </c>
      <c r="B426" s="22" t="str">
        <f t="shared" si="22"/>
        <v/>
      </c>
      <c r="C426" s="24" t="str">
        <f>IF(AND(LEN(Angebotsliste!$A$4)&gt;0,LEN(Zusammenstellung!B426)&gt;0),Angebotsliste!$A$4,"")</f>
        <v/>
      </c>
      <c r="D426" s="26" t="str">
        <f t="shared" si="23"/>
        <v/>
      </c>
      <c r="E426" s="21"/>
      <c r="F426" s="22" t="str">
        <f>IF(LEN(B426)=0,"",ABS(RIGHT(Angebotsliste!$E$3,2)))</f>
        <v/>
      </c>
      <c r="G426" s="42" t="str">
        <f>IF(AND(LEN(B426)&gt;0,LEN(D426)=0),"",IF(AND(LEN(B426)=0,D426&gt;0),"",Angebotsliste!$H$5))</f>
        <v/>
      </c>
      <c r="H426" s="42" t="str">
        <f>IF(LEN(B426)=0,"",IF(VLOOKUP(B426,Angebotsliste!$A$12:$G$14,7,FALSE)=0,"",VLOOKUP(B426,Angebotsliste!$A$12:$G$14,7,FALSE)))</f>
        <v/>
      </c>
      <c r="I426" s="43"/>
      <c r="J426" s="43"/>
      <c r="K426" s="43"/>
      <c r="L426" s="43"/>
      <c r="N426"/>
      <c r="O426"/>
      <c r="P426"/>
    </row>
    <row r="427" spans="1:16" x14ac:dyDescent="0.3">
      <c r="A427" s="22" t="str">
        <f t="shared" si="21"/>
        <v/>
      </c>
      <c r="B427" s="22" t="str">
        <f t="shared" si="22"/>
        <v/>
      </c>
      <c r="C427" s="24" t="str">
        <f>IF(AND(LEN(Angebotsliste!$A$4)&gt;0,LEN(Zusammenstellung!B427)&gt;0),Angebotsliste!$A$4,"")</f>
        <v/>
      </c>
      <c r="D427" s="26" t="str">
        <f t="shared" si="23"/>
        <v/>
      </c>
      <c r="E427" s="21"/>
      <c r="F427" s="22" t="str">
        <f>IF(LEN(B427)=0,"",ABS(RIGHT(Angebotsliste!$E$3,2)))</f>
        <v/>
      </c>
      <c r="G427" s="42" t="str">
        <f>IF(AND(LEN(B427)&gt;0,LEN(D427)=0),"",IF(AND(LEN(B427)=0,D427&gt;0),"",Angebotsliste!$H$5))</f>
        <v/>
      </c>
      <c r="H427" s="42" t="str">
        <f>IF(LEN(B427)=0,"",IF(VLOOKUP(B427,Angebotsliste!$A$12:$G$14,7,FALSE)=0,"",VLOOKUP(B427,Angebotsliste!$A$12:$G$14,7,FALSE)))</f>
        <v/>
      </c>
      <c r="I427" s="43"/>
      <c r="J427" s="43"/>
      <c r="K427" s="43"/>
      <c r="L427" s="43"/>
      <c r="N427"/>
      <c r="O427"/>
      <c r="P427"/>
    </row>
    <row r="428" spans="1:16" x14ac:dyDescent="0.3">
      <c r="A428" s="22" t="str">
        <f t="shared" si="21"/>
        <v/>
      </c>
      <c r="B428" s="22" t="str">
        <f t="shared" si="22"/>
        <v/>
      </c>
      <c r="C428" s="24" t="str">
        <f>IF(AND(LEN(Angebotsliste!$A$4)&gt;0,LEN(Zusammenstellung!B428)&gt;0),Angebotsliste!$A$4,"")</f>
        <v/>
      </c>
      <c r="D428" s="26" t="str">
        <f t="shared" si="23"/>
        <v/>
      </c>
      <c r="E428" s="21"/>
      <c r="F428" s="22" t="str">
        <f>IF(LEN(B428)=0,"",ABS(RIGHT(Angebotsliste!$E$3,2)))</f>
        <v/>
      </c>
      <c r="G428" s="42" t="str">
        <f>IF(AND(LEN(B428)&gt;0,LEN(D428)=0),"",IF(AND(LEN(B428)=0,D428&gt;0),"",Angebotsliste!$H$5))</f>
        <v/>
      </c>
      <c r="H428" s="42" t="str">
        <f>IF(LEN(B428)=0,"",IF(VLOOKUP(B428,Angebotsliste!$A$12:$G$14,7,FALSE)=0,"",VLOOKUP(B428,Angebotsliste!$A$12:$G$14,7,FALSE)))</f>
        <v/>
      </c>
      <c r="I428" s="43"/>
      <c r="J428" s="43"/>
      <c r="K428" s="43"/>
      <c r="L428" s="43"/>
      <c r="N428"/>
      <c r="O428"/>
      <c r="P428"/>
    </row>
    <row r="429" spans="1:16" x14ac:dyDescent="0.3">
      <c r="A429" s="22" t="str">
        <f t="shared" si="21"/>
        <v/>
      </c>
      <c r="B429" s="22" t="str">
        <f t="shared" si="22"/>
        <v/>
      </c>
      <c r="C429" s="24" t="str">
        <f>IF(AND(LEN(Angebotsliste!$A$4)&gt;0,LEN(Zusammenstellung!B429)&gt;0),Angebotsliste!$A$4,"")</f>
        <v/>
      </c>
      <c r="D429" s="26" t="str">
        <f t="shared" si="23"/>
        <v/>
      </c>
      <c r="E429" s="21"/>
      <c r="F429" s="22" t="str">
        <f>IF(LEN(B429)=0,"",ABS(RIGHT(Angebotsliste!$E$3,2)))</f>
        <v/>
      </c>
      <c r="G429" s="42" t="str">
        <f>IF(AND(LEN(B429)&gt;0,LEN(D429)=0),"",IF(AND(LEN(B429)=0,D429&gt;0),"",Angebotsliste!$H$5))</f>
        <v/>
      </c>
      <c r="H429" s="42" t="str">
        <f>IF(LEN(B429)=0,"",IF(VLOOKUP(B429,Angebotsliste!$A$12:$G$14,7,FALSE)=0,"",VLOOKUP(B429,Angebotsliste!$A$12:$G$14,7,FALSE)))</f>
        <v/>
      </c>
      <c r="I429" s="43"/>
      <c r="J429" s="43"/>
      <c r="K429" s="43"/>
      <c r="L429" s="43"/>
      <c r="N429"/>
      <c r="O429"/>
      <c r="P429"/>
    </row>
    <row r="430" spans="1:16" x14ac:dyDescent="0.3">
      <c r="A430" s="22" t="str">
        <f t="shared" si="21"/>
        <v/>
      </c>
      <c r="B430" s="22" t="str">
        <f t="shared" si="22"/>
        <v/>
      </c>
      <c r="C430" s="24" t="str">
        <f>IF(AND(LEN(Angebotsliste!$A$4)&gt;0,LEN(Zusammenstellung!B430)&gt;0),Angebotsliste!$A$4,"")</f>
        <v/>
      </c>
      <c r="D430" s="26" t="str">
        <f t="shared" si="23"/>
        <v/>
      </c>
      <c r="E430" s="21"/>
      <c r="F430" s="22" t="str">
        <f>IF(LEN(B430)=0,"",ABS(RIGHT(Angebotsliste!$E$3,2)))</f>
        <v/>
      </c>
      <c r="G430" s="42" t="str">
        <f>IF(AND(LEN(B430)&gt;0,LEN(D430)=0),"",IF(AND(LEN(B430)=0,D430&gt;0),"",Angebotsliste!$H$5))</f>
        <v/>
      </c>
      <c r="H430" s="42" t="str">
        <f>IF(LEN(B430)=0,"",IF(VLOOKUP(B430,Angebotsliste!$A$12:$G$14,7,FALSE)=0,"",VLOOKUP(B430,Angebotsliste!$A$12:$G$14,7,FALSE)))</f>
        <v/>
      </c>
      <c r="I430" s="43"/>
      <c r="J430" s="43"/>
      <c r="K430" s="43"/>
      <c r="L430" s="43"/>
      <c r="N430"/>
      <c r="O430"/>
      <c r="P430"/>
    </row>
    <row r="431" spans="1:16" x14ac:dyDescent="0.3">
      <c r="A431" s="22" t="str">
        <f t="shared" si="21"/>
        <v/>
      </c>
      <c r="B431" s="22" t="str">
        <f t="shared" si="22"/>
        <v/>
      </c>
      <c r="C431" s="24" t="str">
        <f>IF(AND(LEN(Angebotsliste!$A$4)&gt;0,LEN(Zusammenstellung!B431)&gt;0),Angebotsliste!$A$4,"")</f>
        <v/>
      </c>
      <c r="D431" s="26" t="str">
        <f t="shared" si="23"/>
        <v/>
      </c>
      <c r="E431" s="21"/>
      <c r="F431" s="22" t="str">
        <f>IF(LEN(B431)=0,"",ABS(RIGHT(Angebotsliste!$E$3,2)))</f>
        <v/>
      </c>
      <c r="G431" s="42" t="str">
        <f>IF(AND(LEN(B431)&gt;0,LEN(D431)=0),"",IF(AND(LEN(B431)=0,D431&gt;0),"",Angebotsliste!$H$5))</f>
        <v/>
      </c>
      <c r="H431" s="42" t="str">
        <f>IF(LEN(B431)=0,"",IF(VLOOKUP(B431,Angebotsliste!$A$12:$G$14,7,FALSE)=0,"",VLOOKUP(B431,Angebotsliste!$A$12:$G$14,7,FALSE)))</f>
        <v/>
      </c>
      <c r="I431" s="43"/>
      <c r="J431" s="43"/>
      <c r="K431" s="43"/>
      <c r="L431" s="43"/>
      <c r="N431"/>
      <c r="O431"/>
      <c r="P431"/>
    </row>
    <row r="432" spans="1:16" x14ac:dyDescent="0.3">
      <c r="A432" s="22" t="str">
        <f t="shared" si="21"/>
        <v/>
      </c>
      <c r="B432" s="22" t="str">
        <f t="shared" si="22"/>
        <v/>
      </c>
      <c r="C432" s="24" t="str">
        <f>IF(AND(LEN(Angebotsliste!$A$4)&gt;0,LEN(Zusammenstellung!B432)&gt;0),Angebotsliste!$A$4,"")</f>
        <v/>
      </c>
      <c r="D432" s="26" t="str">
        <f t="shared" si="23"/>
        <v/>
      </c>
      <c r="E432" s="21"/>
      <c r="F432" s="22" t="str">
        <f>IF(LEN(B432)=0,"",ABS(RIGHT(Angebotsliste!$E$3,2)))</f>
        <v/>
      </c>
      <c r="G432" s="42" t="str">
        <f>IF(AND(LEN(B432)&gt;0,LEN(D432)=0),"",IF(AND(LEN(B432)=0,D432&gt;0),"",Angebotsliste!$H$5))</f>
        <v/>
      </c>
      <c r="H432" s="42" t="str">
        <f>IF(LEN(B432)=0,"",IF(VLOOKUP(B432,Angebotsliste!$A$12:$G$14,7,FALSE)=0,"",VLOOKUP(B432,Angebotsliste!$A$12:$G$14,7,FALSE)))</f>
        <v/>
      </c>
      <c r="I432" s="43"/>
      <c r="J432" s="43"/>
      <c r="K432" s="43"/>
      <c r="L432" s="43"/>
      <c r="N432"/>
      <c r="O432"/>
      <c r="P432"/>
    </row>
    <row r="433" spans="1:16" x14ac:dyDescent="0.3">
      <c r="A433" s="22" t="str">
        <f t="shared" si="21"/>
        <v/>
      </c>
      <c r="B433" s="22" t="str">
        <f t="shared" si="22"/>
        <v/>
      </c>
      <c r="C433" s="24" t="str">
        <f>IF(AND(LEN(Angebotsliste!$A$4)&gt;0,LEN(Zusammenstellung!B433)&gt;0),Angebotsliste!$A$4,"")</f>
        <v/>
      </c>
      <c r="D433" s="26" t="str">
        <f t="shared" si="23"/>
        <v/>
      </c>
      <c r="E433" s="21"/>
      <c r="F433" s="22" t="str">
        <f>IF(LEN(B433)=0,"",ABS(RIGHT(Angebotsliste!$E$3,2)))</f>
        <v/>
      </c>
      <c r="G433" s="42" t="str">
        <f>IF(AND(LEN(B433)&gt;0,LEN(D433)=0),"",IF(AND(LEN(B433)=0,D433&gt;0),"",Angebotsliste!$H$5))</f>
        <v/>
      </c>
      <c r="H433" s="42" t="str">
        <f>IF(LEN(B433)=0,"",IF(VLOOKUP(B433,Angebotsliste!$A$12:$G$14,7,FALSE)=0,"",VLOOKUP(B433,Angebotsliste!$A$12:$G$14,7,FALSE)))</f>
        <v/>
      </c>
      <c r="I433" s="43"/>
      <c r="J433" s="43"/>
      <c r="K433" s="43"/>
      <c r="L433" s="43"/>
      <c r="N433"/>
      <c r="O433"/>
      <c r="P433"/>
    </row>
    <row r="434" spans="1:16" x14ac:dyDescent="0.3">
      <c r="A434" s="22" t="str">
        <f t="shared" si="21"/>
        <v/>
      </c>
      <c r="B434" s="22" t="str">
        <f t="shared" si="22"/>
        <v/>
      </c>
      <c r="C434" s="24" t="str">
        <f>IF(AND(LEN(Angebotsliste!$A$4)&gt;0,LEN(Zusammenstellung!B434)&gt;0),Angebotsliste!$A$4,"")</f>
        <v/>
      </c>
      <c r="D434" s="26" t="str">
        <f t="shared" si="23"/>
        <v/>
      </c>
      <c r="E434" s="21"/>
      <c r="F434" s="22" t="str">
        <f>IF(LEN(B434)=0,"",ABS(RIGHT(Angebotsliste!$E$3,2)))</f>
        <v/>
      </c>
      <c r="G434" s="42" t="str">
        <f>IF(AND(LEN(B434)&gt;0,LEN(D434)=0),"",IF(AND(LEN(B434)=0,D434&gt;0),"",Angebotsliste!$H$5))</f>
        <v/>
      </c>
      <c r="H434" s="42" t="str">
        <f>IF(LEN(B434)=0,"",IF(VLOOKUP(B434,Angebotsliste!$A$12:$G$14,7,FALSE)=0,"",VLOOKUP(B434,Angebotsliste!$A$12:$G$14,7,FALSE)))</f>
        <v/>
      </c>
      <c r="I434" s="43"/>
      <c r="J434" s="43"/>
      <c r="K434" s="43"/>
      <c r="L434" s="43"/>
      <c r="N434"/>
      <c r="O434"/>
      <c r="P434"/>
    </row>
    <row r="435" spans="1:16" x14ac:dyDescent="0.3">
      <c r="A435" s="22" t="str">
        <f t="shared" si="21"/>
        <v/>
      </c>
      <c r="B435" s="22" t="str">
        <f t="shared" si="22"/>
        <v/>
      </c>
      <c r="C435" s="24" t="str">
        <f>IF(AND(LEN(Angebotsliste!$A$4)&gt;0,LEN(Zusammenstellung!B435)&gt;0),Angebotsliste!$A$4,"")</f>
        <v/>
      </c>
      <c r="D435" s="26" t="str">
        <f t="shared" si="23"/>
        <v/>
      </c>
      <c r="E435" s="21"/>
      <c r="F435" s="22" t="str">
        <f>IF(LEN(B435)=0,"",ABS(RIGHT(Angebotsliste!$E$3,2)))</f>
        <v/>
      </c>
      <c r="G435" s="42" t="str">
        <f>IF(AND(LEN(B435)&gt;0,LEN(D435)=0),"",IF(AND(LEN(B435)=0,D435&gt;0),"",Angebotsliste!$H$5))</f>
        <v/>
      </c>
      <c r="H435" s="42" t="str">
        <f>IF(LEN(B435)=0,"",IF(VLOOKUP(B435,Angebotsliste!$A$12:$G$14,7,FALSE)=0,"",VLOOKUP(B435,Angebotsliste!$A$12:$G$14,7,FALSE)))</f>
        <v/>
      </c>
      <c r="I435" s="43"/>
      <c r="J435" s="43"/>
      <c r="K435" s="43"/>
      <c r="L435" s="43"/>
      <c r="N435"/>
      <c r="O435"/>
      <c r="P435"/>
    </row>
    <row r="436" spans="1:16" x14ac:dyDescent="0.3">
      <c r="A436" s="22" t="str">
        <f t="shared" si="21"/>
        <v/>
      </c>
      <c r="B436" s="22" t="str">
        <f t="shared" si="22"/>
        <v/>
      </c>
      <c r="C436" s="24" t="str">
        <f>IF(AND(LEN(Angebotsliste!$A$4)&gt;0,LEN(Zusammenstellung!B436)&gt;0),Angebotsliste!$A$4,"")</f>
        <v/>
      </c>
      <c r="D436" s="26" t="str">
        <f t="shared" si="23"/>
        <v/>
      </c>
      <c r="E436" s="21"/>
      <c r="F436" s="22" t="str">
        <f>IF(LEN(B436)=0,"",ABS(RIGHT(Angebotsliste!$E$3,2)))</f>
        <v/>
      </c>
      <c r="G436" s="42" t="str">
        <f>IF(AND(LEN(B436)&gt;0,LEN(D436)=0),"",IF(AND(LEN(B436)=0,D436&gt;0),"",Angebotsliste!$H$5))</f>
        <v/>
      </c>
      <c r="H436" s="42" t="str">
        <f>IF(LEN(B436)=0,"",IF(VLOOKUP(B436,Angebotsliste!$A$12:$G$14,7,FALSE)=0,"",VLOOKUP(B436,Angebotsliste!$A$12:$G$14,7,FALSE)))</f>
        <v/>
      </c>
      <c r="I436" s="43"/>
      <c r="J436" s="43"/>
      <c r="K436" s="43"/>
      <c r="L436" s="43"/>
      <c r="N436"/>
      <c r="O436"/>
      <c r="P436"/>
    </row>
    <row r="437" spans="1:16" x14ac:dyDescent="0.3">
      <c r="A437" s="22" t="str">
        <f t="shared" si="21"/>
        <v/>
      </c>
      <c r="B437" s="22" t="str">
        <f t="shared" si="22"/>
        <v/>
      </c>
      <c r="C437" s="24" t="str">
        <f>IF(AND(LEN(Angebotsliste!$A$4)&gt;0,LEN(Zusammenstellung!B437)&gt;0),Angebotsliste!$A$4,"")</f>
        <v/>
      </c>
      <c r="D437" s="26" t="str">
        <f t="shared" si="23"/>
        <v/>
      </c>
      <c r="E437" s="21"/>
      <c r="F437" s="22" t="str">
        <f>IF(LEN(B437)=0,"",ABS(RIGHT(Angebotsliste!$E$3,2)))</f>
        <v/>
      </c>
      <c r="G437" s="42" t="str">
        <f>IF(AND(LEN(B437)&gt;0,LEN(D437)=0),"",IF(AND(LEN(B437)=0,D437&gt;0),"",Angebotsliste!$H$5))</f>
        <v/>
      </c>
      <c r="H437" s="42" t="str">
        <f>IF(LEN(B437)=0,"",IF(VLOOKUP(B437,Angebotsliste!$A$12:$G$14,7,FALSE)=0,"",VLOOKUP(B437,Angebotsliste!$A$12:$G$14,7,FALSE)))</f>
        <v/>
      </c>
      <c r="I437" s="43"/>
      <c r="J437" s="43"/>
      <c r="K437" s="43"/>
      <c r="L437" s="43"/>
      <c r="N437"/>
      <c r="O437"/>
      <c r="P437"/>
    </row>
    <row r="438" spans="1:16" x14ac:dyDescent="0.3">
      <c r="A438" s="22" t="str">
        <f t="shared" si="21"/>
        <v/>
      </c>
      <c r="B438" s="22" t="str">
        <f t="shared" si="22"/>
        <v/>
      </c>
      <c r="C438" s="24" t="str">
        <f>IF(AND(LEN(Angebotsliste!$A$4)&gt;0,LEN(Zusammenstellung!B438)&gt;0),Angebotsliste!$A$4,"")</f>
        <v/>
      </c>
      <c r="D438" s="26" t="str">
        <f t="shared" si="23"/>
        <v/>
      </c>
      <c r="E438" s="21"/>
      <c r="F438" s="22" t="str">
        <f>IF(LEN(B438)=0,"",ABS(RIGHT(Angebotsliste!$E$3,2)))</f>
        <v/>
      </c>
      <c r="G438" s="42" t="str">
        <f>IF(AND(LEN(B438)&gt;0,LEN(D438)=0),"",IF(AND(LEN(B438)=0,D438&gt;0),"",Angebotsliste!$H$5))</f>
        <v/>
      </c>
      <c r="H438" s="42" t="str">
        <f>IF(LEN(B438)=0,"",IF(VLOOKUP(B438,Angebotsliste!$A$12:$G$14,7,FALSE)=0,"",VLOOKUP(B438,Angebotsliste!$A$12:$G$14,7,FALSE)))</f>
        <v/>
      </c>
      <c r="I438" s="43"/>
      <c r="J438" s="43"/>
      <c r="K438" s="43"/>
      <c r="L438" s="43"/>
      <c r="N438"/>
      <c r="O438"/>
      <c r="P438"/>
    </row>
    <row r="439" spans="1:16" x14ac:dyDescent="0.3">
      <c r="A439" s="22" t="str">
        <f t="shared" si="21"/>
        <v/>
      </c>
      <c r="B439" s="22" t="str">
        <f t="shared" si="22"/>
        <v/>
      </c>
      <c r="C439" s="24" t="str">
        <f>IF(AND(LEN(Angebotsliste!$A$4)&gt;0,LEN(Zusammenstellung!B439)&gt;0),Angebotsliste!$A$4,"")</f>
        <v/>
      </c>
      <c r="D439" s="26" t="str">
        <f t="shared" si="23"/>
        <v/>
      </c>
      <c r="E439" s="21"/>
      <c r="F439" s="22" t="str">
        <f>IF(LEN(B439)=0,"",ABS(RIGHT(Angebotsliste!$E$3,2)))</f>
        <v/>
      </c>
      <c r="G439" s="42" t="str">
        <f>IF(AND(LEN(B439)&gt;0,LEN(D439)=0),"",IF(AND(LEN(B439)=0,D439&gt;0),"",Angebotsliste!$H$5))</f>
        <v/>
      </c>
      <c r="H439" s="42" t="str">
        <f>IF(LEN(B439)=0,"",IF(VLOOKUP(B439,Angebotsliste!$A$12:$G$14,7,FALSE)=0,"",VLOOKUP(B439,Angebotsliste!$A$12:$G$14,7,FALSE)))</f>
        <v/>
      </c>
      <c r="I439" s="43"/>
      <c r="J439" s="43"/>
      <c r="K439" s="43"/>
      <c r="L439" s="43"/>
      <c r="N439"/>
      <c r="O439"/>
      <c r="P439"/>
    </row>
    <row r="440" spans="1:16" x14ac:dyDescent="0.3">
      <c r="A440" s="22" t="str">
        <f t="shared" si="21"/>
        <v/>
      </c>
      <c r="B440" s="22" t="str">
        <f t="shared" si="22"/>
        <v/>
      </c>
      <c r="C440" s="24" t="str">
        <f>IF(AND(LEN(Angebotsliste!$A$4)&gt;0,LEN(Zusammenstellung!B440)&gt;0),Angebotsliste!$A$4,"")</f>
        <v/>
      </c>
      <c r="D440" s="26" t="str">
        <f t="shared" si="23"/>
        <v/>
      </c>
      <c r="E440" s="21"/>
      <c r="F440" s="22" t="str">
        <f>IF(LEN(B440)=0,"",ABS(RIGHT(Angebotsliste!$E$3,2)))</f>
        <v/>
      </c>
      <c r="G440" s="42" t="str">
        <f>IF(AND(LEN(B440)&gt;0,LEN(D440)=0),"",IF(AND(LEN(B440)=0,D440&gt;0),"",Angebotsliste!$H$5))</f>
        <v/>
      </c>
      <c r="H440" s="42" t="str">
        <f>IF(LEN(B440)=0,"",IF(VLOOKUP(B440,Angebotsliste!$A$12:$G$14,7,FALSE)=0,"",VLOOKUP(B440,Angebotsliste!$A$12:$G$14,7,FALSE)))</f>
        <v/>
      </c>
      <c r="I440" s="43"/>
      <c r="J440" s="43"/>
      <c r="K440" s="43"/>
      <c r="L440" s="43"/>
      <c r="N440"/>
      <c r="O440"/>
      <c r="P440"/>
    </row>
    <row r="441" spans="1:16" x14ac:dyDescent="0.3">
      <c r="A441" s="22" t="str">
        <f t="shared" si="21"/>
        <v/>
      </c>
      <c r="B441" s="22" t="str">
        <f t="shared" si="22"/>
        <v/>
      </c>
      <c r="C441" s="24" t="str">
        <f>IF(AND(LEN(Angebotsliste!$A$4)&gt;0,LEN(Zusammenstellung!B441)&gt;0),Angebotsliste!$A$4,"")</f>
        <v/>
      </c>
      <c r="D441" s="26" t="str">
        <f t="shared" si="23"/>
        <v/>
      </c>
      <c r="E441" s="21"/>
      <c r="F441" s="22" t="str">
        <f>IF(LEN(B441)=0,"",ABS(RIGHT(Angebotsliste!$E$3,2)))</f>
        <v/>
      </c>
      <c r="G441" s="42" t="str">
        <f>IF(AND(LEN(B441)&gt;0,LEN(D441)=0),"",IF(AND(LEN(B441)=0,D441&gt;0),"",Angebotsliste!$H$5))</f>
        <v/>
      </c>
      <c r="H441" s="42" t="str">
        <f>IF(LEN(B441)=0,"",IF(VLOOKUP(B441,Angebotsliste!$A$12:$G$14,7,FALSE)=0,"",VLOOKUP(B441,Angebotsliste!$A$12:$G$14,7,FALSE)))</f>
        <v/>
      </c>
      <c r="I441" s="43"/>
      <c r="J441" s="43"/>
      <c r="K441" s="43"/>
      <c r="L441" s="43"/>
      <c r="N441"/>
      <c r="O441"/>
      <c r="P441"/>
    </row>
    <row r="442" spans="1:16" x14ac:dyDescent="0.3">
      <c r="A442" s="22" t="str">
        <f t="shared" si="21"/>
        <v/>
      </c>
      <c r="B442" s="22" t="str">
        <f t="shared" si="22"/>
        <v/>
      </c>
      <c r="C442" s="24" t="str">
        <f>IF(AND(LEN(Angebotsliste!$A$4)&gt;0,LEN(Zusammenstellung!B442)&gt;0),Angebotsliste!$A$4,"")</f>
        <v/>
      </c>
      <c r="D442" s="26" t="str">
        <f t="shared" si="23"/>
        <v/>
      </c>
      <c r="E442" s="21"/>
      <c r="F442" s="22" t="str">
        <f>IF(LEN(B442)=0,"",ABS(RIGHT(Angebotsliste!$E$3,2)))</f>
        <v/>
      </c>
      <c r="G442" s="42" t="str">
        <f>IF(AND(LEN(B442)&gt;0,LEN(D442)=0),"",IF(AND(LEN(B442)=0,D442&gt;0),"",Angebotsliste!$H$5))</f>
        <v/>
      </c>
      <c r="H442" s="42" t="str">
        <f>IF(LEN(B442)=0,"",IF(VLOOKUP(B442,Angebotsliste!$A$12:$G$14,7,FALSE)=0,"",VLOOKUP(B442,Angebotsliste!$A$12:$G$14,7,FALSE)))</f>
        <v/>
      </c>
      <c r="I442" s="43"/>
      <c r="J442" s="43"/>
      <c r="K442" s="43"/>
      <c r="L442" s="43"/>
      <c r="N442"/>
      <c r="O442"/>
      <c r="P442"/>
    </row>
    <row r="443" spans="1:16" x14ac:dyDescent="0.3">
      <c r="A443" s="22" t="str">
        <f t="shared" si="21"/>
        <v/>
      </c>
      <c r="B443" s="22" t="str">
        <f t="shared" si="22"/>
        <v/>
      </c>
      <c r="C443" s="24" t="str">
        <f>IF(AND(LEN(Angebotsliste!$A$4)&gt;0,LEN(Zusammenstellung!B443)&gt;0),Angebotsliste!$A$4,"")</f>
        <v/>
      </c>
      <c r="D443" s="26" t="str">
        <f t="shared" si="23"/>
        <v/>
      </c>
      <c r="E443" s="21"/>
      <c r="F443" s="22" t="str">
        <f>IF(LEN(B443)=0,"",ABS(RIGHT(Angebotsliste!$E$3,2)))</f>
        <v/>
      </c>
      <c r="G443" s="42" t="str">
        <f>IF(AND(LEN(B443)&gt;0,LEN(D443)=0),"",IF(AND(LEN(B443)=0,D443&gt;0),"",Angebotsliste!$H$5))</f>
        <v/>
      </c>
      <c r="H443" s="42" t="str">
        <f>IF(LEN(B443)=0,"",IF(VLOOKUP(B443,Angebotsliste!$A$12:$G$14,7,FALSE)=0,"",VLOOKUP(B443,Angebotsliste!$A$12:$G$14,7,FALSE)))</f>
        <v/>
      </c>
      <c r="I443" s="43"/>
      <c r="J443" s="43"/>
      <c r="K443" s="43"/>
      <c r="L443" s="43"/>
      <c r="N443"/>
      <c r="O443"/>
      <c r="P443"/>
    </row>
    <row r="444" spans="1:16" x14ac:dyDescent="0.3">
      <c r="A444" s="22" t="str">
        <f t="shared" si="21"/>
        <v/>
      </c>
      <c r="B444" s="22" t="str">
        <f t="shared" si="22"/>
        <v/>
      </c>
      <c r="C444" s="24" t="str">
        <f>IF(AND(LEN(Angebotsliste!$A$4)&gt;0,LEN(Zusammenstellung!B444)&gt;0),Angebotsliste!$A$4,"")</f>
        <v/>
      </c>
      <c r="D444" s="26" t="str">
        <f t="shared" si="23"/>
        <v/>
      </c>
      <c r="E444" s="21"/>
      <c r="F444" s="22" t="str">
        <f>IF(LEN(B444)=0,"",ABS(RIGHT(Angebotsliste!$E$3,2)))</f>
        <v/>
      </c>
      <c r="G444" s="42" t="str">
        <f>IF(AND(LEN(B444)&gt;0,LEN(D444)=0),"",IF(AND(LEN(B444)=0,D444&gt;0),"",Angebotsliste!$H$5))</f>
        <v/>
      </c>
      <c r="H444" s="42" t="str">
        <f>IF(LEN(B444)=0,"",IF(VLOOKUP(B444,Angebotsliste!$A$12:$G$14,7,FALSE)=0,"",VLOOKUP(B444,Angebotsliste!$A$12:$G$14,7,FALSE)))</f>
        <v/>
      </c>
      <c r="I444" s="43"/>
      <c r="J444" s="43"/>
      <c r="K444" s="43"/>
      <c r="L444" s="43"/>
      <c r="N444"/>
      <c r="O444"/>
      <c r="P444"/>
    </row>
    <row r="445" spans="1:16" x14ac:dyDescent="0.3">
      <c r="A445" s="22" t="str">
        <f t="shared" si="21"/>
        <v/>
      </c>
      <c r="B445" s="22" t="str">
        <f t="shared" si="22"/>
        <v/>
      </c>
      <c r="C445" s="24" t="str">
        <f>IF(AND(LEN(Angebotsliste!$A$4)&gt;0,LEN(Zusammenstellung!B445)&gt;0),Angebotsliste!$A$4,"")</f>
        <v/>
      </c>
      <c r="D445" s="26" t="str">
        <f t="shared" si="23"/>
        <v/>
      </c>
      <c r="E445" s="21"/>
      <c r="F445" s="22" t="str">
        <f>IF(LEN(B445)=0,"",ABS(RIGHT(Angebotsliste!$E$3,2)))</f>
        <v/>
      </c>
      <c r="G445" s="42" t="str">
        <f>IF(AND(LEN(B445)&gt;0,LEN(D445)=0),"",IF(AND(LEN(B445)=0,D445&gt;0),"",Angebotsliste!$H$5))</f>
        <v/>
      </c>
      <c r="H445" s="42" t="str">
        <f>IF(LEN(B445)=0,"",IF(VLOOKUP(B445,Angebotsliste!$A$12:$G$14,7,FALSE)=0,"",VLOOKUP(B445,Angebotsliste!$A$12:$G$14,7,FALSE)))</f>
        <v/>
      </c>
      <c r="I445" s="43"/>
      <c r="J445" s="43"/>
      <c r="K445" s="43"/>
      <c r="L445" s="43"/>
      <c r="N445"/>
      <c r="O445"/>
      <c r="P445"/>
    </row>
    <row r="446" spans="1:16" x14ac:dyDescent="0.3">
      <c r="A446" s="22" t="str">
        <f t="shared" si="21"/>
        <v/>
      </c>
      <c r="B446" s="22" t="str">
        <f t="shared" si="22"/>
        <v/>
      </c>
      <c r="C446" s="24" t="str">
        <f>IF(AND(LEN(Angebotsliste!$A$4)&gt;0,LEN(Zusammenstellung!B446)&gt;0),Angebotsliste!$A$4,"")</f>
        <v/>
      </c>
      <c r="D446" s="26" t="str">
        <f t="shared" si="23"/>
        <v/>
      </c>
      <c r="E446" s="21"/>
      <c r="F446" s="22" t="str">
        <f>IF(LEN(B446)=0,"",ABS(RIGHT(Angebotsliste!$E$3,2)))</f>
        <v/>
      </c>
      <c r="G446" s="42" t="str">
        <f>IF(AND(LEN(B446)&gt;0,LEN(D446)=0),"",IF(AND(LEN(B446)=0,D446&gt;0),"",Angebotsliste!$H$5))</f>
        <v/>
      </c>
      <c r="H446" s="42" t="str">
        <f>IF(LEN(B446)=0,"",IF(VLOOKUP(B446,Angebotsliste!$A$12:$G$14,7,FALSE)=0,"",VLOOKUP(B446,Angebotsliste!$A$12:$G$14,7,FALSE)))</f>
        <v/>
      </c>
      <c r="I446" s="43"/>
      <c r="J446" s="43"/>
      <c r="K446" s="43"/>
      <c r="L446" s="43"/>
      <c r="N446"/>
      <c r="O446"/>
      <c r="P446"/>
    </row>
    <row r="447" spans="1:16" x14ac:dyDescent="0.3">
      <c r="A447" s="22" t="str">
        <f t="shared" si="21"/>
        <v/>
      </c>
      <c r="B447" s="22" t="str">
        <f t="shared" si="22"/>
        <v/>
      </c>
      <c r="C447" s="24" t="str">
        <f>IF(AND(LEN(Angebotsliste!$A$4)&gt;0,LEN(Zusammenstellung!B447)&gt;0),Angebotsliste!$A$4,"")</f>
        <v/>
      </c>
      <c r="D447" s="26" t="str">
        <f t="shared" si="23"/>
        <v/>
      </c>
      <c r="E447" s="21"/>
      <c r="F447" s="22" t="str">
        <f>IF(LEN(B447)=0,"",ABS(RIGHT(Angebotsliste!$E$3,2)))</f>
        <v/>
      </c>
      <c r="G447" s="42" t="str">
        <f>IF(AND(LEN(B447)&gt;0,LEN(D447)=0),"",IF(AND(LEN(B447)=0,D447&gt;0),"",Angebotsliste!$H$5))</f>
        <v/>
      </c>
      <c r="H447" s="42" t="str">
        <f>IF(LEN(B447)=0,"",IF(VLOOKUP(B447,Angebotsliste!$A$12:$G$14,7,FALSE)=0,"",VLOOKUP(B447,Angebotsliste!$A$12:$G$14,7,FALSE)))</f>
        <v/>
      </c>
      <c r="I447" s="43"/>
      <c r="J447" s="43"/>
      <c r="K447" s="43"/>
      <c r="L447" s="43"/>
      <c r="N447"/>
      <c r="O447"/>
      <c r="P447"/>
    </row>
    <row r="448" spans="1:16" x14ac:dyDescent="0.3">
      <c r="A448" s="22" t="str">
        <f t="shared" si="21"/>
        <v/>
      </c>
      <c r="B448" s="22" t="str">
        <f t="shared" si="22"/>
        <v/>
      </c>
      <c r="C448" s="24" t="str">
        <f>IF(AND(LEN(Angebotsliste!$A$4)&gt;0,LEN(Zusammenstellung!B448)&gt;0),Angebotsliste!$A$4,"")</f>
        <v/>
      </c>
      <c r="D448" s="26" t="str">
        <f t="shared" si="23"/>
        <v/>
      </c>
      <c r="E448" s="21"/>
      <c r="F448" s="22" t="str">
        <f>IF(LEN(B448)=0,"",ABS(RIGHT(Angebotsliste!$E$3,2)))</f>
        <v/>
      </c>
      <c r="G448" s="42" t="str">
        <f>IF(AND(LEN(B448)&gt;0,LEN(D448)=0),"",IF(AND(LEN(B448)=0,D448&gt;0),"",Angebotsliste!$H$5))</f>
        <v/>
      </c>
      <c r="H448" s="42" t="str">
        <f>IF(LEN(B448)=0,"",IF(VLOOKUP(B448,Angebotsliste!$A$12:$G$14,7,FALSE)=0,"",VLOOKUP(B448,Angebotsliste!$A$12:$G$14,7,FALSE)))</f>
        <v/>
      </c>
      <c r="I448" s="43"/>
      <c r="J448" s="43"/>
      <c r="K448" s="43"/>
      <c r="L448" s="43"/>
      <c r="N448"/>
      <c r="O448"/>
      <c r="P448"/>
    </row>
    <row r="449" spans="1:16" x14ac:dyDescent="0.3">
      <c r="A449" s="22" t="str">
        <f t="shared" si="21"/>
        <v/>
      </c>
      <c r="B449" s="22" t="str">
        <f t="shared" si="22"/>
        <v/>
      </c>
      <c r="C449" s="24" t="str">
        <f>IF(AND(LEN(Angebotsliste!$A$4)&gt;0,LEN(Zusammenstellung!B449)&gt;0),Angebotsliste!$A$4,"")</f>
        <v/>
      </c>
      <c r="D449" s="26" t="str">
        <f t="shared" si="23"/>
        <v/>
      </c>
      <c r="E449" s="21"/>
      <c r="F449" s="22" t="str">
        <f>IF(LEN(B449)=0,"",ABS(RIGHT(Angebotsliste!$E$3,2)))</f>
        <v/>
      </c>
      <c r="G449" s="42" t="str">
        <f>IF(AND(LEN(B449)&gt;0,LEN(D449)=0),"",IF(AND(LEN(B449)=0,D449&gt;0),"",Angebotsliste!$H$5))</f>
        <v/>
      </c>
      <c r="H449" s="42" t="str">
        <f>IF(LEN(B449)=0,"",IF(VLOOKUP(B449,Angebotsliste!$A$12:$G$14,7,FALSE)=0,"",VLOOKUP(B449,Angebotsliste!$A$12:$G$14,7,FALSE)))</f>
        <v/>
      </c>
      <c r="I449" s="43"/>
      <c r="J449" s="43"/>
      <c r="K449" s="43"/>
      <c r="L449" s="43"/>
      <c r="N449"/>
      <c r="O449"/>
      <c r="P449"/>
    </row>
    <row r="450" spans="1:16" x14ac:dyDescent="0.3">
      <c r="A450" s="22" t="str">
        <f t="shared" si="21"/>
        <v/>
      </c>
      <c r="B450" s="22" t="str">
        <f t="shared" si="22"/>
        <v/>
      </c>
      <c r="C450" s="24" t="str">
        <f>IF(AND(LEN(Angebotsliste!$A$4)&gt;0,LEN(Zusammenstellung!B450)&gt;0),Angebotsliste!$A$4,"")</f>
        <v/>
      </c>
      <c r="D450" s="26" t="str">
        <f t="shared" si="23"/>
        <v/>
      </c>
      <c r="E450" s="21"/>
      <c r="F450" s="22" t="str">
        <f>IF(LEN(B450)=0,"",ABS(RIGHT(Angebotsliste!$E$3,2)))</f>
        <v/>
      </c>
      <c r="G450" s="42" t="str">
        <f>IF(AND(LEN(B450)&gt;0,LEN(D450)=0),"",IF(AND(LEN(B450)=0,D450&gt;0),"",Angebotsliste!$H$5))</f>
        <v/>
      </c>
      <c r="H450" s="42" t="str">
        <f>IF(LEN(B450)=0,"",IF(VLOOKUP(B450,Angebotsliste!$A$12:$G$14,7,FALSE)=0,"",VLOOKUP(B450,Angebotsliste!$A$12:$G$14,7,FALSE)))</f>
        <v/>
      </c>
      <c r="I450" s="43"/>
      <c r="J450" s="43"/>
      <c r="K450" s="43"/>
      <c r="L450" s="43"/>
      <c r="N450"/>
      <c r="O450"/>
      <c r="P450"/>
    </row>
    <row r="451" spans="1:16" x14ac:dyDescent="0.3">
      <c r="A451" s="22" t="str">
        <f t="shared" si="21"/>
        <v/>
      </c>
      <c r="B451" s="22" t="str">
        <f t="shared" si="22"/>
        <v/>
      </c>
      <c r="C451" s="24" t="str">
        <f>IF(AND(LEN(Angebotsliste!$A$4)&gt;0,LEN(Zusammenstellung!B451)&gt;0),Angebotsliste!$A$4,"")</f>
        <v/>
      </c>
      <c r="D451" s="26" t="str">
        <f t="shared" si="23"/>
        <v/>
      </c>
      <c r="E451" s="21"/>
      <c r="F451" s="22" t="str">
        <f>IF(LEN(B451)=0,"",ABS(RIGHT(Angebotsliste!$E$3,2)))</f>
        <v/>
      </c>
      <c r="G451" s="42" t="str">
        <f>IF(AND(LEN(B451)&gt;0,LEN(D451)=0),"",IF(AND(LEN(B451)=0,D451&gt;0),"",Angebotsliste!$H$5))</f>
        <v/>
      </c>
      <c r="H451" s="42" t="str">
        <f>IF(LEN(B451)=0,"",IF(VLOOKUP(B451,Angebotsliste!$A$12:$G$14,7,FALSE)=0,"",VLOOKUP(B451,Angebotsliste!$A$12:$G$14,7,FALSE)))</f>
        <v/>
      </c>
      <c r="I451" s="43"/>
      <c r="J451" s="43"/>
      <c r="K451" s="43"/>
      <c r="L451" s="43"/>
      <c r="N451"/>
      <c r="O451"/>
      <c r="P451"/>
    </row>
    <row r="452" spans="1:16" x14ac:dyDescent="0.3">
      <c r="A452" s="22" t="str">
        <f t="shared" si="21"/>
        <v/>
      </c>
      <c r="B452" s="22" t="str">
        <f t="shared" si="22"/>
        <v/>
      </c>
      <c r="C452" s="24" t="str">
        <f>IF(AND(LEN(Angebotsliste!$A$4)&gt;0,LEN(Zusammenstellung!B452)&gt;0),Angebotsliste!$A$4,"")</f>
        <v/>
      </c>
      <c r="D452" s="26" t="str">
        <f t="shared" si="23"/>
        <v/>
      </c>
      <c r="E452" s="21"/>
      <c r="F452" s="22" t="str">
        <f>IF(LEN(B452)=0,"",ABS(RIGHT(Angebotsliste!$E$3,2)))</f>
        <v/>
      </c>
      <c r="G452" s="42" t="str">
        <f>IF(AND(LEN(B452)&gt;0,LEN(D452)=0),"",IF(AND(LEN(B452)=0,D452&gt;0),"",Angebotsliste!$H$5))</f>
        <v/>
      </c>
      <c r="H452" s="42" t="str">
        <f>IF(LEN(B452)=0,"",IF(VLOOKUP(B452,Angebotsliste!$A$12:$G$14,7,FALSE)=0,"",VLOOKUP(B452,Angebotsliste!$A$12:$G$14,7,FALSE)))</f>
        <v/>
      </c>
      <c r="I452" s="43"/>
      <c r="J452" s="43"/>
      <c r="K452" s="43"/>
      <c r="L452" s="43"/>
      <c r="N452"/>
      <c r="O452"/>
      <c r="P452"/>
    </row>
    <row r="453" spans="1:16" x14ac:dyDescent="0.3">
      <c r="A453" s="22" t="str">
        <f t="shared" ref="A453:A516" si="24">IF(LEN(O453)=0,"",O453)</f>
        <v/>
      </c>
      <c r="B453" s="22" t="str">
        <f t="shared" ref="B453:B516" si="25">IF(LEN(N453)=0,"",N453)</f>
        <v/>
      </c>
      <c r="C453" s="24" t="str">
        <f>IF(AND(LEN(Angebotsliste!$A$4)&gt;0,LEN(Zusammenstellung!B453)&gt;0),Angebotsliste!$A$4,"")</f>
        <v/>
      </c>
      <c r="D453" s="26" t="str">
        <f t="shared" ref="D453:D516" si="26">IF(LEN(P453)=0,"",P453)</f>
        <v/>
      </c>
      <c r="E453" s="21"/>
      <c r="F453" s="22" t="str">
        <f>IF(LEN(B453)=0,"",ABS(RIGHT(Angebotsliste!$E$3,2)))</f>
        <v/>
      </c>
      <c r="G453" s="42" t="str">
        <f>IF(AND(LEN(B453)&gt;0,LEN(D453)=0),"",IF(AND(LEN(B453)=0,D453&gt;0),"",Angebotsliste!$H$5))</f>
        <v/>
      </c>
      <c r="H453" s="42" t="str">
        <f>IF(LEN(B453)=0,"",IF(VLOOKUP(B453,Angebotsliste!$A$12:$G$14,7,FALSE)=0,"",VLOOKUP(B453,Angebotsliste!$A$12:$G$14,7,FALSE)))</f>
        <v/>
      </c>
      <c r="I453" s="43"/>
      <c r="J453" s="43"/>
      <c r="K453" s="43"/>
      <c r="L453" s="43"/>
      <c r="N453"/>
      <c r="O453"/>
      <c r="P453"/>
    </row>
    <row r="454" spans="1:16" x14ac:dyDescent="0.3">
      <c r="A454" s="22" t="str">
        <f t="shared" si="24"/>
        <v/>
      </c>
      <c r="B454" s="22" t="str">
        <f t="shared" si="25"/>
        <v/>
      </c>
      <c r="C454" s="24" t="str">
        <f>IF(AND(LEN(Angebotsliste!$A$4)&gt;0,LEN(Zusammenstellung!B454)&gt;0),Angebotsliste!$A$4,"")</f>
        <v/>
      </c>
      <c r="D454" s="26" t="str">
        <f t="shared" si="26"/>
        <v/>
      </c>
      <c r="E454" s="21"/>
      <c r="F454" s="22" t="str">
        <f>IF(LEN(B454)=0,"",ABS(RIGHT(Angebotsliste!$E$3,2)))</f>
        <v/>
      </c>
      <c r="G454" s="42" t="str">
        <f>IF(AND(LEN(B454)&gt;0,LEN(D454)=0),"",IF(AND(LEN(B454)=0,D454&gt;0),"",Angebotsliste!$H$5))</f>
        <v/>
      </c>
      <c r="H454" s="42" t="str">
        <f>IF(LEN(B454)=0,"",IF(VLOOKUP(B454,Angebotsliste!$A$12:$G$14,7,FALSE)=0,"",VLOOKUP(B454,Angebotsliste!$A$12:$G$14,7,FALSE)))</f>
        <v/>
      </c>
      <c r="I454" s="43"/>
      <c r="J454" s="43"/>
      <c r="K454" s="43"/>
      <c r="L454" s="43"/>
      <c r="N454"/>
      <c r="O454"/>
      <c r="P454"/>
    </row>
    <row r="455" spans="1:16" x14ac:dyDescent="0.3">
      <c r="A455" s="22" t="str">
        <f t="shared" si="24"/>
        <v/>
      </c>
      <c r="B455" s="22" t="str">
        <f t="shared" si="25"/>
        <v/>
      </c>
      <c r="C455" s="24" t="str">
        <f>IF(AND(LEN(Angebotsliste!$A$4)&gt;0,LEN(Zusammenstellung!B455)&gt;0),Angebotsliste!$A$4,"")</f>
        <v/>
      </c>
      <c r="D455" s="26" t="str">
        <f t="shared" si="26"/>
        <v/>
      </c>
      <c r="E455" s="21"/>
      <c r="F455" s="22" t="str">
        <f>IF(LEN(B455)=0,"",ABS(RIGHT(Angebotsliste!$E$3,2)))</f>
        <v/>
      </c>
      <c r="G455" s="42" t="str">
        <f>IF(AND(LEN(B455)&gt;0,LEN(D455)=0),"",IF(AND(LEN(B455)=0,D455&gt;0),"",Angebotsliste!$H$5))</f>
        <v/>
      </c>
      <c r="H455" s="42" t="str">
        <f>IF(LEN(B455)=0,"",IF(VLOOKUP(B455,Angebotsliste!$A$12:$G$14,7,FALSE)=0,"",VLOOKUP(B455,Angebotsliste!$A$12:$G$14,7,FALSE)))</f>
        <v/>
      </c>
      <c r="I455" s="43"/>
      <c r="J455" s="43"/>
      <c r="K455" s="43"/>
      <c r="L455" s="43"/>
      <c r="N455"/>
      <c r="O455"/>
      <c r="P455"/>
    </row>
    <row r="456" spans="1:16" x14ac:dyDescent="0.3">
      <c r="A456" s="22" t="str">
        <f t="shared" si="24"/>
        <v/>
      </c>
      <c r="B456" s="22" t="str">
        <f t="shared" si="25"/>
        <v/>
      </c>
      <c r="C456" s="24" t="str">
        <f>IF(AND(LEN(Angebotsliste!$A$4)&gt;0,LEN(Zusammenstellung!B456)&gt;0),Angebotsliste!$A$4,"")</f>
        <v/>
      </c>
      <c r="D456" s="26" t="str">
        <f t="shared" si="26"/>
        <v/>
      </c>
      <c r="E456" s="21"/>
      <c r="F456" s="22" t="str">
        <f>IF(LEN(B456)=0,"",ABS(RIGHT(Angebotsliste!$E$3,2)))</f>
        <v/>
      </c>
      <c r="G456" s="42" t="str">
        <f>IF(AND(LEN(B456)&gt;0,LEN(D456)=0),"",IF(AND(LEN(B456)=0,D456&gt;0),"",Angebotsliste!$H$5))</f>
        <v/>
      </c>
      <c r="H456" s="42" t="str">
        <f>IF(LEN(B456)=0,"",IF(VLOOKUP(B456,Angebotsliste!$A$12:$G$14,7,FALSE)=0,"",VLOOKUP(B456,Angebotsliste!$A$12:$G$14,7,FALSE)))</f>
        <v/>
      </c>
      <c r="I456" s="43"/>
      <c r="J456" s="43"/>
      <c r="K456" s="43"/>
      <c r="L456" s="43"/>
      <c r="N456"/>
      <c r="O456"/>
      <c r="P456"/>
    </row>
    <row r="457" spans="1:16" x14ac:dyDescent="0.3">
      <c r="A457" s="22" t="str">
        <f t="shared" si="24"/>
        <v/>
      </c>
      <c r="B457" s="22" t="str">
        <f t="shared" si="25"/>
        <v/>
      </c>
      <c r="C457" s="24" t="str">
        <f>IF(AND(LEN(Angebotsliste!$A$4)&gt;0,LEN(Zusammenstellung!B457)&gt;0),Angebotsliste!$A$4,"")</f>
        <v/>
      </c>
      <c r="D457" s="26" t="str">
        <f t="shared" si="26"/>
        <v/>
      </c>
      <c r="E457" s="21"/>
      <c r="F457" s="22" t="str">
        <f>IF(LEN(B457)=0,"",ABS(RIGHT(Angebotsliste!$E$3,2)))</f>
        <v/>
      </c>
      <c r="G457" s="42" t="str">
        <f>IF(AND(LEN(B457)&gt;0,LEN(D457)=0),"",IF(AND(LEN(B457)=0,D457&gt;0),"",Angebotsliste!$H$5))</f>
        <v/>
      </c>
      <c r="H457" s="42" t="str">
        <f>IF(LEN(B457)=0,"",IF(VLOOKUP(B457,Angebotsliste!$A$12:$G$14,7,FALSE)=0,"",VLOOKUP(B457,Angebotsliste!$A$12:$G$14,7,FALSE)))</f>
        <v/>
      </c>
      <c r="I457" s="43"/>
      <c r="J457" s="43"/>
      <c r="K457" s="43"/>
      <c r="L457" s="43"/>
      <c r="N457"/>
      <c r="O457"/>
      <c r="P457"/>
    </row>
    <row r="458" spans="1:16" x14ac:dyDescent="0.3">
      <c r="A458" s="22" t="str">
        <f t="shared" si="24"/>
        <v/>
      </c>
      <c r="B458" s="22" t="str">
        <f t="shared" si="25"/>
        <v/>
      </c>
      <c r="C458" s="24" t="str">
        <f>IF(AND(LEN(Angebotsliste!$A$4)&gt;0,LEN(Zusammenstellung!B458)&gt;0),Angebotsliste!$A$4,"")</f>
        <v/>
      </c>
      <c r="D458" s="26" t="str">
        <f t="shared" si="26"/>
        <v/>
      </c>
      <c r="E458" s="21"/>
      <c r="F458" s="22" t="str">
        <f>IF(LEN(B458)=0,"",ABS(RIGHT(Angebotsliste!$E$3,2)))</f>
        <v/>
      </c>
      <c r="G458" s="42" t="str">
        <f>IF(AND(LEN(B458)&gt;0,LEN(D458)=0),"",IF(AND(LEN(B458)=0,D458&gt;0),"",Angebotsliste!$H$5))</f>
        <v/>
      </c>
      <c r="H458" s="42" t="str">
        <f>IF(LEN(B458)=0,"",IF(VLOOKUP(B458,Angebotsliste!$A$12:$G$14,7,FALSE)=0,"",VLOOKUP(B458,Angebotsliste!$A$12:$G$14,7,FALSE)))</f>
        <v/>
      </c>
      <c r="I458" s="43"/>
      <c r="J458" s="43"/>
      <c r="K458" s="43"/>
      <c r="L458" s="43"/>
      <c r="N458"/>
      <c r="O458"/>
      <c r="P458"/>
    </row>
    <row r="459" spans="1:16" x14ac:dyDescent="0.3">
      <c r="A459" s="22" t="str">
        <f t="shared" si="24"/>
        <v/>
      </c>
      <c r="B459" s="22" t="str">
        <f t="shared" si="25"/>
        <v/>
      </c>
      <c r="C459" s="24" t="str">
        <f>IF(AND(LEN(Angebotsliste!$A$4)&gt;0,LEN(Zusammenstellung!B459)&gt;0),Angebotsliste!$A$4,"")</f>
        <v/>
      </c>
      <c r="D459" s="26" t="str">
        <f t="shared" si="26"/>
        <v/>
      </c>
      <c r="E459" s="21"/>
      <c r="F459" s="22" t="str">
        <f>IF(LEN(B459)=0,"",ABS(RIGHT(Angebotsliste!$E$3,2)))</f>
        <v/>
      </c>
      <c r="G459" s="42" t="str">
        <f>IF(AND(LEN(B459)&gt;0,LEN(D459)=0),"",IF(AND(LEN(B459)=0,D459&gt;0),"",Angebotsliste!$H$5))</f>
        <v/>
      </c>
      <c r="H459" s="42" t="str">
        <f>IF(LEN(B459)=0,"",IF(VLOOKUP(B459,Angebotsliste!$A$12:$G$14,7,FALSE)=0,"",VLOOKUP(B459,Angebotsliste!$A$12:$G$14,7,FALSE)))</f>
        <v/>
      </c>
      <c r="I459" s="43"/>
      <c r="J459" s="43"/>
      <c r="K459" s="43"/>
      <c r="L459" s="43"/>
      <c r="N459"/>
      <c r="O459"/>
      <c r="P459"/>
    </row>
    <row r="460" spans="1:16" x14ac:dyDescent="0.3">
      <c r="A460" s="22" t="str">
        <f t="shared" si="24"/>
        <v/>
      </c>
      <c r="B460" s="22" t="str">
        <f t="shared" si="25"/>
        <v/>
      </c>
      <c r="C460" s="24" t="str">
        <f>IF(AND(LEN(Angebotsliste!$A$4)&gt;0,LEN(Zusammenstellung!B460)&gt;0),Angebotsliste!$A$4,"")</f>
        <v/>
      </c>
      <c r="D460" s="26" t="str">
        <f t="shared" si="26"/>
        <v/>
      </c>
      <c r="E460" s="21"/>
      <c r="F460" s="22" t="str">
        <f>IF(LEN(B460)=0,"",ABS(RIGHT(Angebotsliste!$E$3,2)))</f>
        <v/>
      </c>
      <c r="G460" s="42" t="str">
        <f>IF(AND(LEN(B460)&gt;0,LEN(D460)=0),"",IF(AND(LEN(B460)=0,D460&gt;0),"",Angebotsliste!$H$5))</f>
        <v/>
      </c>
      <c r="H460" s="42" t="str">
        <f>IF(LEN(B460)=0,"",IF(VLOOKUP(B460,Angebotsliste!$A$12:$G$14,7,FALSE)=0,"",VLOOKUP(B460,Angebotsliste!$A$12:$G$14,7,FALSE)))</f>
        <v/>
      </c>
      <c r="I460" s="43"/>
      <c r="J460" s="43"/>
      <c r="K460" s="43"/>
      <c r="L460" s="43"/>
      <c r="N460"/>
      <c r="O460"/>
      <c r="P460"/>
    </row>
    <row r="461" spans="1:16" x14ac:dyDescent="0.3">
      <c r="A461" s="22" t="str">
        <f t="shared" si="24"/>
        <v/>
      </c>
      <c r="B461" s="22" t="str">
        <f t="shared" si="25"/>
        <v/>
      </c>
      <c r="C461" s="24" t="str">
        <f>IF(AND(LEN(Angebotsliste!$A$4)&gt;0,LEN(Zusammenstellung!B461)&gt;0),Angebotsliste!$A$4,"")</f>
        <v/>
      </c>
      <c r="D461" s="26" t="str">
        <f t="shared" si="26"/>
        <v/>
      </c>
      <c r="E461" s="21"/>
      <c r="F461" s="22" t="str">
        <f>IF(LEN(B461)=0,"",ABS(RIGHT(Angebotsliste!$E$3,2)))</f>
        <v/>
      </c>
      <c r="G461" s="42" t="str">
        <f>IF(AND(LEN(B461)&gt;0,LEN(D461)=0),"",IF(AND(LEN(B461)=0,D461&gt;0),"",Angebotsliste!$H$5))</f>
        <v/>
      </c>
      <c r="H461" s="42" t="str">
        <f>IF(LEN(B461)=0,"",IF(VLOOKUP(B461,Angebotsliste!$A$12:$G$14,7,FALSE)=0,"",VLOOKUP(B461,Angebotsliste!$A$12:$G$14,7,FALSE)))</f>
        <v/>
      </c>
      <c r="I461" s="43"/>
      <c r="J461" s="43"/>
      <c r="K461" s="43"/>
      <c r="L461" s="43"/>
      <c r="N461"/>
      <c r="O461"/>
      <c r="P461"/>
    </row>
    <row r="462" spans="1:16" x14ac:dyDescent="0.3">
      <c r="A462" s="22" t="str">
        <f t="shared" si="24"/>
        <v/>
      </c>
      <c r="B462" s="22" t="str">
        <f t="shared" si="25"/>
        <v/>
      </c>
      <c r="C462" s="24" t="str">
        <f>IF(AND(LEN(Angebotsliste!$A$4)&gt;0,LEN(Zusammenstellung!B462)&gt;0),Angebotsliste!$A$4,"")</f>
        <v/>
      </c>
      <c r="D462" s="26" t="str">
        <f t="shared" si="26"/>
        <v/>
      </c>
      <c r="E462" s="21"/>
      <c r="F462" s="22" t="str">
        <f>IF(LEN(B462)=0,"",ABS(RIGHT(Angebotsliste!$E$3,2)))</f>
        <v/>
      </c>
      <c r="G462" s="42" t="str">
        <f>IF(AND(LEN(B462)&gt;0,LEN(D462)=0),"",IF(AND(LEN(B462)=0,D462&gt;0),"",Angebotsliste!$H$5))</f>
        <v/>
      </c>
      <c r="H462" s="42" t="str">
        <f>IF(LEN(B462)=0,"",IF(VLOOKUP(B462,Angebotsliste!$A$12:$G$14,7,FALSE)=0,"",VLOOKUP(B462,Angebotsliste!$A$12:$G$14,7,FALSE)))</f>
        <v/>
      </c>
      <c r="I462" s="43"/>
      <c r="J462" s="43"/>
      <c r="K462" s="43"/>
      <c r="L462" s="43"/>
      <c r="N462"/>
      <c r="O462"/>
      <c r="P462"/>
    </row>
    <row r="463" spans="1:16" x14ac:dyDescent="0.3">
      <c r="A463" s="22" t="str">
        <f t="shared" si="24"/>
        <v/>
      </c>
      <c r="B463" s="22" t="str">
        <f t="shared" si="25"/>
        <v/>
      </c>
      <c r="C463" s="24" t="str">
        <f>IF(AND(LEN(Angebotsliste!$A$4)&gt;0,LEN(Zusammenstellung!B463)&gt;0),Angebotsliste!$A$4,"")</f>
        <v/>
      </c>
      <c r="D463" s="26" t="str">
        <f t="shared" si="26"/>
        <v/>
      </c>
      <c r="E463" s="21"/>
      <c r="F463" s="22" t="str">
        <f>IF(LEN(B463)=0,"",ABS(RIGHT(Angebotsliste!$E$3,2)))</f>
        <v/>
      </c>
      <c r="G463" s="42" t="str">
        <f>IF(AND(LEN(B463)&gt;0,LEN(D463)=0),"",IF(AND(LEN(B463)=0,D463&gt;0),"",Angebotsliste!$H$5))</f>
        <v/>
      </c>
      <c r="H463" s="42" t="str">
        <f>IF(LEN(B463)=0,"",IF(VLOOKUP(B463,Angebotsliste!$A$12:$G$14,7,FALSE)=0,"",VLOOKUP(B463,Angebotsliste!$A$12:$G$14,7,FALSE)))</f>
        <v/>
      </c>
      <c r="I463" s="43"/>
      <c r="J463" s="43"/>
      <c r="K463" s="43"/>
      <c r="L463" s="43"/>
      <c r="N463"/>
      <c r="O463"/>
      <c r="P463"/>
    </row>
    <row r="464" spans="1:16" x14ac:dyDescent="0.3">
      <c r="A464" s="22" t="str">
        <f t="shared" si="24"/>
        <v/>
      </c>
      <c r="B464" s="22" t="str">
        <f t="shared" si="25"/>
        <v/>
      </c>
      <c r="C464" s="24" t="str">
        <f>IF(AND(LEN(Angebotsliste!$A$4)&gt;0,LEN(Zusammenstellung!B464)&gt;0),Angebotsliste!$A$4,"")</f>
        <v/>
      </c>
      <c r="D464" s="26" t="str">
        <f t="shared" si="26"/>
        <v/>
      </c>
      <c r="E464" s="21"/>
      <c r="F464" s="22" t="str">
        <f>IF(LEN(B464)=0,"",ABS(RIGHT(Angebotsliste!$E$3,2)))</f>
        <v/>
      </c>
      <c r="G464" s="42" t="str">
        <f>IF(AND(LEN(B464)&gt;0,LEN(D464)=0),"",IF(AND(LEN(B464)=0,D464&gt;0),"",Angebotsliste!$H$5))</f>
        <v/>
      </c>
      <c r="H464" s="42" t="str">
        <f>IF(LEN(B464)=0,"",IF(VLOOKUP(B464,Angebotsliste!$A$12:$G$14,7,FALSE)=0,"",VLOOKUP(B464,Angebotsliste!$A$12:$G$14,7,FALSE)))</f>
        <v/>
      </c>
      <c r="I464" s="43"/>
      <c r="J464" s="43"/>
      <c r="K464" s="43"/>
      <c r="L464" s="43"/>
      <c r="N464"/>
      <c r="O464"/>
      <c r="P464"/>
    </row>
    <row r="465" spans="1:16" x14ac:dyDescent="0.3">
      <c r="A465" s="22" t="str">
        <f t="shared" si="24"/>
        <v/>
      </c>
      <c r="B465" s="22" t="str">
        <f t="shared" si="25"/>
        <v/>
      </c>
      <c r="C465" s="24" t="str">
        <f>IF(AND(LEN(Angebotsliste!$A$4)&gt;0,LEN(Zusammenstellung!B465)&gt;0),Angebotsliste!$A$4,"")</f>
        <v/>
      </c>
      <c r="D465" s="26" t="str">
        <f t="shared" si="26"/>
        <v/>
      </c>
      <c r="E465" s="21"/>
      <c r="F465" s="22" t="str">
        <f>IF(LEN(B465)=0,"",ABS(RIGHT(Angebotsliste!$E$3,2)))</f>
        <v/>
      </c>
      <c r="G465" s="42" t="str">
        <f>IF(AND(LEN(B465)&gt;0,LEN(D465)=0),"",IF(AND(LEN(B465)=0,D465&gt;0),"",Angebotsliste!$H$5))</f>
        <v/>
      </c>
      <c r="H465" s="42" t="str">
        <f>IF(LEN(B465)=0,"",IF(VLOOKUP(B465,Angebotsliste!$A$12:$G$14,7,FALSE)=0,"",VLOOKUP(B465,Angebotsliste!$A$12:$G$14,7,FALSE)))</f>
        <v/>
      </c>
      <c r="I465" s="43"/>
      <c r="J465" s="43"/>
      <c r="K465" s="43"/>
      <c r="L465" s="43"/>
      <c r="N465"/>
      <c r="O465"/>
      <c r="P465"/>
    </row>
    <row r="466" spans="1:16" x14ac:dyDescent="0.3">
      <c r="A466" s="22" t="str">
        <f t="shared" si="24"/>
        <v/>
      </c>
      <c r="B466" s="22" t="str">
        <f t="shared" si="25"/>
        <v/>
      </c>
      <c r="C466" s="24" t="str">
        <f>IF(AND(LEN(Angebotsliste!$A$4)&gt;0,LEN(Zusammenstellung!B466)&gt;0),Angebotsliste!$A$4,"")</f>
        <v/>
      </c>
      <c r="D466" s="26" t="str">
        <f t="shared" si="26"/>
        <v/>
      </c>
      <c r="E466" s="21"/>
      <c r="F466" s="22" t="str">
        <f>IF(LEN(B466)=0,"",ABS(RIGHT(Angebotsliste!$E$3,2)))</f>
        <v/>
      </c>
      <c r="G466" s="42" t="str">
        <f>IF(AND(LEN(B466)&gt;0,LEN(D466)=0),"",IF(AND(LEN(B466)=0,D466&gt;0),"",Angebotsliste!$H$5))</f>
        <v/>
      </c>
      <c r="H466" s="42" t="str">
        <f>IF(LEN(B466)=0,"",IF(VLOOKUP(B466,Angebotsliste!$A$12:$G$14,7,FALSE)=0,"",VLOOKUP(B466,Angebotsliste!$A$12:$G$14,7,FALSE)))</f>
        <v/>
      </c>
      <c r="I466" s="43"/>
      <c r="J466" s="43"/>
      <c r="K466" s="43"/>
      <c r="L466" s="43"/>
      <c r="N466"/>
      <c r="O466"/>
      <c r="P466"/>
    </row>
    <row r="467" spans="1:16" x14ac:dyDescent="0.3">
      <c r="A467" s="22" t="str">
        <f t="shared" si="24"/>
        <v/>
      </c>
      <c r="B467" s="22" t="str">
        <f t="shared" si="25"/>
        <v/>
      </c>
      <c r="C467" s="24" t="str">
        <f>IF(AND(LEN(Angebotsliste!$A$4)&gt;0,LEN(Zusammenstellung!B467)&gt;0),Angebotsliste!$A$4,"")</f>
        <v/>
      </c>
      <c r="D467" s="26" t="str">
        <f t="shared" si="26"/>
        <v/>
      </c>
      <c r="E467" s="21"/>
      <c r="F467" s="22" t="str">
        <f>IF(LEN(B467)=0,"",ABS(RIGHT(Angebotsliste!$E$3,2)))</f>
        <v/>
      </c>
      <c r="G467" s="42" t="str">
        <f>IF(AND(LEN(B467)&gt;0,LEN(D467)=0),"",IF(AND(LEN(B467)=0,D467&gt;0),"",Angebotsliste!$H$5))</f>
        <v/>
      </c>
      <c r="H467" s="42" t="str">
        <f>IF(LEN(B467)=0,"",IF(VLOOKUP(B467,Angebotsliste!$A$12:$G$14,7,FALSE)=0,"",VLOOKUP(B467,Angebotsliste!$A$12:$G$14,7,FALSE)))</f>
        <v/>
      </c>
      <c r="I467" s="43"/>
      <c r="J467" s="43"/>
      <c r="K467" s="43"/>
      <c r="L467" s="43"/>
      <c r="N467"/>
      <c r="O467"/>
      <c r="P467"/>
    </row>
    <row r="468" spans="1:16" x14ac:dyDescent="0.3">
      <c r="A468" s="22" t="str">
        <f t="shared" si="24"/>
        <v/>
      </c>
      <c r="B468" s="22" t="str">
        <f t="shared" si="25"/>
        <v/>
      </c>
      <c r="C468" s="24" t="str">
        <f>IF(AND(LEN(Angebotsliste!$A$4)&gt;0,LEN(Zusammenstellung!B468)&gt;0),Angebotsliste!$A$4,"")</f>
        <v/>
      </c>
      <c r="D468" s="26" t="str">
        <f t="shared" si="26"/>
        <v/>
      </c>
      <c r="E468" s="21"/>
      <c r="F468" s="22" t="str">
        <f>IF(LEN(B468)=0,"",ABS(RIGHT(Angebotsliste!$E$3,2)))</f>
        <v/>
      </c>
      <c r="G468" s="42" t="str">
        <f>IF(AND(LEN(B468)&gt;0,LEN(D468)=0),"",IF(AND(LEN(B468)=0,D468&gt;0),"",Angebotsliste!$H$5))</f>
        <v/>
      </c>
      <c r="H468" s="42" t="str">
        <f>IF(LEN(B468)=0,"",IF(VLOOKUP(B468,Angebotsliste!$A$12:$G$14,7,FALSE)=0,"",VLOOKUP(B468,Angebotsliste!$A$12:$G$14,7,FALSE)))</f>
        <v/>
      </c>
      <c r="I468" s="43"/>
      <c r="J468" s="43"/>
      <c r="K468" s="43"/>
      <c r="L468" s="43"/>
      <c r="N468"/>
      <c r="O468"/>
      <c r="P468"/>
    </row>
    <row r="469" spans="1:16" x14ac:dyDescent="0.3">
      <c r="A469" s="22" t="str">
        <f t="shared" si="24"/>
        <v/>
      </c>
      <c r="B469" s="22" t="str">
        <f t="shared" si="25"/>
        <v/>
      </c>
      <c r="C469" s="24" t="str">
        <f>IF(AND(LEN(Angebotsliste!$A$4)&gt;0,LEN(Zusammenstellung!B469)&gt;0),Angebotsliste!$A$4,"")</f>
        <v/>
      </c>
      <c r="D469" s="26" t="str">
        <f t="shared" si="26"/>
        <v/>
      </c>
      <c r="E469" s="21"/>
      <c r="F469" s="22" t="str">
        <f>IF(LEN(B469)=0,"",ABS(RIGHT(Angebotsliste!$E$3,2)))</f>
        <v/>
      </c>
      <c r="G469" s="42" t="str">
        <f>IF(AND(LEN(B469)&gt;0,LEN(D469)=0),"",IF(AND(LEN(B469)=0,D469&gt;0),"",Angebotsliste!$H$5))</f>
        <v/>
      </c>
      <c r="H469" s="42" t="str">
        <f>IF(LEN(B469)=0,"",IF(VLOOKUP(B469,Angebotsliste!$A$12:$G$14,7,FALSE)=0,"",VLOOKUP(B469,Angebotsliste!$A$12:$G$14,7,FALSE)))</f>
        <v/>
      </c>
      <c r="I469" s="43"/>
      <c r="J469" s="43"/>
      <c r="K469" s="43"/>
      <c r="L469" s="43"/>
      <c r="N469"/>
      <c r="O469"/>
      <c r="P469"/>
    </row>
    <row r="470" spans="1:16" x14ac:dyDescent="0.3">
      <c r="A470" s="22" t="str">
        <f t="shared" si="24"/>
        <v/>
      </c>
      <c r="B470" s="22" t="str">
        <f t="shared" si="25"/>
        <v/>
      </c>
      <c r="C470" s="24" t="str">
        <f>IF(AND(LEN(Angebotsliste!$A$4)&gt;0,LEN(Zusammenstellung!B470)&gt;0),Angebotsliste!$A$4,"")</f>
        <v/>
      </c>
      <c r="D470" s="26" t="str">
        <f t="shared" si="26"/>
        <v/>
      </c>
      <c r="E470" s="21"/>
      <c r="F470" s="22" t="str">
        <f>IF(LEN(B470)=0,"",ABS(RIGHT(Angebotsliste!$E$3,2)))</f>
        <v/>
      </c>
      <c r="G470" s="42" t="str">
        <f>IF(AND(LEN(B470)&gt;0,LEN(D470)=0),"",IF(AND(LEN(B470)=0,D470&gt;0),"",Angebotsliste!$H$5))</f>
        <v/>
      </c>
      <c r="H470" s="42" t="str">
        <f>IF(LEN(B470)=0,"",IF(VLOOKUP(B470,Angebotsliste!$A$12:$G$14,7,FALSE)=0,"",VLOOKUP(B470,Angebotsliste!$A$12:$G$14,7,FALSE)))</f>
        <v/>
      </c>
      <c r="I470" s="43"/>
      <c r="J470" s="43"/>
      <c r="K470" s="43"/>
      <c r="L470" s="43"/>
      <c r="N470"/>
      <c r="O470"/>
      <c r="P470"/>
    </row>
    <row r="471" spans="1:16" x14ac:dyDescent="0.3">
      <c r="A471" s="22" t="str">
        <f t="shared" si="24"/>
        <v/>
      </c>
      <c r="B471" s="22" t="str">
        <f t="shared" si="25"/>
        <v/>
      </c>
      <c r="C471" s="24" t="str">
        <f>IF(AND(LEN(Angebotsliste!$A$4)&gt;0,LEN(Zusammenstellung!B471)&gt;0),Angebotsliste!$A$4,"")</f>
        <v/>
      </c>
      <c r="D471" s="26" t="str">
        <f t="shared" si="26"/>
        <v/>
      </c>
      <c r="E471" s="21"/>
      <c r="F471" s="22" t="str">
        <f>IF(LEN(B471)=0,"",ABS(RIGHT(Angebotsliste!$E$3,2)))</f>
        <v/>
      </c>
      <c r="G471" s="42" t="str">
        <f>IF(AND(LEN(B471)&gt;0,LEN(D471)=0),"",IF(AND(LEN(B471)=0,D471&gt;0),"",Angebotsliste!$H$5))</f>
        <v/>
      </c>
      <c r="H471" s="42" t="str">
        <f>IF(LEN(B471)=0,"",IF(VLOOKUP(B471,Angebotsliste!$A$12:$G$14,7,FALSE)=0,"",VLOOKUP(B471,Angebotsliste!$A$12:$G$14,7,FALSE)))</f>
        <v/>
      </c>
      <c r="I471" s="43"/>
      <c r="J471" s="43"/>
      <c r="K471" s="43"/>
      <c r="L471" s="43"/>
      <c r="N471"/>
      <c r="O471"/>
      <c r="P471"/>
    </row>
    <row r="472" spans="1:16" x14ac:dyDescent="0.3">
      <c r="A472" s="22" t="str">
        <f t="shared" si="24"/>
        <v/>
      </c>
      <c r="B472" s="22" t="str">
        <f t="shared" si="25"/>
        <v/>
      </c>
      <c r="C472" s="24" t="str">
        <f>IF(AND(LEN(Angebotsliste!$A$4)&gt;0,LEN(Zusammenstellung!B472)&gt;0),Angebotsliste!$A$4,"")</f>
        <v/>
      </c>
      <c r="D472" s="26" t="str">
        <f t="shared" si="26"/>
        <v/>
      </c>
      <c r="E472" s="21"/>
      <c r="F472" s="22" t="str">
        <f>IF(LEN(B472)=0,"",ABS(RIGHT(Angebotsliste!$E$3,2)))</f>
        <v/>
      </c>
      <c r="G472" s="42" t="str">
        <f>IF(AND(LEN(B472)&gt;0,LEN(D472)=0),"",IF(AND(LEN(B472)=0,D472&gt;0),"",Angebotsliste!$H$5))</f>
        <v/>
      </c>
      <c r="H472" s="42" t="str">
        <f>IF(LEN(B472)=0,"",IF(VLOOKUP(B472,Angebotsliste!$A$12:$G$14,7,FALSE)=0,"",VLOOKUP(B472,Angebotsliste!$A$12:$G$14,7,FALSE)))</f>
        <v/>
      </c>
      <c r="I472" s="43"/>
      <c r="J472" s="43"/>
      <c r="K472" s="43"/>
      <c r="L472" s="43"/>
      <c r="N472"/>
      <c r="O472"/>
      <c r="P472"/>
    </row>
    <row r="473" spans="1:16" x14ac:dyDescent="0.3">
      <c r="A473" s="22" t="str">
        <f t="shared" si="24"/>
        <v/>
      </c>
      <c r="B473" s="22" t="str">
        <f t="shared" si="25"/>
        <v/>
      </c>
      <c r="C473" s="24" t="str">
        <f>IF(AND(LEN(Angebotsliste!$A$4)&gt;0,LEN(Zusammenstellung!B473)&gt;0),Angebotsliste!$A$4,"")</f>
        <v/>
      </c>
      <c r="D473" s="26" t="str">
        <f t="shared" si="26"/>
        <v/>
      </c>
      <c r="E473" s="21"/>
      <c r="F473" s="22" t="str">
        <f>IF(LEN(B473)=0,"",ABS(RIGHT(Angebotsliste!$E$3,2)))</f>
        <v/>
      </c>
      <c r="G473" s="42" t="str">
        <f>IF(AND(LEN(B473)&gt;0,LEN(D473)=0),"",IF(AND(LEN(B473)=0,D473&gt;0),"",Angebotsliste!$H$5))</f>
        <v/>
      </c>
      <c r="H473" s="42" t="str">
        <f>IF(LEN(B473)=0,"",IF(VLOOKUP(B473,Angebotsliste!$A$12:$G$14,7,FALSE)=0,"",VLOOKUP(B473,Angebotsliste!$A$12:$G$14,7,FALSE)))</f>
        <v/>
      </c>
      <c r="I473" s="43"/>
      <c r="J473" s="43"/>
      <c r="K473" s="43"/>
      <c r="L473" s="43"/>
      <c r="N473"/>
      <c r="O473"/>
      <c r="P473"/>
    </row>
    <row r="474" spans="1:16" x14ac:dyDescent="0.3">
      <c r="A474" s="22" t="str">
        <f t="shared" si="24"/>
        <v/>
      </c>
      <c r="B474" s="22" t="str">
        <f t="shared" si="25"/>
        <v/>
      </c>
      <c r="C474" s="24" t="str">
        <f>IF(AND(LEN(Angebotsliste!$A$4)&gt;0,LEN(Zusammenstellung!B474)&gt;0),Angebotsliste!$A$4,"")</f>
        <v/>
      </c>
      <c r="D474" s="26" t="str">
        <f t="shared" si="26"/>
        <v/>
      </c>
      <c r="E474" s="21"/>
      <c r="F474" s="22" t="str">
        <f>IF(LEN(B474)=0,"",ABS(RIGHT(Angebotsliste!$E$3,2)))</f>
        <v/>
      </c>
      <c r="G474" s="42" t="str">
        <f>IF(AND(LEN(B474)&gt;0,LEN(D474)=0),"",IF(AND(LEN(B474)=0,D474&gt;0),"",Angebotsliste!$H$5))</f>
        <v/>
      </c>
      <c r="H474" s="42" t="str">
        <f>IF(LEN(B474)=0,"",IF(VLOOKUP(B474,Angebotsliste!$A$12:$G$14,7,FALSE)=0,"",VLOOKUP(B474,Angebotsliste!$A$12:$G$14,7,FALSE)))</f>
        <v/>
      </c>
      <c r="I474" s="43"/>
      <c r="J474" s="43"/>
      <c r="K474" s="43"/>
      <c r="L474" s="43"/>
      <c r="N474"/>
      <c r="O474"/>
      <c r="P474"/>
    </row>
    <row r="475" spans="1:16" x14ac:dyDescent="0.3">
      <c r="A475" s="22" t="str">
        <f t="shared" si="24"/>
        <v/>
      </c>
      <c r="B475" s="22" t="str">
        <f t="shared" si="25"/>
        <v/>
      </c>
      <c r="C475" s="24" t="str">
        <f>IF(AND(LEN(Angebotsliste!$A$4)&gt;0,LEN(Zusammenstellung!B475)&gt;0),Angebotsliste!$A$4,"")</f>
        <v/>
      </c>
      <c r="D475" s="26" t="str">
        <f t="shared" si="26"/>
        <v/>
      </c>
      <c r="E475" s="21"/>
      <c r="F475" s="22" t="str">
        <f>IF(LEN(B475)=0,"",ABS(RIGHT(Angebotsliste!$E$3,2)))</f>
        <v/>
      </c>
      <c r="G475" s="42" t="str">
        <f>IF(AND(LEN(B475)&gt;0,LEN(D475)=0),"",IF(AND(LEN(B475)=0,D475&gt;0),"",Angebotsliste!$H$5))</f>
        <v/>
      </c>
      <c r="H475" s="42" t="str">
        <f>IF(LEN(B475)=0,"",IF(VLOOKUP(B475,Angebotsliste!$A$12:$G$14,7,FALSE)=0,"",VLOOKUP(B475,Angebotsliste!$A$12:$G$14,7,FALSE)))</f>
        <v/>
      </c>
      <c r="I475" s="43"/>
      <c r="J475" s="43"/>
      <c r="K475" s="43"/>
      <c r="L475" s="43"/>
      <c r="N475"/>
      <c r="O475"/>
      <c r="P475"/>
    </row>
    <row r="476" spans="1:16" x14ac:dyDescent="0.3">
      <c r="A476" s="22" t="str">
        <f t="shared" si="24"/>
        <v/>
      </c>
      <c r="B476" s="22" t="str">
        <f t="shared" si="25"/>
        <v/>
      </c>
      <c r="C476" s="24" t="str">
        <f>IF(AND(LEN(Angebotsliste!$A$4)&gt;0,LEN(Zusammenstellung!B476)&gt;0),Angebotsliste!$A$4,"")</f>
        <v/>
      </c>
      <c r="D476" s="26" t="str">
        <f t="shared" si="26"/>
        <v/>
      </c>
      <c r="E476" s="21"/>
      <c r="F476" s="22" t="str">
        <f>IF(LEN(B476)=0,"",ABS(RIGHT(Angebotsliste!$E$3,2)))</f>
        <v/>
      </c>
      <c r="G476" s="42" t="str">
        <f>IF(AND(LEN(B476)&gt;0,LEN(D476)=0),"",IF(AND(LEN(B476)=0,D476&gt;0),"",Angebotsliste!$H$5))</f>
        <v/>
      </c>
      <c r="H476" s="42" t="str">
        <f>IF(LEN(B476)=0,"",IF(VLOOKUP(B476,Angebotsliste!$A$12:$G$14,7,FALSE)=0,"",VLOOKUP(B476,Angebotsliste!$A$12:$G$14,7,FALSE)))</f>
        <v/>
      </c>
      <c r="I476" s="43"/>
      <c r="J476" s="43"/>
      <c r="K476" s="43"/>
      <c r="L476" s="43"/>
      <c r="N476"/>
      <c r="O476"/>
      <c r="P476"/>
    </row>
    <row r="477" spans="1:16" x14ac:dyDescent="0.3">
      <c r="A477" s="22" t="str">
        <f t="shared" si="24"/>
        <v/>
      </c>
      <c r="B477" s="22" t="str">
        <f t="shared" si="25"/>
        <v/>
      </c>
      <c r="C477" s="24" t="str">
        <f>IF(AND(LEN(Angebotsliste!$A$4)&gt;0,LEN(Zusammenstellung!B477)&gt;0),Angebotsliste!$A$4,"")</f>
        <v/>
      </c>
      <c r="D477" s="26" t="str">
        <f t="shared" si="26"/>
        <v/>
      </c>
      <c r="E477" s="21"/>
      <c r="F477" s="22" t="str">
        <f>IF(LEN(B477)=0,"",ABS(RIGHT(Angebotsliste!$E$3,2)))</f>
        <v/>
      </c>
      <c r="G477" s="42" t="str">
        <f>IF(AND(LEN(B477)&gt;0,LEN(D477)=0),"",IF(AND(LEN(B477)=0,D477&gt;0),"",Angebotsliste!$H$5))</f>
        <v/>
      </c>
      <c r="H477" s="42" t="str">
        <f>IF(LEN(B477)=0,"",IF(VLOOKUP(B477,Angebotsliste!$A$12:$G$14,7,FALSE)=0,"",VLOOKUP(B477,Angebotsliste!$A$12:$G$14,7,FALSE)))</f>
        <v/>
      </c>
      <c r="I477" s="43"/>
      <c r="J477" s="43"/>
      <c r="K477" s="43"/>
      <c r="L477" s="43"/>
      <c r="N477"/>
      <c r="O477"/>
      <c r="P477"/>
    </row>
    <row r="478" spans="1:16" x14ac:dyDescent="0.3">
      <c r="A478" s="22" t="str">
        <f t="shared" si="24"/>
        <v/>
      </c>
      <c r="B478" s="22" t="str">
        <f t="shared" si="25"/>
        <v/>
      </c>
      <c r="C478" s="24" t="str">
        <f>IF(AND(LEN(Angebotsliste!$A$4)&gt;0,LEN(Zusammenstellung!B478)&gt;0),Angebotsliste!$A$4,"")</f>
        <v/>
      </c>
      <c r="D478" s="26" t="str">
        <f t="shared" si="26"/>
        <v/>
      </c>
      <c r="E478" s="21"/>
      <c r="F478" s="22" t="str">
        <f>IF(LEN(B478)=0,"",ABS(RIGHT(Angebotsliste!$E$3,2)))</f>
        <v/>
      </c>
      <c r="G478" s="42" t="str">
        <f>IF(AND(LEN(B478)&gt;0,LEN(D478)=0),"",IF(AND(LEN(B478)=0,D478&gt;0),"",Angebotsliste!$H$5))</f>
        <v/>
      </c>
      <c r="H478" s="42" t="str">
        <f>IF(LEN(B478)=0,"",IF(VLOOKUP(B478,Angebotsliste!$A$12:$G$14,7,FALSE)=0,"",VLOOKUP(B478,Angebotsliste!$A$12:$G$14,7,FALSE)))</f>
        <v/>
      </c>
      <c r="I478" s="43"/>
      <c r="J478" s="43"/>
      <c r="K478" s="43"/>
      <c r="L478" s="43"/>
      <c r="N478"/>
      <c r="O478"/>
      <c r="P478"/>
    </row>
    <row r="479" spans="1:16" x14ac:dyDescent="0.3">
      <c r="A479" s="22" t="str">
        <f t="shared" si="24"/>
        <v/>
      </c>
      <c r="B479" s="22" t="str">
        <f t="shared" si="25"/>
        <v/>
      </c>
      <c r="C479" s="24" t="str">
        <f>IF(AND(LEN(Angebotsliste!$A$4)&gt;0,LEN(Zusammenstellung!B479)&gt;0),Angebotsliste!$A$4,"")</f>
        <v/>
      </c>
      <c r="D479" s="26" t="str">
        <f t="shared" si="26"/>
        <v/>
      </c>
      <c r="E479" s="21"/>
      <c r="F479" s="22" t="str">
        <f>IF(LEN(B479)=0,"",ABS(RIGHT(Angebotsliste!$E$3,2)))</f>
        <v/>
      </c>
      <c r="G479" s="42" t="str">
        <f>IF(AND(LEN(B479)&gt;0,LEN(D479)=0),"",IF(AND(LEN(B479)=0,D479&gt;0),"",Angebotsliste!$H$5))</f>
        <v/>
      </c>
      <c r="H479" s="42" t="str">
        <f>IF(LEN(B479)=0,"",IF(VLOOKUP(B479,Angebotsliste!$A$12:$G$14,7,FALSE)=0,"",VLOOKUP(B479,Angebotsliste!$A$12:$G$14,7,FALSE)))</f>
        <v/>
      </c>
      <c r="I479" s="43"/>
      <c r="J479" s="43"/>
      <c r="K479" s="43"/>
      <c r="L479" s="43"/>
      <c r="N479"/>
      <c r="O479"/>
      <c r="P479"/>
    </row>
    <row r="480" spans="1:16" x14ac:dyDescent="0.3">
      <c r="A480" s="22" t="str">
        <f t="shared" si="24"/>
        <v/>
      </c>
      <c r="B480" s="22" t="str">
        <f t="shared" si="25"/>
        <v/>
      </c>
      <c r="C480" s="24" t="str">
        <f>IF(AND(LEN(Angebotsliste!$A$4)&gt;0,LEN(Zusammenstellung!B480)&gt;0),Angebotsliste!$A$4,"")</f>
        <v/>
      </c>
      <c r="D480" s="26" t="str">
        <f t="shared" si="26"/>
        <v/>
      </c>
      <c r="E480" s="21"/>
      <c r="F480" s="22" t="str">
        <f>IF(LEN(B480)=0,"",ABS(RIGHT(Angebotsliste!$E$3,2)))</f>
        <v/>
      </c>
      <c r="G480" s="42" t="str">
        <f>IF(AND(LEN(B480)&gt;0,LEN(D480)=0),"",IF(AND(LEN(B480)=0,D480&gt;0),"",Angebotsliste!$H$5))</f>
        <v/>
      </c>
      <c r="H480" s="42" t="str">
        <f>IF(LEN(B480)=0,"",IF(VLOOKUP(B480,Angebotsliste!$A$12:$G$14,7,FALSE)=0,"",VLOOKUP(B480,Angebotsliste!$A$12:$G$14,7,FALSE)))</f>
        <v/>
      </c>
      <c r="I480" s="43"/>
      <c r="J480" s="43"/>
      <c r="K480" s="43"/>
      <c r="L480" s="43"/>
      <c r="N480"/>
      <c r="O480"/>
      <c r="P480"/>
    </row>
    <row r="481" spans="1:16" x14ac:dyDescent="0.3">
      <c r="A481" s="22" t="str">
        <f t="shared" si="24"/>
        <v/>
      </c>
      <c r="B481" s="22" t="str">
        <f t="shared" si="25"/>
        <v/>
      </c>
      <c r="C481" s="24" t="str">
        <f>IF(AND(LEN(Angebotsliste!$A$4)&gt;0,LEN(Zusammenstellung!B481)&gt;0),Angebotsliste!$A$4,"")</f>
        <v/>
      </c>
      <c r="D481" s="26" t="str">
        <f t="shared" si="26"/>
        <v/>
      </c>
      <c r="E481" s="21"/>
      <c r="F481" s="22" t="str">
        <f>IF(LEN(B481)=0,"",ABS(RIGHT(Angebotsliste!$E$3,2)))</f>
        <v/>
      </c>
      <c r="G481" s="42" t="str">
        <f>IF(AND(LEN(B481)&gt;0,LEN(D481)=0),"",IF(AND(LEN(B481)=0,D481&gt;0),"",Angebotsliste!$H$5))</f>
        <v/>
      </c>
      <c r="H481" s="42" t="str">
        <f>IF(LEN(B481)=0,"",IF(VLOOKUP(B481,Angebotsliste!$A$12:$G$14,7,FALSE)=0,"",VLOOKUP(B481,Angebotsliste!$A$12:$G$14,7,FALSE)))</f>
        <v/>
      </c>
      <c r="I481" s="43"/>
      <c r="J481" s="43"/>
      <c r="K481" s="43"/>
      <c r="L481" s="43"/>
      <c r="N481"/>
      <c r="O481"/>
      <c r="P481"/>
    </row>
    <row r="482" spans="1:16" x14ac:dyDescent="0.3">
      <c r="A482" s="22" t="str">
        <f t="shared" si="24"/>
        <v/>
      </c>
      <c r="B482" s="22" t="str">
        <f t="shared" si="25"/>
        <v/>
      </c>
      <c r="C482" s="24" t="str">
        <f>IF(AND(LEN(Angebotsliste!$A$4)&gt;0,LEN(Zusammenstellung!B482)&gt;0),Angebotsliste!$A$4,"")</f>
        <v/>
      </c>
      <c r="D482" s="26" t="str">
        <f t="shared" si="26"/>
        <v/>
      </c>
      <c r="E482" s="21"/>
      <c r="F482" s="22" t="str">
        <f>IF(LEN(B482)=0,"",ABS(RIGHT(Angebotsliste!$E$3,2)))</f>
        <v/>
      </c>
      <c r="G482" s="42" t="str">
        <f>IF(AND(LEN(B482)&gt;0,LEN(D482)=0),"",IF(AND(LEN(B482)=0,D482&gt;0),"",Angebotsliste!$H$5))</f>
        <v/>
      </c>
      <c r="H482" s="42" t="str">
        <f>IF(LEN(B482)=0,"",IF(VLOOKUP(B482,Angebotsliste!$A$12:$G$14,7,FALSE)=0,"",VLOOKUP(B482,Angebotsliste!$A$12:$G$14,7,FALSE)))</f>
        <v/>
      </c>
      <c r="I482" s="43"/>
      <c r="J482" s="43"/>
      <c r="K482" s="43"/>
      <c r="L482" s="43"/>
      <c r="N482"/>
      <c r="O482"/>
      <c r="P482"/>
    </row>
    <row r="483" spans="1:16" x14ac:dyDescent="0.3">
      <c r="A483" s="22" t="str">
        <f t="shared" si="24"/>
        <v/>
      </c>
      <c r="B483" s="22" t="str">
        <f t="shared" si="25"/>
        <v/>
      </c>
      <c r="C483" s="24" t="str">
        <f>IF(AND(LEN(Angebotsliste!$A$4)&gt;0,LEN(Zusammenstellung!B483)&gt;0),Angebotsliste!$A$4,"")</f>
        <v/>
      </c>
      <c r="D483" s="26" t="str">
        <f t="shared" si="26"/>
        <v/>
      </c>
      <c r="E483" s="21"/>
      <c r="F483" s="22" t="str">
        <f>IF(LEN(B483)=0,"",ABS(RIGHT(Angebotsliste!$E$3,2)))</f>
        <v/>
      </c>
      <c r="G483" s="42" t="str">
        <f>IF(AND(LEN(B483)&gt;0,LEN(D483)=0),"",IF(AND(LEN(B483)=0,D483&gt;0),"",Angebotsliste!$H$5))</f>
        <v/>
      </c>
      <c r="H483" s="42" t="str">
        <f>IF(LEN(B483)=0,"",IF(VLOOKUP(B483,Angebotsliste!$A$12:$G$14,7,FALSE)=0,"",VLOOKUP(B483,Angebotsliste!$A$12:$G$14,7,FALSE)))</f>
        <v/>
      </c>
      <c r="I483" s="43"/>
      <c r="J483" s="43"/>
      <c r="K483" s="43"/>
      <c r="L483" s="43"/>
      <c r="N483"/>
      <c r="O483"/>
      <c r="P483"/>
    </row>
    <row r="484" spans="1:16" x14ac:dyDescent="0.3">
      <c r="A484" s="22" t="str">
        <f t="shared" si="24"/>
        <v/>
      </c>
      <c r="B484" s="22" t="str">
        <f t="shared" si="25"/>
        <v/>
      </c>
      <c r="C484" s="24" t="str">
        <f>IF(AND(LEN(Angebotsliste!$A$4)&gt;0,LEN(Zusammenstellung!B484)&gt;0),Angebotsliste!$A$4,"")</f>
        <v/>
      </c>
      <c r="D484" s="26" t="str">
        <f t="shared" si="26"/>
        <v/>
      </c>
      <c r="E484" s="21"/>
      <c r="F484" s="22" t="str">
        <f>IF(LEN(B484)=0,"",ABS(RIGHT(Angebotsliste!$E$3,2)))</f>
        <v/>
      </c>
      <c r="G484" s="42" t="str">
        <f>IF(AND(LEN(B484)&gt;0,LEN(D484)=0),"",IF(AND(LEN(B484)=0,D484&gt;0),"",Angebotsliste!$H$5))</f>
        <v/>
      </c>
      <c r="H484" s="42" t="str">
        <f>IF(LEN(B484)=0,"",IF(VLOOKUP(B484,Angebotsliste!$A$12:$G$14,7,FALSE)=0,"",VLOOKUP(B484,Angebotsliste!$A$12:$G$14,7,FALSE)))</f>
        <v/>
      </c>
      <c r="I484" s="43"/>
      <c r="J484" s="43"/>
      <c r="K484" s="43"/>
      <c r="L484" s="43"/>
      <c r="N484"/>
      <c r="O484"/>
      <c r="P484"/>
    </row>
    <row r="485" spans="1:16" x14ac:dyDescent="0.3">
      <c r="A485" s="22" t="str">
        <f t="shared" si="24"/>
        <v/>
      </c>
      <c r="B485" s="22" t="str">
        <f t="shared" si="25"/>
        <v/>
      </c>
      <c r="C485" s="24" t="str">
        <f>IF(AND(LEN(Angebotsliste!$A$4)&gt;0,LEN(Zusammenstellung!B485)&gt;0),Angebotsliste!$A$4,"")</f>
        <v/>
      </c>
      <c r="D485" s="26" t="str">
        <f t="shared" si="26"/>
        <v/>
      </c>
      <c r="E485" s="21"/>
      <c r="F485" s="22" t="str">
        <f>IF(LEN(B485)=0,"",ABS(RIGHT(Angebotsliste!$E$3,2)))</f>
        <v/>
      </c>
      <c r="G485" s="42" t="str">
        <f>IF(AND(LEN(B485)&gt;0,LEN(D485)=0),"",IF(AND(LEN(B485)=0,D485&gt;0),"",Angebotsliste!$H$5))</f>
        <v/>
      </c>
      <c r="H485" s="42" t="str">
        <f>IF(LEN(B485)=0,"",IF(VLOOKUP(B485,Angebotsliste!$A$12:$G$14,7,FALSE)=0,"",VLOOKUP(B485,Angebotsliste!$A$12:$G$14,7,FALSE)))</f>
        <v/>
      </c>
      <c r="I485" s="43"/>
      <c r="J485" s="43"/>
      <c r="K485" s="43"/>
      <c r="L485" s="43"/>
      <c r="N485"/>
      <c r="O485"/>
      <c r="P485"/>
    </row>
    <row r="486" spans="1:16" x14ac:dyDescent="0.3">
      <c r="A486" s="22" t="str">
        <f t="shared" si="24"/>
        <v/>
      </c>
      <c r="B486" s="22" t="str">
        <f t="shared" si="25"/>
        <v/>
      </c>
      <c r="C486" s="24" t="str">
        <f>IF(AND(LEN(Angebotsliste!$A$4)&gt;0,LEN(Zusammenstellung!B486)&gt;0),Angebotsliste!$A$4,"")</f>
        <v/>
      </c>
      <c r="D486" s="26" t="str">
        <f t="shared" si="26"/>
        <v/>
      </c>
      <c r="E486" s="21"/>
      <c r="F486" s="22" t="str">
        <f>IF(LEN(B486)=0,"",ABS(RIGHT(Angebotsliste!$E$3,2)))</f>
        <v/>
      </c>
      <c r="G486" s="42" t="str">
        <f>IF(AND(LEN(B486)&gt;0,LEN(D486)=0),"",IF(AND(LEN(B486)=0,D486&gt;0),"",Angebotsliste!$H$5))</f>
        <v/>
      </c>
      <c r="H486" s="42" t="str">
        <f>IF(LEN(B486)=0,"",IF(VLOOKUP(B486,Angebotsliste!$A$12:$G$14,7,FALSE)=0,"",VLOOKUP(B486,Angebotsliste!$A$12:$G$14,7,FALSE)))</f>
        <v/>
      </c>
      <c r="I486" s="43"/>
      <c r="J486" s="43"/>
      <c r="K486" s="43"/>
      <c r="L486" s="43"/>
      <c r="N486"/>
      <c r="O486"/>
      <c r="P486"/>
    </row>
    <row r="487" spans="1:16" x14ac:dyDescent="0.3">
      <c r="A487" s="22" t="str">
        <f t="shared" si="24"/>
        <v/>
      </c>
      <c r="B487" s="22" t="str">
        <f t="shared" si="25"/>
        <v/>
      </c>
      <c r="C487" s="24" t="str">
        <f>IF(AND(LEN(Angebotsliste!$A$4)&gt;0,LEN(Zusammenstellung!B487)&gt;0),Angebotsliste!$A$4,"")</f>
        <v/>
      </c>
      <c r="D487" s="26" t="str">
        <f t="shared" si="26"/>
        <v/>
      </c>
      <c r="E487" s="21"/>
      <c r="F487" s="22" t="str">
        <f>IF(LEN(B487)=0,"",ABS(RIGHT(Angebotsliste!$E$3,2)))</f>
        <v/>
      </c>
      <c r="G487" s="42" t="str">
        <f>IF(AND(LEN(B487)&gt;0,LEN(D487)=0),"",IF(AND(LEN(B487)=0,D487&gt;0),"",Angebotsliste!$H$5))</f>
        <v/>
      </c>
      <c r="H487" s="42" t="str">
        <f>IF(LEN(B487)=0,"",IF(VLOOKUP(B487,Angebotsliste!$A$12:$G$14,7,FALSE)=0,"",VLOOKUP(B487,Angebotsliste!$A$12:$G$14,7,FALSE)))</f>
        <v/>
      </c>
      <c r="I487" s="43"/>
      <c r="J487" s="43"/>
      <c r="K487" s="43"/>
      <c r="L487" s="43"/>
      <c r="N487"/>
      <c r="O487"/>
      <c r="P487"/>
    </row>
    <row r="488" spans="1:16" x14ac:dyDescent="0.3">
      <c r="A488" s="22" t="str">
        <f t="shared" si="24"/>
        <v/>
      </c>
      <c r="B488" s="22" t="str">
        <f t="shared" si="25"/>
        <v/>
      </c>
      <c r="C488" s="24" t="str">
        <f>IF(AND(LEN(Angebotsliste!$A$4)&gt;0,LEN(Zusammenstellung!B488)&gt;0),Angebotsliste!$A$4,"")</f>
        <v/>
      </c>
      <c r="D488" s="26" t="str">
        <f t="shared" si="26"/>
        <v/>
      </c>
      <c r="E488" s="21"/>
      <c r="F488" s="22" t="str">
        <f>IF(LEN(B488)=0,"",ABS(RIGHT(Angebotsliste!$E$3,2)))</f>
        <v/>
      </c>
      <c r="G488" s="42" t="str">
        <f>IF(AND(LEN(B488)&gt;0,LEN(D488)=0),"",IF(AND(LEN(B488)=0,D488&gt;0),"",Angebotsliste!$H$5))</f>
        <v/>
      </c>
      <c r="H488" s="42" t="str">
        <f>IF(LEN(B488)=0,"",IF(VLOOKUP(B488,Angebotsliste!$A$12:$G$14,7,FALSE)=0,"",VLOOKUP(B488,Angebotsliste!$A$12:$G$14,7,FALSE)))</f>
        <v/>
      </c>
      <c r="I488" s="43"/>
      <c r="J488" s="43"/>
      <c r="K488" s="43"/>
      <c r="L488" s="43"/>
      <c r="N488"/>
      <c r="O488"/>
      <c r="P488"/>
    </row>
    <row r="489" spans="1:16" x14ac:dyDescent="0.3">
      <c r="A489" s="22" t="str">
        <f t="shared" si="24"/>
        <v/>
      </c>
      <c r="B489" s="22" t="str">
        <f t="shared" si="25"/>
        <v/>
      </c>
      <c r="C489" s="24" t="str">
        <f>IF(AND(LEN(Angebotsliste!$A$4)&gt;0,LEN(Zusammenstellung!B489)&gt;0),Angebotsliste!$A$4,"")</f>
        <v/>
      </c>
      <c r="D489" s="26" t="str">
        <f t="shared" si="26"/>
        <v/>
      </c>
      <c r="E489" s="21"/>
      <c r="F489" s="22" t="str">
        <f>IF(LEN(B489)=0,"",ABS(RIGHT(Angebotsliste!$E$3,2)))</f>
        <v/>
      </c>
      <c r="G489" s="42" t="str">
        <f>IF(AND(LEN(B489)&gt;0,LEN(D489)=0),"",IF(AND(LEN(B489)=0,D489&gt;0),"",Angebotsliste!$H$5))</f>
        <v/>
      </c>
      <c r="H489" s="42" t="str">
        <f>IF(LEN(B489)=0,"",IF(VLOOKUP(B489,Angebotsliste!$A$12:$G$14,7,FALSE)=0,"",VLOOKUP(B489,Angebotsliste!$A$12:$G$14,7,FALSE)))</f>
        <v/>
      </c>
      <c r="I489" s="43"/>
      <c r="J489" s="43"/>
      <c r="K489" s="43"/>
      <c r="L489" s="43"/>
      <c r="N489"/>
      <c r="O489"/>
      <c r="P489"/>
    </row>
    <row r="490" spans="1:16" x14ac:dyDescent="0.3">
      <c r="A490" s="22" t="str">
        <f t="shared" si="24"/>
        <v/>
      </c>
      <c r="B490" s="22" t="str">
        <f t="shared" si="25"/>
        <v/>
      </c>
      <c r="C490" s="24" t="str">
        <f>IF(AND(LEN(Angebotsliste!$A$4)&gt;0,LEN(Zusammenstellung!B490)&gt;0),Angebotsliste!$A$4,"")</f>
        <v/>
      </c>
      <c r="D490" s="26" t="str">
        <f t="shared" si="26"/>
        <v/>
      </c>
      <c r="E490" s="21"/>
      <c r="F490" s="22" t="str">
        <f>IF(LEN(B490)=0,"",ABS(RIGHT(Angebotsliste!$E$3,2)))</f>
        <v/>
      </c>
      <c r="G490" s="42" t="str">
        <f>IF(AND(LEN(B490)&gt;0,LEN(D490)=0),"",IF(AND(LEN(B490)=0,D490&gt;0),"",Angebotsliste!$H$5))</f>
        <v/>
      </c>
      <c r="H490" s="42" t="str">
        <f>IF(LEN(B490)=0,"",IF(VLOOKUP(B490,Angebotsliste!$A$12:$G$14,7,FALSE)=0,"",VLOOKUP(B490,Angebotsliste!$A$12:$G$14,7,FALSE)))</f>
        <v/>
      </c>
      <c r="I490" s="43"/>
      <c r="J490" s="43"/>
      <c r="K490" s="43"/>
      <c r="L490" s="43"/>
      <c r="N490"/>
      <c r="O490"/>
      <c r="P490"/>
    </row>
    <row r="491" spans="1:16" x14ac:dyDescent="0.3">
      <c r="A491" s="22" t="str">
        <f t="shared" si="24"/>
        <v/>
      </c>
      <c r="B491" s="22" t="str">
        <f t="shared" si="25"/>
        <v/>
      </c>
      <c r="C491" s="24" t="str">
        <f>IF(AND(LEN(Angebotsliste!$A$4)&gt;0,LEN(Zusammenstellung!B491)&gt;0),Angebotsliste!$A$4,"")</f>
        <v/>
      </c>
      <c r="D491" s="26" t="str">
        <f t="shared" si="26"/>
        <v/>
      </c>
      <c r="E491" s="21"/>
      <c r="F491" s="22" t="str">
        <f>IF(LEN(B491)=0,"",ABS(RIGHT(Angebotsliste!$E$3,2)))</f>
        <v/>
      </c>
      <c r="G491" s="42" t="str">
        <f>IF(AND(LEN(B491)&gt;0,LEN(D491)=0),"",IF(AND(LEN(B491)=0,D491&gt;0),"",Angebotsliste!$H$5))</f>
        <v/>
      </c>
      <c r="H491" s="42" t="str">
        <f>IF(LEN(B491)=0,"",IF(VLOOKUP(B491,Angebotsliste!$A$12:$G$14,7,FALSE)=0,"",VLOOKUP(B491,Angebotsliste!$A$12:$G$14,7,FALSE)))</f>
        <v/>
      </c>
      <c r="I491" s="43"/>
      <c r="J491" s="43"/>
      <c r="K491" s="43"/>
      <c r="L491" s="43"/>
      <c r="N491"/>
      <c r="O491"/>
      <c r="P491"/>
    </row>
    <row r="492" spans="1:16" x14ac:dyDescent="0.3">
      <c r="A492" s="22" t="str">
        <f t="shared" si="24"/>
        <v/>
      </c>
      <c r="B492" s="22" t="str">
        <f t="shared" si="25"/>
        <v/>
      </c>
      <c r="C492" s="24" t="str">
        <f>IF(AND(LEN(Angebotsliste!$A$4)&gt;0,LEN(Zusammenstellung!B492)&gt;0),Angebotsliste!$A$4,"")</f>
        <v/>
      </c>
      <c r="D492" s="26" t="str">
        <f t="shared" si="26"/>
        <v/>
      </c>
      <c r="E492" s="21"/>
      <c r="F492" s="22" t="str">
        <f>IF(LEN(B492)=0,"",ABS(RIGHT(Angebotsliste!$E$3,2)))</f>
        <v/>
      </c>
      <c r="G492" s="42" t="str">
        <f>IF(AND(LEN(B492)&gt;0,LEN(D492)=0),"",IF(AND(LEN(B492)=0,D492&gt;0),"",Angebotsliste!$H$5))</f>
        <v/>
      </c>
      <c r="H492" s="42" t="str">
        <f>IF(LEN(B492)=0,"",IF(VLOOKUP(B492,Angebotsliste!$A$12:$G$14,7,FALSE)=0,"",VLOOKUP(B492,Angebotsliste!$A$12:$G$14,7,FALSE)))</f>
        <v/>
      </c>
      <c r="I492" s="43"/>
      <c r="J492" s="43"/>
      <c r="K492" s="43"/>
      <c r="L492" s="43"/>
      <c r="N492"/>
      <c r="O492"/>
      <c r="P492"/>
    </row>
    <row r="493" spans="1:16" x14ac:dyDescent="0.3">
      <c r="A493" s="22" t="str">
        <f t="shared" si="24"/>
        <v/>
      </c>
      <c r="B493" s="22" t="str">
        <f t="shared" si="25"/>
        <v/>
      </c>
      <c r="C493" s="24" t="str">
        <f>IF(AND(LEN(Angebotsliste!$A$4)&gt;0,LEN(Zusammenstellung!B493)&gt;0),Angebotsliste!$A$4,"")</f>
        <v/>
      </c>
      <c r="D493" s="26" t="str">
        <f t="shared" si="26"/>
        <v/>
      </c>
      <c r="E493" s="21"/>
      <c r="F493" s="22" t="str">
        <f>IF(LEN(B493)=0,"",ABS(RIGHT(Angebotsliste!$E$3,2)))</f>
        <v/>
      </c>
      <c r="G493" s="42" t="str">
        <f>IF(AND(LEN(B493)&gt;0,LEN(D493)=0),"",IF(AND(LEN(B493)=0,D493&gt;0),"",Angebotsliste!$H$5))</f>
        <v/>
      </c>
      <c r="H493" s="42" t="str">
        <f>IF(LEN(B493)=0,"",IF(VLOOKUP(B493,Angebotsliste!$A$12:$G$14,7,FALSE)=0,"",VLOOKUP(B493,Angebotsliste!$A$12:$G$14,7,FALSE)))</f>
        <v/>
      </c>
      <c r="I493" s="43"/>
      <c r="J493" s="43"/>
      <c r="K493" s="43"/>
      <c r="L493" s="43"/>
      <c r="N493"/>
      <c r="O493"/>
      <c r="P493"/>
    </row>
    <row r="494" spans="1:16" x14ac:dyDescent="0.3">
      <c r="A494" s="22" t="str">
        <f t="shared" si="24"/>
        <v/>
      </c>
      <c r="B494" s="22" t="str">
        <f t="shared" si="25"/>
        <v/>
      </c>
      <c r="C494" s="24" t="str">
        <f>IF(AND(LEN(Angebotsliste!$A$4)&gt;0,LEN(Zusammenstellung!B494)&gt;0),Angebotsliste!$A$4,"")</f>
        <v/>
      </c>
      <c r="D494" s="26" t="str">
        <f t="shared" si="26"/>
        <v/>
      </c>
      <c r="E494" s="21"/>
      <c r="F494" s="22" t="str">
        <f>IF(LEN(B494)=0,"",ABS(RIGHT(Angebotsliste!$E$3,2)))</f>
        <v/>
      </c>
      <c r="G494" s="42" t="str">
        <f>IF(AND(LEN(B494)&gt;0,LEN(D494)=0),"",IF(AND(LEN(B494)=0,D494&gt;0),"",Angebotsliste!$H$5))</f>
        <v/>
      </c>
      <c r="H494" s="42" t="str">
        <f>IF(LEN(B494)=0,"",IF(VLOOKUP(B494,Angebotsliste!$A$12:$G$14,7,FALSE)=0,"",VLOOKUP(B494,Angebotsliste!$A$12:$G$14,7,FALSE)))</f>
        <v/>
      </c>
      <c r="I494" s="43"/>
      <c r="J494" s="43"/>
      <c r="K494" s="43"/>
      <c r="L494" s="43"/>
      <c r="N494"/>
    </row>
    <row r="495" spans="1:16" x14ac:dyDescent="0.3">
      <c r="A495" s="22" t="str">
        <f t="shared" si="24"/>
        <v/>
      </c>
      <c r="B495" s="22" t="str">
        <f t="shared" si="25"/>
        <v/>
      </c>
      <c r="C495" s="24" t="str">
        <f>IF(AND(LEN(Angebotsliste!$A$4)&gt;0,LEN(Zusammenstellung!B495)&gt;0),Angebotsliste!$A$4,"")</f>
        <v/>
      </c>
      <c r="D495" s="26" t="str">
        <f t="shared" si="26"/>
        <v/>
      </c>
      <c r="E495" s="21"/>
      <c r="F495" s="22" t="str">
        <f>IF(LEN(B495)=0,"",ABS(RIGHT(Angebotsliste!$E$3,2)))</f>
        <v/>
      </c>
      <c r="G495" s="42" t="str">
        <f>IF(AND(LEN(B495)&gt;0,LEN(D495)=0),"",IF(AND(LEN(B495)=0,D495&gt;0),"",Angebotsliste!$H$5))</f>
        <v/>
      </c>
      <c r="H495" s="42" t="str">
        <f>IF(LEN(B495)=0,"",IF(VLOOKUP(B495,Angebotsliste!$A$12:$G$14,7,FALSE)=0,"",VLOOKUP(B495,Angebotsliste!$A$12:$G$14,7,FALSE)))</f>
        <v/>
      </c>
      <c r="I495" s="43"/>
      <c r="J495" s="43"/>
      <c r="K495" s="43"/>
      <c r="L495" s="43"/>
    </row>
    <row r="496" spans="1:16" x14ac:dyDescent="0.3">
      <c r="A496" s="22" t="str">
        <f t="shared" si="24"/>
        <v/>
      </c>
      <c r="B496" s="22" t="str">
        <f t="shared" si="25"/>
        <v/>
      </c>
      <c r="C496" s="24" t="str">
        <f>IF(AND(LEN(Angebotsliste!$A$4)&gt;0,LEN(Zusammenstellung!B496)&gt;0),Angebotsliste!$A$4,"")</f>
        <v/>
      </c>
      <c r="D496" s="26" t="str">
        <f t="shared" si="26"/>
        <v/>
      </c>
      <c r="E496" s="21"/>
      <c r="F496" s="22" t="str">
        <f>IF(LEN(B496)=0,"",ABS(RIGHT(Angebotsliste!$E$3,2)))</f>
        <v/>
      </c>
      <c r="G496" s="42" t="str">
        <f>IF(AND(LEN(B496)&gt;0,LEN(D496)=0),"",IF(AND(LEN(B496)=0,D496&gt;0),"",Angebotsliste!$H$5))</f>
        <v/>
      </c>
      <c r="H496" s="42" t="str">
        <f>IF(LEN(B496)=0,"",IF(VLOOKUP(B496,Angebotsliste!$A$12:$G$14,7,FALSE)=0,"",VLOOKUP(B496,Angebotsliste!$A$12:$G$14,7,FALSE)))</f>
        <v/>
      </c>
      <c r="I496" s="43"/>
      <c r="J496" s="43"/>
      <c r="K496" s="43"/>
      <c r="L496" s="43"/>
    </row>
    <row r="497" spans="1:12" x14ac:dyDescent="0.3">
      <c r="A497" s="22" t="str">
        <f t="shared" si="24"/>
        <v/>
      </c>
      <c r="B497" s="22" t="str">
        <f t="shared" si="25"/>
        <v/>
      </c>
      <c r="C497" s="24" t="str">
        <f>IF(AND(LEN(Angebotsliste!$A$4)&gt;0,LEN(Zusammenstellung!B497)&gt;0),Angebotsliste!$A$4,"")</f>
        <v/>
      </c>
      <c r="D497" s="26" t="str">
        <f t="shared" si="26"/>
        <v/>
      </c>
      <c r="E497" s="21"/>
      <c r="F497" s="22" t="str">
        <f>IF(LEN(B497)=0,"",ABS(RIGHT(Angebotsliste!$E$3,2)))</f>
        <v/>
      </c>
      <c r="G497" s="42" t="str">
        <f>IF(AND(LEN(B497)&gt;0,LEN(D497)=0),"",IF(AND(LEN(B497)=0,D497&gt;0),"",Angebotsliste!$H$5))</f>
        <v/>
      </c>
      <c r="H497" s="42" t="str">
        <f>IF(LEN(B497)=0,"",IF(VLOOKUP(B497,Angebotsliste!$A$12:$G$14,7,FALSE)=0,"",VLOOKUP(B497,Angebotsliste!$A$12:$G$14,7,FALSE)))</f>
        <v/>
      </c>
      <c r="I497" s="43"/>
      <c r="J497" s="43"/>
      <c r="K497" s="43"/>
      <c r="L497" s="43"/>
    </row>
    <row r="498" spans="1:12" x14ac:dyDescent="0.3">
      <c r="A498" s="22" t="str">
        <f t="shared" si="24"/>
        <v/>
      </c>
      <c r="B498" s="22" t="str">
        <f t="shared" si="25"/>
        <v/>
      </c>
      <c r="C498" s="24" t="str">
        <f>IF(AND(LEN(Angebotsliste!$A$4)&gt;0,LEN(Zusammenstellung!B498)&gt;0),Angebotsliste!$A$4,"")</f>
        <v/>
      </c>
      <c r="D498" s="26" t="str">
        <f t="shared" si="26"/>
        <v/>
      </c>
      <c r="E498" s="21"/>
      <c r="F498" s="22" t="str">
        <f>IF(LEN(B498)=0,"",ABS(RIGHT(Angebotsliste!$E$3,2)))</f>
        <v/>
      </c>
      <c r="G498" s="42" t="str">
        <f>IF(AND(LEN(B498)&gt;0,LEN(D498)=0),"",IF(AND(LEN(B498)=0,D498&gt;0),"",Angebotsliste!$H$5))</f>
        <v/>
      </c>
      <c r="H498" s="42" t="str">
        <f>IF(LEN(B498)=0,"",IF(VLOOKUP(B498,Angebotsliste!$A$12:$G$14,7,FALSE)=0,"",VLOOKUP(B498,Angebotsliste!$A$12:$G$14,7,FALSE)))</f>
        <v/>
      </c>
      <c r="I498" s="43"/>
      <c r="J498" s="43"/>
      <c r="K498" s="43"/>
      <c r="L498" s="43"/>
    </row>
    <row r="499" spans="1:12" x14ac:dyDescent="0.3">
      <c r="A499" s="22" t="str">
        <f t="shared" si="24"/>
        <v/>
      </c>
      <c r="B499" s="22" t="str">
        <f t="shared" si="25"/>
        <v/>
      </c>
      <c r="C499" s="24" t="str">
        <f>IF(AND(LEN(Angebotsliste!$A$4)&gt;0,LEN(Zusammenstellung!B499)&gt;0),Angebotsliste!$A$4,"")</f>
        <v/>
      </c>
      <c r="D499" s="26" t="str">
        <f t="shared" si="26"/>
        <v/>
      </c>
      <c r="E499" s="21"/>
      <c r="F499" s="22" t="str">
        <f>IF(LEN(B499)=0,"",ABS(RIGHT(Angebotsliste!$E$3,2)))</f>
        <v/>
      </c>
      <c r="G499" s="42" t="str">
        <f>IF(AND(LEN(B499)&gt;0,LEN(D499)=0),"",IF(AND(LEN(B499)=0,D499&gt;0),"",Angebotsliste!$H$5))</f>
        <v/>
      </c>
      <c r="H499" s="42" t="str">
        <f>IF(LEN(B499)=0,"",IF(VLOOKUP(B499,Angebotsliste!$A$12:$G$14,7,FALSE)=0,"",VLOOKUP(B499,Angebotsliste!$A$12:$G$14,7,FALSE)))</f>
        <v/>
      </c>
      <c r="I499" s="43"/>
      <c r="J499" s="43"/>
      <c r="K499" s="43"/>
      <c r="L499" s="43"/>
    </row>
    <row r="500" spans="1:12" x14ac:dyDescent="0.3">
      <c r="A500" s="22" t="str">
        <f t="shared" si="24"/>
        <v/>
      </c>
      <c r="B500" s="22" t="str">
        <f t="shared" si="25"/>
        <v/>
      </c>
      <c r="C500" s="24" t="str">
        <f>IF(AND(LEN(Angebotsliste!$A$4)&gt;0,LEN(Zusammenstellung!B500)&gt;0),Angebotsliste!$A$4,"")</f>
        <v/>
      </c>
      <c r="D500" s="26" t="str">
        <f t="shared" si="26"/>
        <v/>
      </c>
      <c r="E500" s="21"/>
      <c r="F500" s="22" t="str">
        <f>IF(LEN(B500)=0,"",ABS(RIGHT(Angebotsliste!$E$3,2)))</f>
        <v/>
      </c>
      <c r="G500" s="42" t="str">
        <f>IF(AND(LEN(B500)&gt;0,LEN(D500)=0),"",IF(AND(LEN(B500)=0,D500&gt;0),"",Angebotsliste!$H$5))</f>
        <v/>
      </c>
      <c r="H500" s="42" t="str">
        <f>IF(LEN(B500)=0,"",IF(VLOOKUP(B500,Angebotsliste!$A$12:$G$14,7,FALSE)=0,"",VLOOKUP(B500,Angebotsliste!$A$12:$G$14,7,FALSE)))</f>
        <v/>
      </c>
      <c r="I500" s="43"/>
      <c r="J500" s="43"/>
      <c r="K500" s="43"/>
      <c r="L500" s="43"/>
    </row>
    <row r="501" spans="1:12" x14ac:dyDescent="0.3">
      <c r="A501" s="22" t="str">
        <f t="shared" si="24"/>
        <v/>
      </c>
      <c r="B501" s="22" t="str">
        <f t="shared" si="25"/>
        <v/>
      </c>
      <c r="C501" s="24" t="str">
        <f>IF(AND(LEN(Angebotsliste!$A$4)&gt;0,LEN(Zusammenstellung!B501)&gt;0),Angebotsliste!$A$4,"")</f>
        <v/>
      </c>
      <c r="D501" s="26" t="str">
        <f t="shared" si="26"/>
        <v/>
      </c>
      <c r="E501" s="21"/>
      <c r="F501" s="22" t="str">
        <f>IF(LEN(B501)=0,"",ABS(RIGHT(Angebotsliste!$E$3,2)))</f>
        <v/>
      </c>
      <c r="G501" s="42" t="str">
        <f>IF(AND(LEN(B501)&gt;0,LEN(D501)=0),"",IF(AND(LEN(B501)=0,D501&gt;0),"",Angebotsliste!$H$5))</f>
        <v/>
      </c>
      <c r="H501" s="42" t="str">
        <f>IF(LEN(B501)=0,"",IF(VLOOKUP(B501,Angebotsliste!$A$12:$G$14,7,FALSE)=0,"",VLOOKUP(B501,Angebotsliste!$A$12:$G$14,7,FALSE)))</f>
        <v/>
      </c>
      <c r="I501" s="43"/>
      <c r="J501" s="43"/>
      <c r="K501" s="43"/>
      <c r="L501" s="43"/>
    </row>
    <row r="502" spans="1:12" x14ac:dyDescent="0.3">
      <c r="A502" s="22" t="str">
        <f t="shared" si="24"/>
        <v/>
      </c>
      <c r="B502" s="22" t="str">
        <f t="shared" si="25"/>
        <v/>
      </c>
      <c r="C502" s="24" t="str">
        <f>IF(AND(LEN(Angebotsliste!$A$4)&gt;0,LEN(Zusammenstellung!B502)&gt;0),Angebotsliste!$A$4,"")</f>
        <v/>
      </c>
      <c r="D502" s="26" t="str">
        <f t="shared" si="26"/>
        <v/>
      </c>
      <c r="E502" s="21"/>
      <c r="F502" s="22" t="str">
        <f>IF(LEN(B502)=0,"",ABS(RIGHT(Angebotsliste!$E$3,2)))</f>
        <v/>
      </c>
      <c r="G502" s="42" t="str">
        <f>IF(AND(LEN(B502)&gt;0,LEN(D502)=0),"",IF(AND(LEN(B502)=0,D502&gt;0),"",Angebotsliste!$H$5))</f>
        <v/>
      </c>
      <c r="H502" s="42" t="str">
        <f>IF(LEN(B502)=0,"",IF(VLOOKUP(B502,Angebotsliste!$A$12:$G$14,7,FALSE)=0,"",VLOOKUP(B502,Angebotsliste!$A$12:$G$14,7,FALSE)))</f>
        <v/>
      </c>
      <c r="I502" s="43"/>
      <c r="J502" s="43"/>
      <c r="K502" s="43"/>
      <c r="L502" s="43"/>
    </row>
    <row r="503" spans="1:12" x14ac:dyDescent="0.3">
      <c r="A503" s="22" t="str">
        <f t="shared" si="24"/>
        <v/>
      </c>
      <c r="B503" s="22" t="str">
        <f t="shared" si="25"/>
        <v/>
      </c>
      <c r="C503" s="24" t="str">
        <f>IF(AND(LEN(Angebotsliste!$A$4)&gt;0,LEN(Zusammenstellung!B503)&gt;0),Angebotsliste!$A$4,"")</f>
        <v/>
      </c>
      <c r="D503" s="26" t="str">
        <f t="shared" si="26"/>
        <v/>
      </c>
      <c r="E503" s="21"/>
      <c r="F503" s="22" t="str">
        <f>IF(LEN(B503)=0,"",ABS(RIGHT(Angebotsliste!$E$3,2)))</f>
        <v/>
      </c>
      <c r="G503" s="42" t="str">
        <f>IF(AND(LEN(B503)&gt;0,LEN(D503)=0),"",IF(AND(LEN(B503)=0,D503&gt;0),"",Angebotsliste!$H$5))</f>
        <v/>
      </c>
      <c r="H503" s="42" t="str">
        <f>IF(LEN(B503)=0,"",IF(VLOOKUP(B503,Angebotsliste!$A$12:$G$14,7,FALSE)=0,"",VLOOKUP(B503,Angebotsliste!$A$12:$G$14,7,FALSE)))</f>
        <v/>
      </c>
      <c r="I503" s="43"/>
      <c r="J503" s="43"/>
      <c r="K503" s="43"/>
      <c r="L503" s="43"/>
    </row>
    <row r="504" spans="1:12" x14ac:dyDescent="0.3">
      <c r="A504" s="22" t="str">
        <f t="shared" si="24"/>
        <v/>
      </c>
      <c r="B504" s="22" t="str">
        <f t="shared" si="25"/>
        <v/>
      </c>
      <c r="C504" s="24" t="str">
        <f>IF(AND(LEN(Angebotsliste!$A$4)&gt;0,LEN(Zusammenstellung!B504)&gt;0),Angebotsliste!$A$4,"")</f>
        <v/>
      </c>
      <c r="D504" s="26" t="str">
        <f t="shared" si="26"/>
        <v/>
      </c>
      <c r="E504" s="21"/>
      <c r="F504" s="22" t="str">
        <f>IF(LEN(B504)=0,"",ABS(RIGHT(Angebotsliste!$E$3,2)))</f>
        <v/>
      </c>
      <c r="G504" s="42" t="str">
        <f>IF(AND(LEN(B504)&gt;0,LEN(D504)=0),"",IF(AND(LEN(B504)=0,D504&gt;0),"",Angebotsliste!$H$5))</f>
        <v/>
      </c>
      <c r="H504" s="42" t="str">
        <f>IF(LEN(B504)=0,"",IF(VLOOKUP(B504,Angebotsliste!$A$12:$G$14,7,FALSE)=0,"",VLOOKUP(B504,Angebotsliste!$A$12:$G$14,7,FALSE)))</f>
        <v/>
      </c>
      <c r="I504" s="43"/>
      <c r="J504" s="43"/>
      <c r="K504" s="43"/>
      <c r="L504" s="43"/>
    </row>
    <row r="505" spans="1:12" x14ac:dyDescent="0.3">
      <c r="A505" s="22" t="str">
        <f t="shared" si="24"/>
        <v/>
      </c>
      <c r="B505" s="22" t="str">
        <f t="shared" si="25"/>
        <v/>
      </c>
      <c r="C505" s="24" t="str">
        <f>IF(AND(LEN(Angebotsliste!$A$4)&gt;0,LEN(Zusammenstellung!B505)&gt;0),Angebotsliste!$A$4,"")</f>
        <v/>
      </c>
      <c r="D505" s="26" t="str">
        <f t="shared" si="26"/>
        <v/>
      </c>
      <c r="E505" s="21"/>
      <c r="F505" s="22" t="str">
        <f>IF(LEN(B505)=0,"",ABS(RIGHT(Angebotsliste!$E$3,2)))</f>
        <v/>
      </c>
      <c r="G505" s="42" t="str">
        <f>IF(AND(LEN(B505)&gt;0,LEN(D505)=0),"",IF(AND(LEN(B505)=0,D505&gt;0),"",Angebotsliste!$H$5))</f>
        <v/>
      </c>
      <c r="H505" s="42" t="str">
        <f>IF(LEN(B505)=0,"",IF(VLOOKUP(B505,Angebotsliste!$A$12:$G$14,7,FALSE)=0,"",VLOOKUP(B505,Angebotsliste!$A$12:$G$14,7,FALSE)))</f>
        <v/>
      </c>
      <c r="I505" s="43"/>
      <c r="J505" s="43"/>
      <c r="K505" s="43"/>
      <c r="L505" s="43"/>
    </row>
    <row r="506" spans="1:12" x14ac:dyDescent="0.3">
      <c r="A506" s="22" t="str">
        <f t="shared" si="24"/>
        <v/>
      </c>
      <c r="B506" s="22" t="str">
        <f t="shared" si="25"/>
        <v/>
      </c>
      <c r="C506" s="24" t="str">
        <f>IF(AND(LEN(Angebotsliste!$A$4)&gt;0,LEN(Zusammenstellung!B506)&gt;0),Angebotsliste!$A$4,"")</f>
        <v/>
      </c>
      <c r="D506" s="26" t="str">
        <f t="shared" si="26"/>
        <v/>
      </c>
      <c r="E506" s="21"/>
      <c r="F506" s="22" t="str">
        <f>IF(LEN(B506)=0,"",ABS(RIGHT(Angebotsliste!$E$3,2)))</f>
        <v/>
      </c>
      <c r="G506" s="42" t="str">
        <f>IF(AND(LEN(B506)&gt;0,LEN(D506)=0),"",IF(AND(LEN(B506)=0,D506&gt;0),"",Angebotsliste!$H$5))</f>
        <v/>
      </c>
      <c r="H506" s="42" t="str">
        <f>IF(LEN(B506)=0,"",IF(VLOOKUP(B506,Angebotsliste!$A$12:$G$14,7,FALSE)=0,"",VLOOKUP(B506,Angebotsliste!$A$12:$G$14,7,FALSE)))</f>
        <v/>
      </c>
      <c r="I506" s="43"/>
      <c r="J506" s="43"/>
      <c r="K506" s="43"/>
      <c r="L506" s="43"/>
    </row>
    <row r="507" spans="1:12" x14ac:dyDescent="0.3">
      <c r="A507" s="22" t="str">
        <f t="shared" si="24"/>
        <v/>
      </c>
      <c r="B507" s="22" t="str">
        <f t="shared" si="25"/>
        <v/>
      </c>
      <c r="C507" s="24" t="str">
        <f>IF(AND(LEN(Angebotsliste!$A$4)&gt;0,LEN(Zusammenstellung!B507)&gt;0),Angebotsliste!$A$4,"")</f>
        <v/>
      </c>
      <c r="D507" s="26" t="str">
        <f t="shared" si="26"/>
        <v/>
      </c>
      <c r="E507" s="21"/>
      <c r="F507" s="22" t="str">
        <f>IF(LEN(B507)=0,"",ABS(RIGHT(Angebotsliste!$E$3,2)))</f>
        <v/>
      </c>
      <c r="G507" s="42" t="str">
        <f>IF(AND(LEN(B507)&gt;0,LEN(D507)=0),"",IF(AND(LEN(B507)=0,D507&gt;0),"",Angebotsliste!$H$5))</f>
        <v/>
      </c>
      <c r="H507" s="42" t="str">
        <f>IF(LEN(B507)=0,"",IF(VLOOKUP(B507,Angebotsliste!$A$12:$G$14,7,FALSE)=0,"",VLOOKUP(B507,Angebotsliste!$A$12:$G$14,7,FALSE)))</f>
        <v/>
      </c>
      <c r="I507" s="43"/>
      <c r="J507" s="43"/>
      <c r="K507" s="43"/>
      <c r="L507" s="43"/>
    </row>
    <row r="508" spans="1:12" x14ac:dyDescent="0.3">
      <c r="A508" s="22" t="str">
        <f t="shared" si="24"/>
        <v/>
      </c>
      <c r="B508" s="22" t="str">
        <f t="shared" si="25"/>
        <v/>
      </c>
      <c r="C508" s="24" t="str">
        <f>IF(AND(LEN(Angebotsliste!$A$4)&gt;0,LEN(Zusammenstellung!B508)&gt;0),Angebotsliste!$A$4,"")</f>
        <v/>
      </c>
      <c r="D508" s="26" t="str">
        <f t="shared" si="26"/>
        <v/>
      </c>
      <c r="E508" s="21"/>
      <c r="F508" s="22" t="str">
        <f>IF(LEN(B508)=0,"",ABS(RIGHT(Angebotsliste!$E$3,2)))</f>
        <v/>
      </c>
      <c r="G508" s="42" t="str">
        <f>IF(AND(LEN(B508)&gt;0,LEN(D508)=0),"",IF(AND(LEN(B508)=0,D508&gt;0),"",Angebotsliste!$H$5))</f>
        <v/>
      </c>
      <c r="H508" s="42" t="str">
        <f>IF(LEN(B508)=0,"",IF(VLOOKUP(B508,Angebotsliste!$A$12:$G$14,7,FALSE)=0,"",VLOOKUP(B508,Angebotsliste!$A$12:$G$14,7,FALSE)))</f>
        <v/>
      </c>
      <c r="I508" s="43"/>
      <c r="J508" s="43"/>
      <c r="K508" s="43"/>
      <c r="L508" s="43"/>
    </row>
    <row r="509" spans="1:12" x14ac:dyDescent="0.3">
      <c r="A509" s="22" t="str">
        <f t="shared" si="24"/>
        <v/>
      </c>
      <c r="B509" s="22" t="str">
        <f t="shared" si="25"/>
        <v/>
      </c>
      <c r="C509" s="24" t="str">
        <f>IF(AND(LEN(Angebotsliste!$A$4)&gt;0,LEN(Zusammenstellung!B509)&gt;0),Angebotsliste!$A$4,"")</f>
        <v/>
      </c>
      <c r="D509" s="26" t="str">
        <f t="shared" si="26"/>
        <v/>
      </c>
      <c r="E509" s="21"/>
      <c r="F509" s="22" t="str">
        <f>IF(LEN(B509)=0,"",ABS(RIGHT(Angebotsliste!$E$3,2)))</f>
        <v/>
      </c>
      <c r="G509" s="42" t="str">
        <f>IF(AND(LEN(B509)&gt;0,LEN(D509)=0),"",IF(AND(LEN(B509)=0,D509&gt;0),"",Angebotsliste!$H$5))</f>
        <v/>
      </c>
      <c r="H509" s="42" t="str">
        <f>IF(LEN(B509)=0,"",IF(VLOOKUP(B509,Angebotsliste!$A$12:$G$14,7,FALSE)=0,"",VLOOKUP(B509,Angebotsliste!$A$12:$G$14,7,FALSE)))</f>
        <v/>
      </c>
      <c r="I509" s="43"/>
      <c r="J509" s="43"/>
      <c r="K509" s="43"/>
      <c r="L509" s="43"/>
    </row>
    <row r="510" spans="1:12" x14ac:dyDescent="0.3">
      <c r="A510" s="22" t="str">
        <f t="shared" si="24"/>
        <v/>
      </c>
      <c r="B510" s="22" t="str">
        <f t="shared" si="25"/>
        <v/>
      </c>
      <c r="C510" s="24" t="str">
        <f>IF(AND(LEN(Angebotsliste!$A$4)&gt;0,LEN(Zusammenstellung!B510)&gt;0),Angebotsliste!$A$4,"")</f>
        <v/>
      </c>
      <c r="D510" s="26" t="str">
        <f t="shared" si="26"/>
        <v/>
      </c>
      <c r="E510" s="21"/>
      <c r="F510" s="22" t="str">
        <f>IF(LEN(B510)=0,"",ABS(RIGHT(Angebotsliste!$E$3,2)))</f>
        <v/>
      </c>
      <c r="G510" s="42" t="str">
        <f>IF(AND(LEN(B510)&gt;0,LEN(D510)=0),"",IF(AND(LEN(B510)=0,D510&gt;0),"",Angebotsliste!$H$5))</f>
        <v/>
      </c>
      <c r="H510" s="42" t="str">
        <f>IF(LEN(B510)=0,"",IF(VLOOKUP(B510,Angebotsliste!$A$12:$G$14,7,FALSE)=0,"",VLOOKUP(B510,Angebotsliste!$A$12:$G$14,7,FALSE)))</f>
        <v/>
      </c>
      <c r="I510" s="43"/>
      <c r="J510" s="43"/>
      <c r="K510" s="43"/>
      <c r="L510" s="43"/>
    </row>
    <row r="511" spans="1:12" x14ac:dyDescent="0.3">
      <c r="A511" s="22" t="str">
        <f t="shared" si="24"/>
        <v/>
      </c>
      <c r="B511" s="22" t="str">
        <f t="shared" si="25"/>
        <v/>
      </c>
      <c r="C511" s="24" t="str">
        <f>IF(AND(LEN(Angebotsliste!$A$4)&gt;0,LEN(Zusammenstellung!B511)&gt;0),Angebotsliste!$A$4,"")</f>
        <v/>
      </c>
      <c r="D511" s="26" t="str">
        <f t="shared" si="26"/>
        <v/>
      </c>
      <c r="E511" s="21"/>
      <c r="F511" s="22" t="str">
        <f>IF(LEN(B511)=0,"",ABS(RIGHT(Angebotsliste!$E$3,2)))</f>
        <v/>
      </c>
      <c r="G511" s="42" t="str">
        <f>IF(AND(LEN(B511)&gt;0,LEN(D511)=0),"",IF(AND(LEN(B511)=0,D511&gt;0),"",Angebotsliste!$H$5))</f>
        <v/>
      </c>
      <c r="H511" s="42" t="str">
        <f>IF(LEN(B511)=0,"",IF(VLOOKUP(B511,Angebotsliste!$A$12:$G$14,7,FALSE)=0,"",VLOOKUP(B511,Angebotsliste!$A$12:$G$14,7,FALSE)))</f>
        <v/>
      </c>
      <c r="I511" s="43"/>
      <c r="J511" s="43"/>
      <c r="K511" s="43"/>
      <c r="L511" s="43"/>
    </row>
    <row r="512" spans="1:12" x14ac:dyDescent="0.3">
      <c r="A512" s="22" t="str">
        <f t="shared" si="24"/>
        <v/>
      </c>
      <c r="B512" s="22" t="str">
        <f t="shared" si="25"/>
        <v/>
      </c>
      <c r="C512" s="24" t="str">
        <f>IF(AND(LEN(Angebotsliste!$A$4)&gt;0,LEN(Zusammenstellung!B512)&gt;0),Angebotsliste!$A$4,"")</f>
        <v/>
      </c>
      <c r="D512" s="26" t="str">
        <f t="shared" si="26"/>
        <v/>
      </c>
      <c r="E512" s="21"/>
      <c r="F512" s="22" t="str">
        <f>IF(LEN(B512)=0,"",ABS(RIGHT(Angebotsliste!$E$3,2)))</f>
        <v/>
      </c>
      <c r="G512" s="42" t="str">
        <f>IF(AND(LEN(B512)&gt;0,LEN(D512)=0),"",IF(AND(LEN(B512)=0,D512&gt;0),"",Angebotsliste!$H$5))</f>
        <v/>
      </c>
      <c r="H512" s="42" t="str">
        <f>IF(LEN(B512)=0,"",IF(VLOOKUP(B512,Angebotsliste!$A$12:$G$14,7,FALSE)=0,"",VLOOKUP(B512,Angebotsliste!$A$12:$G$14,7,FALSE)))</f>
        <v/>
      </c>
      <c r="I512" s="43"/>
      <c r="J512" s="43"/>
      <c r="K512" s="43"/>
      <c r="L512" s="43"/>
    </row>
    <row r="513" spans="1:12" x14ac:dyDescent="0.3">
      <c r="A513" s="22" t="str">
        <f t="shared" si="24"/>
        <v/>
      </c>
      <c r="B513" s="22" t="str">
        <f t="shared" si="25"/>
        <v/>
      </c>
      <c r="C513" s="24" t="str">
        <f>IF(AND(LEN(Angebotsliste!$A$4)&gt;0,LEN(Zusammenstellung!B513)&gt;0),Angebotsliste!$A$4,"")</f>
        <v/>
      </c>
      <c r="D513" s="26" t="str">
        <f t="shared" si="26"/>
        <v/>
      </c>
      <c r="E513" s="21"/>
      <c r="F513" s="22" t="str">
        <f>IF(LEN(B513)=0,"",ABS(RIGHT(Angebotsliste!$E$3,2)))</f>
        <v/>
      </c>
      <c r="G513" s="42" t="str">
        <f>IF(AND(LEN(B513)&gt;0,LEN(D513)=0),"",IF(AND(LEN(B513)=0,D513&gt;0),"",Angebotsliste!$H$5))</f>
        <v/>
      </c>
      <c r="H513" s="42" t="str">
        <f>IF(LEN(B513)=0,"",IF(VLOOKUP(B513,Angebotsliste!$A$12:$G$14,7,FALSE)=0,"",VLOOKUP(B513,Angebotsliste!$A$12:$G$14,7,FALSE)))</f>
        <v/>
      </c>
      <c r="I513" s="43"/>
      <c r="J513" s="43"/>
      <c r="K513" s="43"/>
      <c r="L513" s="43"/>
    </row>
    <row r="514" spans="1:12" x14ac:dyDescent="0.3">
      <c r="A514" s="22" t="str">
        <f t="shared" si="24"/>
        <v/>
      </c>
      <c r="B514" s="22" t="str">
        <f t="shared" si="25"/>
        <v/>
      </c>
      <c r="C514" s="24" t="str">
        <f>IF(AND(LEN(Angebotsliste!$A$4)&gt;0,LEN(Zusammenstellung!B514)&gt;0),Angebotsliste!$A$4,"")</f>
        <v/>
      </c>
      <c r="D514" s="26" t="str">
        <f t="shared" si="26"/>
        <v/>
      </c>
      <c r="E514" s="21"/>
      <c r="F514" s="22" t="str">
        <f>IF(LEN(B514)=0,"",ABS(RIGHT(Angebotsliste!$E$3,2)))</f>
        <v/>
      </c>
      <c r="G514" s="42" t="str">
        <f>IF(AND(LEN(B514)&gt;0,LEN(D514)=0),"",IF(AND(LEN(B514)=0,D514&gt;0),"",Angebotsliste!$H$5))</f>
        <v/>
      </c>
      <c r="H514" s="42" t="str">
        <f>IF(LEN(B514)=0,"",IF(VLOOKUP(B514,Angebotsliste!$A$12:$G$14,7,FALSE)=0,"",VLOOKUP(B514,Angebotsliste!$A$12:$G$14,7,FALSE)))</f>
        <v/>
      </c>
      <c r="I514" s="43"/>
      <c r="J514" s="43"/>
      <c r="K514" s="43"/>
      <c r="L514" s="43"/>
    </row>
    <row r="515" spans="1:12" x14ac:dyDescent="0.3">
      <c r="A515" s="22" t="str">
        <f t="shared" si="24"/>
        <v/>
      </c>
      <c r="B515" s="22" t="str">
        <f t="shared" si="25"/>
        <v/>
      </c>
      <c r="C515" s="24" t="str">
        <f>IF(AND(LEN(Angebotsliste!$A$4)&gt;0,LEN(Zusammenstellung!B515)&gt;0),Angebotsliste!$A$4,"")</f>
        <v/>
      </c>
      <c r="D515" s="26" t="str">
        <f t="shared" si="26"/>
        <v/>
      </c>
      <c r="E515" s="21"/>
      <c r="F515" s="22" t="str">
        <f>IF(LEN(B515)=0,"",ABS(RIGHT(Angebotsliste!$E$3,2)))</f>
        <v/>
      </c>
      <c r="G515" s="42" t="str">
        <f>IF(AND(LEN(B515)&gt;0,LEN(D515)=0),"",IF(AND(LEN(B515)=0,D515&gt;0),"",Angebotsliste!$H$5))</f>
        <v/>
      </c>
      <c r="H515" s="42" t="str">
        <f>IF(LEN(B515)=0,"",IF(VLOOKUP(B515,Angebotsliste!$A$12:$G$14,7,FALSE)=0,"",VLOOKUP(B515,Angebotsliste!$A$12:$G$14,7,FALSE)))</f>
        <v/>
      </c>
      <c r="I515" s="43"/>
      <c r="J515" s="43"/>
      <c r="K515" s="43"/>
      <c r="L515" s="43"/>
    </row>
    <row r="516" spans="1:12" x14ac:dyDescent="0.3">
      <c r="A516" s="22" t="str">
        <f t="shared" si="24"/>
        <v/>
      </c>
      <c r="B516" s="22" t="str">
        <f t="shared" si="25"/>
        <v/>
      </c>
      <c r="C516" s="24" t="str">
        <f>IF(AND(LEN(Angebotsliste!$A$4)&gt;0,LEN(Zusammenstellung!B516)&gt;0),Angebotsliste!$A$4,"")</f>
        <v/>
      </c>
      <c r="D516" s="26" t="str">
        <f t="shared" si="26"/>
        <v/>
      </c>
      <c r="E516" s="21"/>
      <c r="F516" s="22" t="str">
        <f>IF(LEN(B516)=0,"",ABS(RIGHT(Angebotsliste!$E$3,2)))</f>
        <v/>
      </c>
      <c r="G516" s="42" t="str">
        <f>IF(AND(LEN(B516)&gt;0,LEN(D516)=0),"",IF(AND(LEN(B516)=0,D516&gt;0),"",Angebotsliste!$H$5))</f>
        <v/>
      </c>
      <c r="H516" s="42" t="str">
        <f>IF(LEN(B516)=0,"",IF(VLOOKUP(B516,Angebotsliste!$A$12:$G$14,7,FALSE)=0,"",VLOOKUP(B516,Angebotsliste!$A$12:$G$14,7,FALSE)))</f>
        <v/>
      </c>
      <c r="I516" s="43"/>
      <c r="J516" s="43"/>
      <c r="K516" s="43"/>
      <c r="L516" s="43"/>
    </row>
    <row r="517" spans="1:12" x14ac:dyDescent="0.3">
      <c r="A517" s="22" t="str">
        <f t="shared" ref="A517:A580" si="27">IF(LEN(O517)=0,"",O517)</f>
        <v/>
      </c>
      <c r="B517" s="22" t="str">
        <f t="shared" ref="B517:B580" si="28">IF(LEN(N517)=0,"",N517)</f>
        <v/>
      </c>
      <c r="C517" s="24" t="str">
        <f>IF(AND(LEN(Angebotsliste!$A$4)&gt;0,LEN(Zusammenstellung!B517)&gt;0),Angebotsliste!$A$4,"")</f>
        <v/>
      </c>
      <c r="D517" s="26" t="str">
        <f t="shared" ref="D517:D580" si="29">IF(LEN(P517)=0,"",P517)</f>
        <v/>
      </c>
      <c r="E517" s="21"/>
      <c r="F517" s="22" t="str">
        <f>IF(LEN(B517)=0,"",ABS(RIGHT(Angebotsliste!$E$3,2)))</f>
        <v/>
      </c>
      <c r="G517" s="42" t="str">
        <f>IF(AND(LEN(B517)&gt;0,LEN(D517)=0),"",IF(AND(LEN(B517)=0,D517&gt;0),"",Angebotsliste!$H$5))</f>
        <v/>
      </c>
      <c r="H517" s="42" t="str">
        <f>IF(LEN(B517)=0,"",IF(VLOOKUP(B517,Angebotsliste!$A$12:$G$14,7,FALSE)=0,"",VLOOKUP(B517,Angebotsliste!$A$12:$G$14,7,FALSE)))</f>
        <v/>
      </c>
      <c r="I517" s="43"/>
      <c r="J517" s="43"/>
      <c r="K517" s="43"/>
      <c r="L517" s="43"/>
    </row>
    <row r="518" spans="1:12" x14ac:dyDescent="0.3">
      <c r="A518" s="22" t="str">
        <f t="shared" si="27"/>
        <v/>
      </c>
      <c r="B518" s="22" t="str">
        <f t="shared" si="28"/>
        <v/>
      </c>
      <c r="C518" s="24" t="str">
        <f>IF(AND(LEN(Angebotsliste!$A$4)&gt;0,LEN(Zusammenstellung!B518)&gt;0),Angebotsliste!$A$4,"")</f>
        <v/>
      </c>
      <c r="D518" s="26" t="str">
        <f t="shared" si="29"/>
        <v/>
      </c>
      <c r="E518" s="21"/>
      <c r="F518" s="22" t="str">
        <f>IF(LEN(B518)=0,"",ABS(RIGHT(Angebotsliste!$E$3,2)))</f>
        <v/>
      </c>
      <c r="G518" s="42" t="str">
        <f>IF(AND(LEN(B518)&gt;0,LEN(D518)=0),"",IF(AND(LEN(B518)=0,D518&gt;0),"",Angebotsliste!$H$5))</f>
        <v/>
      </c>
      <c r="H518" s="42" t="str">
        <f>IF(LEN(B518)=0,"",IF(VLOOKUP(B518,Angebotsliste!$A$12:$G$14,7,FALSE)=0,"",VLOOKUP(B518,Angebotsliste!$A$12:$G$14,7,FALSE)))</f>
        <v/>
      </c>
      <c r="I518" s="43"/>
      <c r="J518" s="43"/>
      <c r="K518" s="43"/>
      <c r="L518" s="43"/>
    </row>
    <row r="519" spans="1:12" x14ac:dyDescent="0.3">
      <c r="A519" s="22" t="str">
        <f t="shared" si="27"/>
        <v/>
      </c>
      <c r="B519" s="22" t="str">
        <f t="shared" si="28"/>
        <v/>
      </c>
      <c r="C519" s="24" t="str">
        <f>IF(AND(LEN(Angebotsliste!$A$4)&gt;0,LEN(Zusammenstellung!B519)&gt;0),Angebotsliste!$A$4,"")</f>
        <v/>
      </c>
      <c r="D519" s="26" t="str">
        <f t="shared" si="29"/>
        <v/>
      </c>
      <c r="E519" s="21"/>
      <c r="F519" s="22" t="str">
        <f>IF(LEN(B519)=0,"",ABS(RIGHT(Angebotsliste!$E$3,2)))</f>
        <v/>
      </c>
      <c r="G519" s="42" t="str">
        <f>IF(AND(LEN(B519)&gt;0,LEN(D519)=0),"",IF(AND(LEN(B519)=0,D519&gt;0),"",Angebotsliste!$H$5))</f>
        <v/>
      </c>
      <c r="H519" s="42" t="str">
        <f>IF(LEN(B519)=0,"",IF(VLOOKUP(B519,Angebotsliste!$A$12:$G$14,7,FALSE)=0,"",VLOOKUP(B519,Angebotsliste!$A$12:$G$14,7,FALSE)))</f>
        <v/>
      </c>
      <c r="I519" s="43"/>
      <c r="J519" s="43"/>
      <c r="K519" s="43"/>
      <c r="L519" s="43"/>
    </row>
    <row r="520" spans="1:12" x14ac:dyDescent="0.3">
      <c r="A520" s="22" t="str">
        <f t="shared" si="27"/>
        <v/>
      </c>
      <c r="B520" s="22" t="str">
        <f t="shared" si="28"/>
        <v/>
      </c>
      <c r="C520" s="24" t="str">
        <f>IF(AND(LEN(Angebotsliste!$A$4)&gt;0,LEN(Zusammenstellung!B520)&gt;0),Angebotsliste!$A$4,"")</f>
        <v/>
      </c>
      <c r="D520" s="26" t="str">
        <f t="shared" si="29"/>
        <v/>
      </c>
      <c r="E520" s="21"/>
      <c r="F520" s="22" t="str">
        <f>IF(LEN(B520)=0,"",ABS(RIGHT(Angebotsliste!$E$3,2)))</f>
        <v/>
      </c>
      <c r="G520" s="42" t="str">
        <f>IF(AND(LEN(B520)&gt;0,LEN(D520)=0),"",IF(AND(LEN(B520)=0,D520&gt;0),"",Angebotsliste!$H$5))</f>
        <v/>
      </c>
      <c r="H520" s="42" t="str">
        <f>IF(LEN(B520)=0,"",IF(VLOOKUP(B520,Angebotsliste!$A$12:$G$14,7,FALSE)=0,"",VLOOKUP(B520,Angebotsliste!$A$12:$G$14,7,FALSE)))</f>
        <v/>
      </c>
      <c r="I520" s="43"/>
      <c r="J520" s="43"/>
      <c r="K520" s="43"/>
      <c r="L520" s="43"/>
    </row>
    <row r="521" spans="1:12" x14ac:dyDescent="0.3">
      <c r="A521" s="22" t="str">
        <f t="shared" si="27"/>
        <v/>
      </c>
      <c r="B521" s="22" t="str">
        <f t="shared" si="28"/>
        <v/>
      </c>
      <c r="C521" s="24" t="str">
        <f>IF(AND(LEN(Angebotsliste!$A$4)&gt;0,LEN(Zusammenstellung!B521)&gt;0),Angebotsliste!$A$4,"")</f>
        <v/>
      </c>
      <c r="D521" s="26" t="str">
        <f t="shared" si="29"/>
        <v/>
      </c>
      <c r="E521" s="21"/>
      <c r="F521" s="22" t="str">
        <f>IF(LEN(B521)=0,"",ABS(RIGHT(Angebotsliste!$E$3,2)))</f>
        <v/>
      </c>
      <c r="G521" s="42" t="str">
        <f>IF(AND(LEN(B521)&gt;0,LEN(D521)=0),"",IF(AND(LEN(B521)=0,D521&gt;0),"",Angebotsliste!$H$5))</f>
        <v/>
      </c>
      <c r="H521" s="42" t="str">
        <f>IF(LEN(B521)=0,"",IF(VLOOKUP(B521,Angebotsliste!$A$12:$G$14,7,FALSE)=0,"",VLOOKUP(B521,Angebotsliste!$A$12:$G$14,7,FALSE)))</f>
        <v/>
      </c>
      <c r="I521" s="43"/>
      <c r="J521" s="43"/>
      <c r="K521" s="43"/>
      <c r="L521" s="43"/>
    </row>
    <row r="522" spans="1:12" x14ac:dyDescent="0.3">
      <c r="A522" s="22" t="str">
        <f t="shared" si="27"/>
        <v/>
      </c>
      <c r="B522" s="22" t="str">
        <f t="shared" si="28"/>
        <v/>
      </c>
      <c r="C522" s="24" t="str">
        <f>IF(AND(LEN(Angebotsliste!$A$4)&gt;0,LEN(Zusammenstellung!B522)&gt;0),Angebotsliste!$A$4,"")</f>
        <v/>
      </c>
      <c r="D522" s="26" t="str">
        <f t="shared" si="29"/>
        <v/>
      </c>
      <c r="E522" s="21"/>
      <c r="F522" s="22" t="str">
        <f>IF(LEN(B522)=0,"",ABS(RIGHT(Angebotsliste!$E$3,2)))</f>
        <v/>
      </c>
      <c r="G522" s="42" t="str">
        <f>IF(AND(LEN(B522)&gt;0,LEN(D522)=0),"",IF(AND(LEN(B522)=0,D522&gt;0),"",Angebotsliste!$H$5))</f>
        <v/>
      </c>
      <c r="H522" s="42" t="str">
        <f>IF(LEN(B522)=0,"",IF(VLOOKUP(B522,Angebotsliste!$A$12:$G$14,7,FALSE)=0,"",VLOOKUP(B522,Angebotsliste!$A$12:$G$14,7,FALSE)))</f>
        <v/>
      </c>
      <c r="I522" s="43"/>
      <c r="J522" s="43"/>
      <c r="K522" s="43"/>
      <c r="L522" s="43"/>
    </row>
    <row r="523" spans="1:12" x14ac:dyDescent="0.3">
      <c r="A523" s="22" t="str">
        <f t="shared" si="27"/>
        <v/>
      </c>
      <c r="B523" s="22" t="str">
        <f t="shared" si="28"/>
        <v/>
      </c>
      <c r="C523" s="24" t="str">
        <f>IF(AND(LEN(Angebotsliste!$A$4)&gt;0,LEN(Zusammenstellung!B523)&gt;0),Angebotsliste!$A$4,"")</f>
        <v/>
      </c>
      <c r="D523" s="26" t="str">
        <f t="shared" si="29"/>
        <v/>
      </c>
      <c r="E523" s="21"/>
      <c r="F523" s="22" t="str">
        <f>IF(LEN(B523)=0,"",ABS(RIGHT(Angebotsliste!$E$3,2)))</f>
        <v/>
      </c>
      <c r="G523" s="42" t="str">
        <f>IF(AND(LEN(B523)&gt;0,LEN(D523)=0),"",IF(AND(LEN(B523)=0,D523&gt;0),"",Angebotsliste!$H$5))</f>
        <v/>
      </c>
      <c r="H523" s="42" t="str">
        <f>IF(LEN(B523)=0,"",IF(VLOOKUP(B523,Angebotsliste!$A$12:$G$14,7,FALSE)=0,"",VLOOKUP(B523,Angebotsliste!$A$12:$G$14,7,FALSE)))</f>
        <v/>
      </c>
      <c r="I523" s="43"/>
      <c r="J523" s="43"/>
      <c r="K523" s="43"/>
      <c r="L523" s="43"/>
    </row>
    <row r="524" spans="1:12" x14ac:dyDescent="0.3">
      <c r="A524" s="22" t="str">
        <f t="shared" si="27"/>
        <v/>
      </c>
      <c r="B524" s="22" t="str">
        <f t="shared" si="28"/>
        <v/>
      </c>
      <c r="C524" s="24" t="str">
        <f>IF(AND(LEN(Angebotsliste!$A$4)&gt;0,LEN(Zusammenstellung!B524)&gt;0),Angebotsliste!$A$4,"")</f>
        <v/>
      </c>
      <c r="D524" s="26" t="str">
        <f t="shared" si="29"/>
        <v/>
      </c>
      <c r="E524" s="21"/>
      <c r="F524" s="22" t="str">
        <f>IF(LEN(B524)=0,"",ABS(RIGHT(Angebotsliste!$E$3,2)))</f>
        <v/>
      </c>
      <c r="G524" s="42" t="str">
        <f>IF(AND(LEN(B524)&gt;0,LEN(D524)=0),"",IF(AND(LEN(B524)=0,D524&gt;0),"",Angebotsliste!$H$5))</f>
        <v/>
      </c>
      <c r="H524" s="42" t="str">
        <f>IF(LEN(B524)=0,"",IF(VLOOKUP(B524,Angebotsliste!$A$12:$G$14,7,FALSE)=0,"",VLOOKUP(B524,Angebotsliste!$A$12:$G$14,7,FALSE)))</f>
        <v/>
      </c>
      <c r="I524" s="43"/>
      <c r="J524" s="43"/>
      <c r="K524" s="43"/>
      <c r="L524" s="43"/>
    </row>
    <row r="525" spans="1:12" x14ac:dyDescent="0.3">
      <c r="A525" s="22" t="str">
        <f t="shared" si="27"/>
        <v/>
      </c>
      <c r="B525" s="22" t="str">
        <f t="shared" si="28"/>
        <v/>
      </c>
      <c r="C525" s="24" t="str">
        <f>IF(AND(LEN(Angebotsliste!$A$4)&gt;0,LEN(Zusammenstellung!B525)&gt;0),Angebotsliste!$A$4,"")</f>
        <v/>
      </c>
      <c r="D525" s="26" t="str">
        <f t="shared" si="29"/>
        <v/>
      </c>
      <c r="E525" s="21"/>
      <c r="F525" s="22" t="str">
        <f>IF(LEN(B525)=0,"",ABS(RIGHT(Angebotsliste!$E$3,2)))</f>
        <v/>
      </c>
      <c r="G525" s="42" t="str">
        <f>IF(AND(LEN(B525)&gt;0,LEN(D525)=0),"",IF(AND(LEN(B525)=0,D525&gt;0),"",Angebotsliste!$H$5))</f>
        <v/>
      </c>
      <c r="H525" s="42" t="str">
        <f>IF(LEN(B525)=0,"",IF(VLOOKUP(B525,Angebotsliste!$A$12:$G$14,7,FALSE)=0,"",VLOOKUP(B525,Angebotsliste!$A$12:$G$14,7,FALSE)))</f>
        <v/>
      </c>
      <c r="I525" s="43"/>
      <c r="J525" s="43"/>
      <c r="K525" s="43"/>
      <c r="L525" s="43"/>
    </row>
    <row r="526" spans="1:12" x14ac:dyDescent="0.3">
      <c r="A526" s="22" t="str">
        <f t="shared" si="27"/>
        <v/>
      </c>
      <c r="B526" s="22" t="str">
        <f t="shared" si="28"/>
        <v/>
      </c>
      <c r="C526" s="24" t="str">
        <f>IF(AND(LEN(Angebotsliste!$A$4)&gt;0,LEN(Zusammenstellung!B526)&gt;0),Angebotsliste!$A$4,"")</f>
        <v/>
      </c>
      <c r="D526" s="26" t="str">
        <f t="shared" si="29"/>
        <v/>
      </c>
      <c r="E526" s="21"/>
      <c r="F526" s="22" t="str">
        <f>IF(LEN(B526)=0,"",ABS(RIGHT(Angebotsliste!$E$3,2)))</f>
        <v/>
      </c>
      <c r="G526" s="42" t="str">
        <f>IF(AND(LEN(B526)&gt;0,LEN(D526)=0),"",IF(AND(LEN(B526)=0,D526&gt;0),"",Angebotsliste!$H$5))</f>
        <v/>
      </c>
      <c r="H526" s="42" t="str">
        <f>IF(LEN(B526)=0,"",IF(VLOOKUP(B526,Angebotsliste!$A$12:$G$14,7,FALSE)=0,"",VLOOKUP(B526,Angebotsliste!$A$12:$G$14,7,FALSE)))</f>
        <v/>
      </c>
      <c r="I526" s="43"/>
      <c r="J526" s="43"/>
      <c r="K526" s="43"/>
      <c r="L526" s="43"/>
    </row>
    <row r="527" spans="1:12" x14ac:dyDescent="0.3">
      <c r="A527" s="22" t="str">
        <f t="shared" si="27"/>
        <v/>
      </c>
      <c r="B527" s="22" t="str">
        <f t="shared" si="28"/>
        <v/>
      </c>
      <c r="C527" s="24" t="str">
        <f>IF(AND(LEN(Angebotsliste!$A$4)&gt;0,LEN(Zusammenstellung!B527)&gt;0),Angebotsliste!$A$4,"")</f>
        <v/>
      </c>
      <c r="D527" s="26" t="str">
        <f t="shared" si="29"/>
        <v/>
      </c>
      <c r="E527" s="21"/>
      <c r="F527" s="22" t="str">
        <f>IF(LEN(B527)=0,"",ABS(RIGHT(Angebotsliste!$E$3,2)))</f>
        <v/>
      </c>
      <c r="G527" s="42" t="str">
        <f>IF(AND(LEN(B527)&gt;0,LEN(D527)=0),"",IF(AND(LEN(B527)=0,D527&gt;0),"",Angebotsliste!$H$5))</f>
        <v/>
      </c>
      <c r="H527" s="42" t="str">
        <f>IF(LEN(B527)=0,"",IF(VLOOKUP(B527,Angebotsliste!$A$12:$G$14,7,FALSE)=0,"",VLOOKUP(B527,Angebotsliste!$A$12:$G$14,7,FALSE)))</f>
        <v/>
      </c>
      <c r="I527" s="43"/>
      <c r="J527" s="43"/>
      <c r="K527" s="43"/>
      <c r="L527" s="43"/>
    </row>
    <row r="528" spans="1:12" x14ac:dyDescent="0.3">
      <c r="A528" s="22" t="str">
        <f t="shared" si="27"/>
        <v/>
      </c>
      <c r="B528" s="22" t="str">
        <f t="shared" si="28"/>
        <v/>
      </c>
      <c r="C528" s="24" t="str">
        <f>IF(AND(LEN(Angebotsliste!$A$4)&gt;0,LEN(Zusammenstellung!B528)&gt;0),Angebotsliste!$A$4,"")</f>
        <v/>
      </c>
      <c r="D528" s="26" t="str">
        <f t="shared" si="29"/>
        <v/>
      </c>
      <c r="E528" s="21"/>
      <c r="F528" s="22" t="str">
        <f>IF(LEN(B528)=0,"",ABS(RIGHT(Angebotsliste!$E$3,2)))</f>
        <v/>
      </c>
      <c r="G528" s="42" t="str">
        <f>IF(AND(LEN(B528)&gt;0,LEN(D528)=0),"",IF(AND(LEN(B528)=0,D528&gt;0),"",Angebotsliste!$H$5))</f>
        <v/>
      </c>
      <c r="H528" s="42" t="str">
        <f>IF(LEN(B528)=0,"",IF(VLOOKUP(B528,Angebotsliste!$A$12:$G$14,7,FALSE)=0,"",VLOOKUP(B528,Angebotsliste!$A$12:$G$14,7,FALSE)))</f>
        <v/>
      </c>
      <c r="I528" s="43"/>
      <c r="J528" s="43"/>
      <c r="K528" s="43"/>
      <c r="L528" s="43"/>
    </row>
    <row r="529" spans="1:12" x14ac:dyDescent="0.3">
      <c r="A529" s="22" t="str">
        <f t="shared" si="27"/>
        <v/>
      </c>
      <c r="B529" s="22" t="str">
        <f t="shared" si="28"/>
        <v/>
      </c>
      <c r="C529" s="24" t="str">
        <f>IF(AND(LEN(Angebotsliste!$A$4)&gt;0,LEN(Zusammenstellung!B529)&gt;0),Angebotsliste!$A$4,"")</f>
        <v/>
      </c>
      <c r="D529" s="26" t="str">
        <f t="shared" si="29"/>
        <v/>
      </c>
      <c r="E529" s="21"/>
      <c r="F529" s="22" t="str">
        <f>IF(LEN(B529)=0,"",ABS(RIGHT(Angebotsliste!$E$3,2)))</f>
        <v/>
      </c>
      <c r="G529" s="42" t="str">
        <f>IF(AND(LEN(B529)&gt;0,LEN(D529)=0),"",IF(AND(LEN(B529)=0,D529&gt;0),"",Angebotsliste!$H$5))</f>
        <v/>
      </c>
      <c r="H529" s="42" t="str">
        <f>IF(LEN(B529)=0,"",IF(VLOOKUP(B529,Angebotsliste!$A$12:$G$14,7,FALSE)=0,"",VLOOKUP(B529,Angebotsliste!$A$12:$G$14,7,FALSE)))</f>
        <v/>
      </c>
      <c r="I529" s="43"/>
      <c r="J529" s="43"/>
      <c r="K529" s="43"/>
      <c r="L529" s="43"/>
    </row>
    <row r="530" spans="1:12" x14ac:dyDescent="0.3">
      <c r="A530" s="22" t="str">
        <f t="shared" si="27"/>
        <v/>
      </c>
      <c r="B530" s="22" t="str">
        <f t="shared" si="28"/>
        <v/>
      </c>
      <c r="C530" s="24" t="str">
        <f>IF(AND(LEN(Angebotsliste!$A$4)&gt;0,LEN(Zusammenstellung!B530)&gt;0),Angebotsliste!$A$4,"")</f>
        <v/>
      </c>
      <c r="D530" s="26" t="str">
        <f t="shared" si="29"/>
        <v/>
      </c>
      <c r="E530" s="21"/>
      <c r="F530" s="22" t="str">
        <f>IF(LEN(B530)=0,"",ABS(RIGHT(Angebotsliste!$E$3,2)))</f>
        <v/>
      </c>
      <c r="G530" s="42" t="str">
        <f>IF(AND(LEN(B530)&gt;0,LEN(D530)=0),"",IF(AND(LEN(B530)=0,D530&gt;0),"",Angebotsliste!$H$5))</f>
        <v/>
      </c>
      <c r="H530" s="42" t="str">
        <f>IF(LEN(B530)=0,"",IF(VLOOKUP(B530,Angebotsliste!$A$12:$G$14,7,FALSE)=0,"",VLOOKUP(B530,Angebotsliste!$A$12:$G$14,7,FALSE)))</f>
        <v/>
      </c>
      <c r="I530" s="43"/>
      <c r="J530" s="43"/>
      <c r="K530" s="43"/>
      <c r="L530" s="43"/>
    </row>
    <row r="531" spans="1:12" x14ac:dyDescent="0.3">
      <c r="A531" s="22" t="str">
        <f t="shared" si="27"/>
        <v/>
      </c>
      <c r="B531" s="22" t="str">
        <f t="shared" si="28"/>
        <v/>
      </c>
      <c r="C531" s="24" t="str">
        <f>IF(AND(LEN(Angebotsliste!$A$4)&gt;0,LEN(Zusammenstellung!B531)&gt;0),Angebotsliste!$A$4,"")</f>
        <v/>
      </c>
      <c r="D531" s="26" t="str">
        <f t="shared" si="29"/>
        <v/>
      </c>
      <c r="E531" s="21"/>
      <c r="F531" s="22" t="str">
        <f>IF(LEN(B531)=0,"",ABS(RIGHT(Angebotsliste!$E$3,2)))</f>
        <v/>
      </c>
      <c r="G531" s="42" t="str">
        <f>IF(AND(LEN(B531)&gt;0,LEN(D531)=0),"",IF(AND(LEN(B531)=0,D531&gt;0),"",Angebotsliste!$H$5))</f>
        <v/>
      </c>
      <c r="H531" s="42" t="str">
        <f>IF(LEN(B531)=0,"",IF(VLOOKUP(B531,Angebotsliste!$A$12:$G$14,7,FALSE)=0,"",VLOOKUP(B531,Angebotsliste!$A$12:$G$14,7,FALSE)))</f>
        <v/>
      </c>
      <c r="I531" s="43"/>
      <c r="J531" s="43"/>
      <c r="K531" s="43"/>
      <c r="L531" s="43"/>
    </row>
    <row r="532" spans="1:12" x14ac:dyDescent="0.3">
      <c r="A532" s="22" t="str">
        <f t="shared" si="27"/>
        <v/>
      </c>
      <c r="B532" s="22" t="str">
        <f t="shared" si="28"/>
        <v/>
      </c>
      <c r="C532" s="24" t="str">
        <f>IF(AND(LEN(Angebotsliste!$A$4)&gt;0,LEN(Zusammenstellung!B532)&gt;0),Angebotsliste!$A$4,"")</f>
        <v/>
      </c>
      <c r="D532" s="26" t="str">
        <f t="shared" si="29"/>
        <v/>
      </c>
      <c r="E532" s="21"/>
      <c r="F532" s="22" t="str">
        <f>IF(LEN(B532)=0,"",ABS(RIGHT(Angebotsliste!$E$3,2)))</f>
        <v/>
      </c>
      <c r="G532" s="42" t="str">
        <f>IF(AND(LEN(B532)&gt;0,LEN(D532)=0),"",IF(AND(LEN(B532)=0,D532&gt;0),"",Angebotsliste!$H$5))</f>
        <v/>
      </c>
      <c r="H532" s="42" t="str">
        <f>IF(LEN(B532)=0,"",IF(VLOOKUP(B532,Angebotsliste!$A$12:$G$14,7,FALSE)=0,"",VLOOKUP(B532,Angebotsliste!$A$12:$G$14,7,FALSE)))</f>
        <v/>
      </c>
      <c r="I532" s="43"/>
      <c r="J532" s="43"/>
      <c r="K532" s="43"/>
      <c r="L532" s="43"/>
    </row>
    <row r="533" spans="1:12" x14ac:dyDescent="0.3">
      <c r="A533" s="22" t="str">
        <f t="shared" si="27"/>
        <v/>
      </c>
      <c r="B533" s="22" t="str">
        <f t="shared" si="28"/>
        <v/>
      </c>
      <c r="C533" s="24" t="str">
        <f>IF(AND(LEN(Angebotsliste!$A$4)&gt;0,LEN(Zusammenstellung!B533)&gt;0),Angebotsliste!$A$4,"")</f>
        <v/>
      </c>
      <c r="D533" s="26" t="str">
        <f t="shared" si="29"/>
        <v/>
      </c>
      <c r="E533" s="21"/>
      <c r="F533" s="22" t="str">
        <f>IF(LEN(B533)=0,"",ABS(RIGHT(Angebotsliste!$E$3,2)))</f>
        <v/>
      </c>
      <c r="G533" s="42" t="str">
        <f>IF(AND(LEN(B533)&gt;0,LEN(D533)=0),"",IF(AND(LEN(B533)=0,D533&gt;0),"",Angebotsliste!$H$5))</f>
        <v/>
      </c>
      <c r="H533" s="42" t="str">
        <f>IF(LEN(B533)=0,"",IF(VLOOKUP(B533,Angebotsliste!$A$12:$G$14,7,FALSE)=0,"",VLOOKUP(B533,Angebotsliste!$A$12:$G$14,7,FALSE)))</f>
        <v/>
      </c>
      <c r="I533" s="43"/>
      <c r="J533" s="43"/>
      <c r="K533" s="43"/>
      <c r="L533" s="43"/>
    </row>
    <row r="534" spans="1:12" x14ac:dyDescent="0.3">
      <c r="A534" s="22" t="str">
        <f t="shared" si="27"/>
        <v/>
      </c>
      <c r="B534" s="22" t="str">
        <f t="shared" si="28"/>
        <v/>
      </c>
      <c r="C534" s="24" t="str">
        <f>IF(AND(LEN(Angebotsliste!$A$4)&gt;0,LEN(Zusammenstellung!B534)&gt;0),Angebotsliste!$A$4,"")</f>
        <v/>
      </c>
      <c r="D534" s="26" t="str">
        <f t="shared" si="29"/>
        <v/>
      </c>
      <c r="E534" s="21"/>
      <c r="F534" s="22" t="str">
        <f>IF(LEN(B534)=0,"",ABS(RIGHT(Angebotsliste!$E$3,2)))</f>
        <v/>
      </c>
      <c r="G534" s="42" t="str">
        <f>IF(AND(LEN(B534)&gt;0,LEN(D534)=0),"",IF(AND(LEN(B534)=0,D534&gt;0),"",Angebotsliste!$H$5))</f>
        <v/>
      </c>
      <c r="H534" s="42" t="str">
        <f>IF(LEN(B534)=0,"",IF(VLOOKUP(B534,Angebotsliste!$A$12:$G$14,7,FALSE)=0,"",VLOOKUP(B534,Angebotsliste!$A$12:$G$14,7,FALSE)))</f>
        <v/>
      </c>
      <c r="I534" s="43"/>
      <c r="J534" s="43"/>
      <c r="K534" s="43"/>
      <c r="L534" s="43"/>
    </row>
    <row r="535" spans="1:12" x14ac:dyDescent="0.3">
      <c r="A535" s="22" t="str">
        <f t="shared" si="27"/>
        <v/>
      </c>
      <c r="B535" s="22" t="str">
        <f t="shared" si="28"/>
        <v/>
      </c>
      <c r="C535" s="24" t="str">
        <f>IF(AND(LEN(Angebotsliste!$A$4)&gt;0,LEN(Zusammenstellung!B535)&gt;0),Angebotsliste!$A$4,"")</f>
        <v/>
      </c>
      <c r="D535" s="26" t="str">
        <f t="shared" si="29"/>
        <v/>
      </c>
      <c r="E535" s="21"/>
      <c r="F535" s="22" t="str">
        <f>IF(LEN(B535)=0,"",ABS(RIGHT(Angebotsliste!$E$3,2)))</f>
        <v/>
      </c>
      <c r="G535" s="42" t="str">
        <f>IF(AND(LEN(B535)&gt;0,LEN(D535)=0),"",IF(AND(LEN(B535)=0,D535&gt;0),"",Angebotsliste!$H$5))</f>
        <v/>
      </c>
      <c r="H535" s="42" t="str">
        <f>IF(LEN(B535)=0,"",IF(VLOOKUP(B535,Angebotsliste!$A$12:$G$14,7,FALSE)=0,"",VLOOKUP(B535,Angebotsliste!$A$12:$G$14,7,FALSE)))</f>
        <v/>
      </c>
      <c r="I535" s="43"/>
      <c r="J535" s="43"/>
      <c r="K535" s="43"/>
      <c r="L535" s="43"/>
    </row>
    <row r="536" spans="1:12" x14ac:dyDescent="0.3">
      <c r="A536" s="22" t="str">
        <f t="shared" si="27"/>
        <v/>
      </c>
      <c r="B536" s="22" t="str">
        <f t="shared" si="28"/>
        <v/>
      </c>
      <c r="C536" s="24" t="str">
        <f>IF(AND(LEN(Angebotsliste!$A$4)&gt;0,LEN(Zusammenstellung!B536)&gt;0),Angebotsliste!$A$4,"")</f>
        <v/>
      </c>
      <c r="D536" s="26" t="str">
        <f t="shared" si="29"/>
        <v/>
      </c>
      <c r="E536" s="21"/>
      <c r="F536" s="22" t="str">
        <f>IF(LEN(B536)=0,"",ABS(RIGHT(Angebotsliste!$E$3,2)))</f>
        <v/>
      </c>
      <c r="G536" s="42" t="str">
        <f>IF(AND(LEN(B536)&gt;0,LEN(D536)=0),"",IF(AND(LEN(B536)=0,D536&gt;0),"",Angebotsliste!$H$5))</f>
        <v/>
      </c>
      <c r="H536" s="42" t="str">
        <f>IF(LEN(B536)=0,"",IF(VLOOKUP(B536,Angebotsliste!$A$12:$G$14,7,FALSE)=0,"",VLOOKUP(B536,Angebotsliste!$A$12:$G$14,7,FALSE)))</f>
        <v/>
      </c>
      <c r="I536" s="43"/>
      <c r="J536" s="43"/>
      <c r="K536" s="43"/>
      <c r="L536" s="43"/>
    </row>
    <row r="537" spans="1:12" x14ac:dyDescent="0.3">
      <c r="A537" s="22" t="str">
        <f t="shared" si="27"/>
        <v/>
      </c>
      <c r="B537" s="22" t="str">
        <f t="shared" si="28"/>
        <v/>
      </c>
      <c r="C537" s="24" t="str">
        <f>IF(AND(LEN(Angebotsliste!$A$4)&gt;0,LEN(Zusammenstellung!B537)&gt;0),Angebotsliste!$A$4,"")</f>
        <v/>
      </c>
      <c r="D537" s="26" t="str">
        <f t="shared" si="29"/>
        <v/>
      </c>
      <c r="E537" s="21"/>
      <c r="F537" s="22" t="str">
        <f>IF(LEN(B537)=0,"",ABS(RIGHT(Angebotsliste!$E$3,2)))</f>
        <v/>
      </c>
      <c r="G537" s="42" t="str">
        <f>IF(AND(LEN(B537)&gt;0,LEN(D537)=0),"",IF(AND(LEN(B537)=0,D537&gt;0),"",Angebotsliste!$H$5))</f>
        <v/>
      </c>
      <c r="H537" s="42" t="str">
        <f>IF(LEN(B537)=0,"",IF(VLOOKUP(B537,Angebotsliste!$A$12:$G$14,7,FALSE)=0,"",VLOOKUP(B537,Angebotsliste!$A$12:$G$14,7,FALSE)))</f>
        <v/>
      </c>
      <c r="I537" s="43"/>
      <c r="J537" s="43"/>
      <c r="K537" s="43"/>
      <c r="L537" s="43"/>
    </row>
    <row r="538" spans="1:12" x14ac:dyDescent="0.3">
      <c r="A538" s="22" t="str">
        <f t="shared" si="27"/>
        <v/>
      </c>
      <c r="B538" s="22" t="str">
        <f t="shared" si="28"/>
        <v/>
      </c>
      <c r="C538" s="24" t="str">
        <f>IF(AND(LEN(Angebotsliste!$A$4)&gt;0,LEN(Zusammenstellung!B538)&gt;0),Angebotsliste!$A$4,"")</f>
        <v/>
      </c>
      <c r="D538" s="26" t="str">
        <f t="shared" si="29"/>
        <v/>
      </c>
      <c r="E538" s="21"/>
      <c r="F538" s="22" t="str">
        <f>IF(LEN(B538)=0,"",ABS(RIGHT(Angebotsliste!$E$3,2)))</f>
        <v/>
      </c>
      <c r="G538" s="42" t="str">
        <f>IF(AND(LEN(B538)&gt;0,LEN(D538)=0),"",IF(AND(LEN(B538)=0,D538&gt;0),"",Angebotsliste!$H$5))</f>
        <v/>
      </c>
      <c r="H538" s="42" t="str">
        <f>IF(LEN(B538)=0,"",IF(VLOOKUP(B538,Angebotsliste!$A$12:$G$14,7,FALSE)=0,"",VLOOKUP(B538,Angebotsliste!$A$12:$G$14,7,FALSE)))</f>
        <v/>
      </c>
      <c r="I538" s="43"/>
      <c r="J538" s="43"/>
      <c r="K538" s="43"/>
      <c r="L538" s="43"/>
    </row>
    <row r="539" spans="1:12" x14ac:dyDescent="0.3">
      <c r="A539" s="22" t="str">
        <f t="shared" si="27"/>
        <v/>
      </c>
      <c r="B539" s="22" t="str">
        <f t="shared" si="28"/>
        <v/>
      </c>
      <c r="C539" s="24" t="str">
        <f>IF(AND(LEN(Angebotsliste!$A$4)&gt;0,LEN(Zusammenstellung!B539)&gt;0),Angebotsliste!$A$4,"")</f>
        <v/>
      </c>
      <c r="D539" s="26" t="str">
        <f t="shared" si="29"/>
        <v/>
      </c>
      <c r="E539" s="21"/>
      <c r="F539" s="22" t="str">
        <f>IF(LEN(B539)=0,"",ABS(RIGHT(Angebotsliste!$E$3,2)))</f>
        <v/>
      </c>
      <c r="G539" s="42" t="str">
        <f>IF(AND(LEN(B539)&gt;0,LEN(D539)=0),"",IF(AND(LEN(B539)=0,D539&gt;0),"",Angebotsliste!$H$5))</f>
        <v/>
      </c>
      <c r="H539" s="42" t="str">
        <f>IF(LEN(B539)=0,"",IF(VLOOKUP(B539,Angebotsliste!$A$12:$G$14,7,FALSE)=0,"",VLOOKUP(B539,Angebotsliste!$A$12:$G$14,7,FALSE)))</f>
        <v/>
      </c>
      <c r="I539" s="43"/>
      <c r="J539" s="43"/>
      <c r="K539" s="43"/>
      <c r="L539" s="43"/>
    </row>
    <row r="540" spans="1:12" x14ac:dyDescent="0.3">
      <c r="A540" s="22" t="str">
        <f t="shared" si="27"/>
        <v/>
      </c>
      <c r="B540" s="22" t="str">
        <f t="shared" si="28"/>
        <v/>
      </c>
      <c r="C540" s="24" t="str">
        <f>IF(AND(LEN(Angebotsliste!$A$4)&gt;0,LEN(Zusammenstellung!B540)&gt;0),Angebotsliste!$A$4,"")</f>
        <v/>
      </c>
      <c r="D540" s="26" t="str">
        <f t="shared" si="29"/>
        <v/>
      </c>
      <c r="E540" s="21"/>
      <c r="F540" s="22" t="str">
        <f>IF(LEN(B540)=0,"",ABS(RIGHT(Angebotsliste!$E$3,2)))</f>
        <v/>
      </c>
      <c r="G540" s="42" t="str">
        <f>IF(AND(LEN(B540)&gt;0,LEN(D540)=0),"",IF(AND(LEN(B540)=0,D540&gt;0),"",Angebotsliste!$H$5))</f>
        <v/>
      </c>
      <c r="H540" s="42" t="str">
        <f>IF(LEN(B540)=0,"",IF(VLOOKUP(B540,Angebotsliste!$A$12:$G$14,7,FALSE)=0,"",VLOOKUP(B540,Angebotsliste!$A$12:$G$14,7,FALSE)))</f>
        <v/>
      </c>
      <c r="I540" s="43"/>
      <c r="J540" s="43"/>
      <c r="K540" s="43"/>
      <c r="L540" s="43"/>
    </row>
    <row r="541" spans="1:12" x14ac:dyDescent="0.3">
      <c r="A541" s="22" t="str">
        <f t="shared" si="27"/>
        <v/>
      </c>
      <c r="B541" s="22" t="str">
        <f t="shared" si="28"/>
        <v/>
      </c>
      <c r="C541" s="24" t="str">
        <f>IF(AND(LEN(Angebotsliste!$A$4)&gt;0,LEN(Zusammenstellung!B541)&gt;0),Angebotsliste!$A$4,"")</f>
        <v/>
      </c>
      <c r="D541" s="26" t="str">
        <f t="shared" si="29"/>
        <v/>
      </c>
      <c r="E541" s="21"/>
      <c r="F541" s="22" t="str">
        <f>IF(LEN(B541)=0,"",ABS(RIGHT(Angebotsliste!$E$3,2)))</f>
        <v/>
      </c>
      <c r="G541" s="42" t="str">
        <f>IF(AND(LEN(B541)&gt;0,LEN(D541)=0),"",IF(AND(LEN(B541)=0,D541&gt;0),"",Angebotsliste!$H$5))</f>
        <v/>
      </c>
      <c r="H541" s="42" t="str">
        <f>IF(LEN(B541)=0,"",IF(VLOOKUP(B541,Angebotsliste!$A$12:$G$14,7,FALSE)=0,"",VLOOKUP(B541,Angebotsliste!$A$12:$G$14,7,FALSE)))</f>
        <v/>
      </c>
      <c r="I541" s="43"/>
      <c r="J541" s="43"/>
      <c r="K541" s="43"/>
      <c r="L541" s="43"/>
    </row>
    <row r="542" spans="1:12" x14ac:dyDescent="0.3">
      <c r="A542" s="22" t="str">
        <f t="shared" si="27"/>
        <v/>
      </c>
      <c r="B542" s="22" t="str">
        <f t="shared" si="28"/>
        <v/>
      </c>
      <c r="C542" s="24" t="str">
        <f>IF(AND(LEN(Angebotsliste!$A$4)&gt;0,LEN(Zusammenstellung!B542)&gt;0),Angebotsliste!$A$4,"")</f>
        <v/>
      </c>
      <c r="D542" s="26" t="str">
        <f t="shared" si="29"/>
        <v/>
      </c>
      <c r="E542" s="21"/>
      <c r="F542" s="22" t="str">
        <f>IF(LEN(B542)=0,"",ABS(RIGHT(Angebotsliste!$E$3,2)))</f>
        <v/>
      </c>
      <c r="G542" s="42" t="str">
        <f>IF(AND(LEN(B542)&gt;0,LEN(D542)=0),"",IF(AND(LEN(B542)=0,D542&gt;0),"",Angebotsliste!$H$5))</f>
        <v/>
      </c>
      <c r="H542" s="42" t="str">
        <f>IF(LEN(B542)=0,"",IF(VLOOKUP(B542,Angebotsliste!$A$12:$G$14,7,FALSE)=0,"",VLOOKUP(B542,Angebotsliste!$A$12:$G$14,7,FALSE)))</f>
        <v/>
      </c>
      <c r="I542" s="43"/>
      <c r="J542" s="43"/>
      <c r="K542" s="43"/>
      <c r="L542" s="43"/>
    </row>
    <row r="543" spans="1:12" x14ac:dyDescent="0.3">
      <c r="A543" s="22" t="str">
        <f t="shared" si="27"/>
        <v/>
      </c>
      <c r="B543" s="22" t="str">
        <f t="shared" si="28"/>
        <v/>
      </c>
      <c r="C543" s="24" t="str">
        <f>IF(AND(LEN(Angebotsliste!$A$4)&gt;0,LEN(Zusammenstellung!B543)&gt;0),Angebotsliste!$A$4,"")</f>
        <v/>
      </c>
      <c r="D543" s="26" t="str">
        <f t="shared" si="29"/>
        <v/>
      </c>
      <c r="E543" s="21"/>
      <c r="F543" s="22" t="str">
        <f>IF(LEN(B543)=0,"",ABS(RIGHT(Angebotsliste!$E$3,2)))</f>
        <v/>
      </c>
      <c r="G543" s="42" t="str">
        <f>IF(AND(LEN(B543)&gt;0,LEN(D543)=0),"",IF(AND(LEN(B543)=0,D543&gt;0),"",Angebotsliste!$H$5))</f>
        <v/>
      </c>
      <c r="H543" s="42" t="str">
        <f>IF(LEN(B543)=0,"",IF(VLOOKUP(B543,Angebotsliste!$A$12:$G$14,7,FALSE)=0,"",VLOOKUP(B543,Angebotsliste!$A$12:$G$14,7,FALSE)))</f>
        <v/>
      </c>
      <c r="I543" s="43"/>
      <c r="J543" s="43"/>
      <c r="K543" s="43"/>
      <c r="L543" s="43"/>
    </row>
    <row r="544" spans="1:12" x14ac:dyDescent="0.3">
      <c r="A544" s="22" t="str">
        <f t="shared" si="27"/>
        <v/>
      </c>
      <c r="B544" s="22" t="str">
        <f t="shared" si="28"/>
        <v/>
      </c>
      <c r="C544" s="24" t="str">
        <f>IF(AND(LEN(Angebotsliste!$A$4)&gt;0,LEN(Zusammenstellung!B544)&gt;0),Angebotsliste!$A$4,"")</f>
        <v/>
      </c>
      <c r="D544" s="26" t="str">
        <f t="shared" si="29"/>
        <v/>
      </c>
      <c r="E544" s="21"/>
      <c r="F544" s="22" t="str">
        <f>IF(LEN(B544)=0,"",ABS(RIGHT(Angebotsliste!$E$3,2)))</f>
        <v/>
      </c>
      <c r="G544" s="42" t="str">
        <f>IF(AND(LEN(B544)&gt;0,LEN(D544)=0),"",IF(AND(LEN(B544)=0,D544&gt;0),"",Angebotsliste!$H$5))</f>
        <v/>
      </c>
      <c r="H544" s="42" t="str">
        <f>IF(LEN(B544)=0,"",IF(VLOOKUP(B544,Angebotsliste!$A$12:$G$14,7,FALSE)=0,"",VLOOKUP(B544,Angebotsliste!$A$12:$G$14,7,FALSE)))</f>
        <v/>
      </c>
      <c r="I544" s="43"/>
      <c r="J544" s="43"/>
      <c r="K544" s="43"/>
      <c r="L544" s="43"/>
    </row>
    <row r="545" spans="1:12" x14ac:dyDescent="0.3">
      <c r="A545" s="22" t="str">
        <f t="shared" si="27"/>
        <v/>
      </c>
      <c r="B545" s="22" t="str">
        <f t="shared" si="28"/>
        <v/>
      </c>
      <c r="C545" s="24" t="str">
        <f>IF(AND(LEN(Angebotsliste!$A$4)&gt;0,LEN(Zusammenstellung!B545)&gt;0),Angebotsliste!$A$4,"")</f>
        <v/>
      </c>
      <c r="D545" s="26" t="str">
        <f t="shared" si="29"/>
        <v/>
      </c>
      <c r="E545" s="21"/>
      <c r="F545" s="22" t="str">
        <f>IF(LEN(B545)=0,"",ABS(RIGHT(Angebotsliste!$E$3,2)))</f>
        <v/>
      </c>
      <c r="G545" s="42" t="str">
        <f>IF(AND(LEN(B545)&gt;0,LEN(D545)=0),"",IF(AND(LEN(B545)=0,D545&gt;0),"",Angebotsliste!$H$5))</f>
        <v/>
      </c>
      <c r="H545" s="42" t="str">
        <f>IF(LEN(B545)=0,"",IF(VLOOKUP(B545,Angebotsliste!$A$12:$G$14,7,FALSE)=0,"",VLOOKUP(B545,Angebotsliste!$A$12:$G$14,7,FALSE)))</f>
        <v/>
      </c>
      <c r="I545" s="43"/>
      <c r="J545" s="43"/>
      <c r="K545" s="43"/>
      <c r="L545" s="43"/>
    </row>
    <row r="546" spans="1:12" x14ac:dyDescent="0.3">
      <c r="A546" s="22" t="str">
        <f t="shared" si="27"/>
        <v/>
      </c>
      <c r="B546" s="22" t="str">
        <f t="shared" si="28"/>
        <v/>
      </c>
      <c r="C546" s="24" t="str">
        <f>IF(AND(LEN(Angebotsliste!$A$4)&gt;0,LEN(Zusammenstellung!B546)&gt;0),Angebotsliste!$A$4,"")</f>
        <v/>
      </c>
      <c r="D546" s="26" t="str">
        <f t="shared" si="29"/>
        <v/>
      </c>
      <c r="E546" s="21"/>
      <c r="F546" s="22" t="str">
        <f>IF(LEN(B546)=0,"",ABS(RIGHT(Angebotsliste!$E$3,2)))</f>
        <v/>
      </c>
      <c r="G546" s="42" t="str">
        <f>IF(AND(LEN(B546)&gt;0,LEN(D546)=0),"",IF(AND(LEN(B546)=0,D546&gt;0),"",Angebotsliste!$H$5))</f>
        <v/>
      </c>
      <c r="H546" s="42" t="str">
        <f>IF(LEN(B546)=0,"",IF(VLOOKUP(B546,Angebotsliste!$A$12:$G$14,7,FALSE)=0,"",VLOOKUP(B546,Angebotsliste!$A$12:$G$14,7,FALSE)))</f>
        <v/>
      </c>
      <c r="I546" s="43"/>
      <c r="J546" s="43"/>
      <c r="K546" s="43"/>
      <c r="L546" s="43"/>
    </row>
    <row r="547" spans="1:12" x14ac:dyDescent="0.3">
      <c r="A547" s="22" t="str">
        <f t="shared" si="27"/>
        <v/>
      </c>
      <c r="B547" s="22" t="str">
        <f t="shared" si="28"/>
        <v/>
      </c>
      <c r="C547" s="24" t="str">
        <f>IF(AND(LEN(Angebotsliste!$A$4)&gt;0,LEN(Zusammenstellung!B547)&gt;0),Angebotsliste!$A$4,"")</f>
        <v/>
      </c>
      <c r="D547" s="26" t="str">
        <f t="shared" si="29"/>
        <v/>
      </c>
      <c r="E547" s="21"/>
      <c r="F547" s="22" t="str">
        <f>IF(LEN(B547)=0,"",ABS(RIGHT(Angebotsliste!$E$3,2)))</f>
        <v/>
      </c>
      <c r="G547" s="42" t="str">
        <f>IF(AND(LEN(B547)&gt;0,LEN(D547)=0),"",IF(AND(LEN(B547)=0,D547&gt;0),"",Angebotsliste!$H$5))</f>
        <v/>
      </c>
      <c r="H547" s="42" t="str">
        <f>IF(LEN(B547)=0,"",IF(VLOOKUP(B547,Angebotsliste!$A$12:$G$14,7,FALSE)=0,"",VLOOKUP(B547,Angebotsliste!$A$12:$G$14,7,FALSE)))</f>
        <v/>
      </c>
      <c r="I547" s="43"/>
      <c r="J547" s="43"/>
      <c r="K547" s="43"/>
      <c r="L547" s="43"/>
    </row>
    <row r="548" spans="1:12" x14ac:dyDescent="0.3">
      <c r="A548" s="22" t="str">
        <f t="shared" si="27"/>
        <v/>
      </c>
      <c r="B548" s="22" t="str">
        <f t="shared" si="28"/>
        <v/>
      </c>
      <c r="C548" s="24" t="str">
        <f>IF(AND(LEN(Angebotsliste!$A$4)&gt;0,LEN(Zusammenstellung!B548)&gt;0),Angebotsliste!$A$4,"")</f>
        <v/>
      </c>
      <c r="D548" s="26" t="str">
        <f t="shared" si="29"/>
        <v/>
      </c>
      <c r="E548" s="21"/>
      <c r="F548" s="22" t="str">
        <f>IF(LEN(B548)=0,"",ABS(RIGHT(Angebotsliste!$E$3,2)))</f>
        <v/>
      </c>
      <c r="G548" s="42" t="str">
        <f>IF(AND(LEN(B548)&gt;0,LEN(D548)=0),"",IF(AND(LEN(B548)=0,D548&gt;0),"",Angebotsliste!$H$5))</f>
        <v/>
      </c>
      <c r="H548" s="42" t="str">
        <f>IF(LEN(B548)=0,"",IF(VLOOKUP(B548,Angebotsliste!$A$12:$G$14,7,FALSE)=0,"",VLOOKUP(B548,Angebotsliste!$A$12:$G$14,7,FALSE)))</f>
        <v/>
      </c>
      <c r="I548" s="43"/>
      <c r="J548" s="43"/>
      <c r="K548" s="43"/>
      <c r="L548" s="43"/>
    </row>
    <row r="549" spans="1:12" x14ac:dyDescent="0.3">
      <c r="A549" s="22" t="str">
        <f t="shared" si="27"/>
        <v/>
      </c>
      <c r="B549" s="22" t="str">
        <f t="shared" si="28"/>
        <v/>
      </c>
      <c r="C549" s="24" t="str">
        <f>IF(AND(LEN(Angebotsliste!$A$4)&gt;0,LEN(Zusammenstellung!B549)&gt;0),Angebotsliste!$A$4,"")</f>
        <v/>
      </c>
      <c r="D549" s="26" t="str">
        <f t="shared" si="29"/>
        <v/>
      </c>
      <c r="E549" s="21"/>
      <c r="F549" s="22" t="str">
        <f>IF(LEN(B549)=0,"",ABS(RIGHT(Angebotsliste!$E$3,2)))</f>
        <v/>
      </c>
      <c r="G549" s="42" t="str">
        <f>IF(AND(LEN(B549)&gt;0,LEN(D549)=0),"",IF(AND(LEN(B549)=0,D549&gt;0),"",Angebotsliste!$H$5))</f>
        <v/>
      </c>
      <c r="H549" s="42" t="str">
        <f>IF(LEN(B549)=0,"",IF(VLOOKUP(B549,Angebotsliste!$A$12:$G$14,7,FALSE)=0,"",VLOOKUP(B549,Angebotsliste!$A$12:$G$14,7,FALSE)))</f>
        <v/>
      </c>
      <c r="I549" s="43"/>
      <c r="J549" s="43"/>
      <c r="K549" s="43"/>
      <c r="L549" s="43"/>
    </row>
    <row r="550" spans="1:12" x14ac:dyDescent="0.3">
      <c r="A550" s="22" t="str">
        <f t="shared" si="27"/>
        <v/>
      </c>
      <c r="B550" s="22" t="str">
        <f t="shared" si="28"/>
        <v/>
      </c>
      <c r="C550" s="24" t="str">
        <f>IF(AND(LEN(Angebotsliste!$A$4)&gt;0,LEN(Zusammenstellung!B550)&gt;0),Angebotsliste!$A$4,"")</f>
        <v/>
      </c>
      <c r="D550" s="26" t="str">
        <f t="shared" si="29"/>
        <v/>
      </c>
      <c r="E550" s="21"/>
      <c r="F550" s="22" t="str">
        <f>IF(LEN(B550)=0,"",ABS(RIGHT(Angebotsliste!$E$3,2)))</f>
        <v/>
      </c>
      <c r="G550" s="42" t="str">
        <f>IF(AND(LEN(B550)&gt;0,LEN(D550)=0),"",IF(AND(LEN(B550)=0,D550&gt;0),"",Angebotsliste!$H$5))</f>
        <v/>
      </c>
      <c r="H550" s="42" t="str">
        <f>IF(LEN(B550)=0,"",IF(VLOOKUP(B550,Angebotsliste!$A$12:$G$14,7,FALSE)=0,"",VLOOKUP(B550,Angebotsliste!$A$12:$G$14,7,FALSE)))</f>
        <v/>
      </c>
      <c r="I550" s="43"/>
      <c r="J550" s="43"/>
      <c r="K550" s="43"/>
      <c r="L550" s="43"/>
    </row>
    <row r="551" spans="1:12" x14ac:dyDescent="0.3">
      <c r="A551" s="22" t="str">
        <f t="shared" si="27"/>
        <v/>
      </c>
      <c r="B551" s="22" t="str">
        <f t="shared" si="28"/>
        <v/>
      </c>
      <c r="C551" s="24" t="str">
        <f>IF(AND(LEN(Angebotsliste!$A$4)&gt;0,LEN(Zusammenstellung!B551)&gt;0),Angebotsliste!$A$4,"")</f>
        <v/>
      </c>
      <c r="D551" s="26" t="str">
        <f t="shared" si="29"/>
        <v/>
      </c>
      <c r="E551" s="21"/>
      <c r="F551" s="22" t="str">
        <f>IF(LEN(B551)=0,"",ABS(RIGHT(Angebotsliste!$E$3,2)))</f>
        <v/>
      </c>
      <c r="G551" s="42" t="str">
        <f>IF(AND(LEN(B551)&gt;0,LEN(D551)=0),"",IF(AND(LEN(B551)=0,D551&gt;0),"",Angebotsliste!$H$5))</f>
        <v/>
      </c>
      <c r="H551" s="42" t="str">
        <f>IF(LEN(B551)=0,"",IF(VLOOKUP(B551,Angebotsliste!$A$12:$G$14,7,FALSE)=0,"",VLOOKUP(B551,Angebotsliste!$A$12:$G$14,7,FALSE)))</f>
        <v/>
      </c>
      <c r="I551" s="43"/>
      <c r="J551" s="43"/>
      <c r="K551" s="43"/>
      <c r="L551" s="43"/>
    </row>
    <row r="552" spans="1:12" x14ac:dyDescent="0.3">
      <c r="A552" s="22" t="str">
        <f t="shared" si="27"/>
        <v/>
      </c>
      <c r="B552" s="22" t="str">
        <f t="shared" si="28"/>
        <v/>
      </c>
      <c r="C552" s="24" t="str">
        <f>IF(AND(LEN(Angebotsliste!$A$4)&gt;0,LEN(Zusammenstellung!B552)&gt;0),Angebotsliste!$A$4,"")</f>
        <v/>
      </c>
      <c r="D552" s="26" t="str">
        <f t="shared" si="29"/>
        <v/>
      </c>
      <c r="E552" s="21"/>
      <c r="F552" s="22" t="str">
        <f>IF(LEN(B552)=0,"",ABS(RIGHT(Angebotsliste!$E$3,2)))</f>
        <v/>
      </c>
      <c r="G552" s="42" t="str">
        <f>IF(AND(LEN(B552)&gt;0,LEN(D552)=0),"",IF(AND(LEN(B552)=0,D552&gt;0),"",Angebotsliste!$H$5))</f>
        <v/>
      </c>
      <c r="H552" s="42" t="str">
        <f>IF(LEN(B552)=0,"",IF(VLOOKUP(B552,Angebotsliste!$A$12:$G$14,7,FALSE)=0,"",VLOOKUP(B552,Angebotsliste!$A$12:$G$14,7,FALSE)))</f>
        <v/>
      </c>
      <c r="I552" s="43"/>
      <c r="J552" s="43"/>
      <c r="K552" s="43"/>
      <c r="L552" s="43"/>
    </row>
    <row r="553" spans="1:12" x14ac:dyDescent="0.3">
      <c r="A553" s="22" t="str">
        <f t="shared" si="27"/>
        <v/>
      </c>
      <c r="B553" s="22" t="str">
        <f t="shared" si="28"/>
        <v/>
      </c>
      <c r="C553" s="24" t="str">
        <f>IF(AND(LEN(Angebotsliste!$A$4)&gt;0,LEN(Zusammenstellung!B553)&gt;0),Angebotsliste!$A$4,"")</f>
        <v/>
      </c>
      <c r="D553" s="26" t="str">
        <f t="shared" si="29"/>
        <v/>
      </c>
      <c r="E553" s="21"/>
      <c r="F553" s="22" t="str">
        <f>IF(LEN(B553)=0,"",ABS(RIGHT(Angebotsliste!$E$3,2)))</f>
        <v/>
      </c>
      <c r="G553" s="42" t="str">
        <f>IF(AND(LEN(B553)&gt;0,LEN(D553)=0),"",IF(AND(LEN(B553)=0,D553&gt;0),"",Angebotsliste!$H$5))</f>
        <v/>
      </c>
      <c r="H553" s="42" t="str">
        <f>IF(LEN(B553)=0,"",IF(VLOOKUP(B553,Angebotsliste!$A$12:$G$14,7,FALSE)=0,"",VLOOKUP(B553,Angebotsliste!$A$12:$G$14,7,FALSE)))</f>
        <v/>
      </c>
      <c r="I553" s="43"/>
      <c r="J553" s="43"/>
      <c r="K553" s="43"/>
      <c r="L553" s="43"/>
    </row>
    <row r="554" spans="1:12" x14ac:dyDescent="0.3">
      <c r="A554" s="22" t="str">
        <f t="shared" si="27"/>
        <v/>
      </c>
      <c r="B554" s="22" t="str">
        <f t="shared" si="28"/>
        <v/>
      </c>
      <c r="C554" s="24" t="str">
        <f>IF(AND(LEN(Angebotsliste!$A$4)&gt;0,LEN(Zusammenstellung!B554)&gt;0),Angebotsliste!$A$4,"")</f>
        <v/>
      </c>
      <c r="D554" s="26" t="str">
        <f t="shared" si="29"/>
        <v/>
      </c>
      <c r="E554" s="21"/>
      <c r="F554" s="22" t="str">
        <f>IF(LEN(B554)=0,"",ABS(RIGHT(Angebotsliste!$E$3,2)))</f>
        <v/>
      </c>
      <c r="G554" s="42" t="str">
        <f>IF(AND(LEN(B554)&gt;0,LEN(D554)=0),"",IF(AND(LEN(B554)=0,D554&gt;0),"",Angebotsliste!$H$5))</f>
        <v/>
      </c>
      <c r="H554" s="42" t="str">
        <f>IF(LEN(B554)=0,"",IF(VLOOKUP(B554,Angebotsliste!$A$12:$G$14,7,FALSE)=0,"",VLOOKUP(B554,Angebotsliste!$A$12:$G$14,7,FALSE)))</f>
        <v/>
      </c>
      <c r="I554" s="43"/>
      <c r="J554" s="43"/>
      <c r="K554" s="43"/>
      <c r="L554" s="43"/>
    </row>
    <row r="555" spans="1:12" x14ac:dyDescent="0.3">
      <c r="A555" s="22" t="str">
        <f t="shared" si="27"/>
        <v/>
      </c>
      <c r="B555" s="22" t="str">
        <f t="shared" si="28"/>
        <v/>
      </c>
      <c r="C555" s="24" t="str">
        <f>IF(AND(LEN(Angebotsliste!$A$4)&gt;0,LEN(Zusammenstellung!B555)&gt;0),Angebotsliste!$A$4,"")</f>
        <v/>
      </c>
      <c r="D555" s="26" t="str">
        <f t="shared" si="29"/>
        <v/>
      </c>
      <c r="E555" s="21"/>
      <c r="F555" s="22" t="str">
        <f>IF(LEN(B555)=0,"",ABS(RIGHT(Angebotsliste!$E$3,2)))</f>
        <v/>
      </c>
      <c r="G555" s="42" t="str">
        <f>IF(AND(LEN(B555)&gt;0,LEN(D555)=0),"",IF(AND(LEN(B555)=0,D555&gt;0),"",Angebotsliste!$H$5))</f>
        <v/>
      </c>
      <c r="H555" s="42" t="str">
        <f>IF(LEN(B555)=0,"",IF(VLOOKUP(B555,Angebotsliste!$A$12:$G$14,7,FALSE)=0,"",VLOOKUP(B555,Angebotsliste!$A$12:$G$14,7,FALSE)))</f>
        <v/>
      </c>
      <c r="I555" s="43"/>
      <c r="J555" s="43"/>
      <c r="K555" s="43"/>
      <c r="L555" s="43"/>
    </row>
    <row r="556" spans="1:12" x14ac:dyDescent="0.3">
      <c r="A556" s="22" t="str">
        <f t="shared" si="27"/>
        <v/>
      </c>
      <c r="B556" s="22" t="str">
        <f t="shared" si="28"/>
        <v/>
      </c>
      <c r="C556" s="24" t="str">
        <f>IF(AND(LEN(Angebotsliste!$A$4)&gt;0,LEN(Zusammenstellung!B556)&gt;0),Angebotsliste!$A$4,"")</f>
        <v/>
      </c>
      <c r="D556" s="26" t="str">
        <f t="shared" si="29"/>
        <v/>
      </c>
      <c r="E556" s="21"/>
      <c r="F556" s="22" t="str">
        <f>IF(LEN(B556)=0,"",ABS(RIGHT(Angebotsliste!$E$3,2)))</f>
        <v/>
      </c>
      <c r="G556" s="42" t="str">
        <f>IF(AND(LEN(B556)&gt;0,LEN(D556)=0),"",IF(AND(LEN(B556)=0,D556&gt;0),"",Angebotsliste!$H$5))</f>
        <v/>
      </c>
      <c r="H556" s="42" t="str">
        <f>IF(LEN(B556)=0,"",IF(VLOOKUP(B556,Angebotsliste!$A$12:$G$14,7,FALSE)=0,"",VLOOKUP(B556,Angebotsliste!$A$12:$G$14,7,FALSE)))</f>
        <v/>
      </c>
      <c r="I556" s="43"/>
      <c r="J556" s="43"/>
      <c r="K556" s="43"/>
      <c r="L556" s="43"/>
    </row>
    <row r="557" spans="1:12" x14ac:dyDescent="0.3">
      <c r="A557" s="22" t="str">
        <f t="shared" si="27"/>
        <v/>
      </c>
      <c r="B557" s="22" t="str">
        <f t="shared" si="28"/>
        <v/>
      </c>
      <c r="C557" s="24" t="str">
        <f>IF(AND(LEN(Angebotsliste!$A$4)&gt;0,LEN(Zusammenstellung!B557)&gt;0),Angebotsliste!$A$4,"")</f>
        <v/>
      </c>
      <c r="D557" s="26" t="str">
        <f t="shared" si="29"/>
        <v/>
      </c>
      <c r="E557" s="21"/>
      <c r="F557" s="22" t="str">
        <f>IF(LEN(B557)=0,"",ABS(RIGHT(Angebotsliste!$E$3,2)))</f>
        <v/>
      </c>
      <c r="G557" s="42" t="str">
        <f>IF(AND(LEN(B557)&gt;0,LEN(D557)=0),"",IF(AND(LEN(B557)=0,D557&gt;0),"",Angebotsliste!$H$5))</f>
        <v/>
      </c>
      <c r="H557" s="42" t="str">
        <f>IF(LEN(B557)=0,"",IF(VLOOKUP(B557,Angebotsliste!$A$12:$G$14,7,FALSE)=0,"",VLOOKUP(B557,Angebotsliste!$A$12:$G$14,7,FALSE)))</f>
        <v/>
      </c>
      <c r="I557" s="43"/>
      <c r="J557" s="43"/>
      <c r="K557" s="43"/>
      <c r="L557" s="43"/>
    </row>
    <row r="558" spans="1:12" x14ac:dyDescent="0.3">
      <c r="A558" s="22" t="str">
        <f t="shared" si="27"/>
        <v/>
      </c>
      <c r="B558" s="22" t="str">
        <f t="shared" si="28"/>
        <v/>
      </c>
      <c r="C558" s="24" t="str">
        <f>IF(AND(LEN(Angebotsliste!$A$4)&gt;0,LEN(Zusammenstellung!B558)&gt;0),Angebotsliste!$A$4,"")</f>
        <v/>
      </c>
      <c r="D558" s="26" t="str">
        <f t="shared" si="29"/>
        <v/>
      </c>
      <c r="E558" s="21"/>
      <c r="F558" s="22" t="str">
        <f>IF(LEN(B558)=0,"",ABS(RIGHT(Angebotsliste!$E$3,2)))</f>
        <v/>
      </c>
      <c r="G558" s="42" t="str">
        <f>IF(AND(LEN(B558)&gt;0,LEN(D558)=0),"",IF(AND(LEN(B558)=0,D558&gt;0),"",Angebotsliste!$H$5))</f>
        <v/>
      </c>
      <c r="H558" s="42" t="str">
        <f>IF(LEN(B558)=0,"",IF(VLOOKUP(B558,Angebotsliste!$A$12:$G$14,7,FALSE)=0,"",VLOOKUP(B558,Angebotsliste!$A$12:$G$14,7,FALSE)))</f>
        <v/>
      </c>
      <c r="I558" s="43"/>
      <c r="J558" s="43"/>
      <c r="K558" s="43"/>
      <c r="L558" s="43"/>
    </row>
    <row r="559" spans="1:12" x14ac:dyDescent="0.3">
      <c r="A559" s="22" t="str">
        <f t="shared" si="27"/>
        <v/>
      </c>
      <c r="B559" s="22" t="str">
        <f t="shared" si="28"/>
        <v/>
      </c>
      <c r="C559" s="24" t="str">
        <f>IF(AND(LEN(Angebotsliste!$A$4)&gt;0,LEN(Zusammenstellung!B559)&gt;0),Angebotsliste!$A$4,"")</f>
        <v/>
      </c>
      <c r="D559" s="26" t="str">
        <f t="shared" si="29"/>
        <v/>
      </c>
      <c r="E559" s="21"/>
      <c r="F559" s="22" t="str">
        <f>IF(LEN(B559)=0,"",ABS(RIGHT(Angebotsliste!$E$3,2)))</f>
        <v/>
      </c>
      <c r="G559" s="42" t="str">
        <f>IF(AND(LEN(B559)&gt;0,LEN(D559)=0),"",IF(AND(LEN(B559)=0,D559&gt;0),"",Angebotsliste!$H$5))</f>
        <v/>
      </c>
      <c r="H559" s="42" t="str">
        <f>IF(LEN(B559)=0,"",IF(VLOOKUP(B559,Angebotsliste!$A$12:$G$14,7,FALSE)=0,"",VLOOKUP(B559,Angebotsliste!$A$12:$G$14,7,FALSE)))</f>
        <v/>
      </c>
      <c r="I559" s="43"/>
      <c r="J559" s="43"/>
      <c r="K559" s="43"/>
      <c r="L559" s="43"/>
    </row>
    <row r="560" spans="1:12" x14ac:dyDescent="0.3">
      <c r="A560" s="22" t="str">
        <f t="shared" si="27"/>
        <v/>
      </c>
      <c r="B560" s="22" t="str">
        <f t="shared" si="28"/>
        <v/>
      </c>
      <c r="C560" s="24" t="str">
        <f>IF(AND(LEN(Angebotsliste!$A$4)&gt;0,LEN(Zusammenstellung!B560)&gt;0),Angebotsliste!$A$4,"")</f>
        <v/>
      </c>
      <c r="D560" s="26" t="str">
        <f t="shared" si="29"/>
        <v/>
      </c>
      <c r="E560" s="21"/>
      <c r="F560" s="22" t="str">
        <f>IF(LEN(B560)=0,"",ABS(RIGHT(Angebotsliste!$E$3,2)))</f>
        <v/>
      </c>
      <c r="G560" s="42" t="str">
        <f>IF(AND(LEN(B560)&gt;0,LEN(D560)=0),"",IF(AND(LEN(B560)=0,D560&gt;0),"",Angebotsliste!$H$5))</f>
        <v/>
      </c>
      <c r="H560" s="42" t="str">
        <f>IF(LEN(B560)=0,"",IF(VLOOKUP(B560,Angebotsliste!$A$12:$G$14,7,FALSE)=0,"",VLOOKUP(B560,Angebotsliste!$A$12:$G$14,7,FALSE)))</f>
        <v/>
      </c>
      <c r="I560" s="43"/>
      <c r="J560" s="43"/>
      <c r="K560" s="43"/>
      <c r="L560" s="43"/>
    </row>
    <row r="561" spans="1:12" x14ac:dyDescent="0.3">
      <c r="A561" s="22" t="str">
        <f t="shared" si="27"/>
        <v/>
      </c>
      <c r="B561" s="22" t="str">
        <f t="shared" si="28"/>
        <v/>
      </c>
      <c r="C561" s="24" t="str">
        <f>IF(AND(LEN(Angebotsliste!$A$4)&gt;0,LEN(Zusammenstellung!B561)&gt;0),Angebotsliste!$A$4,"")</f>
        <v/>
      </c>
      <c r="D561" s="26" t="str">
        <f t="shared" si="29"/>
        <v/>
      </c>
      <c r="E561" s="21"/>
      <c r="F561" s="22" t="str">
        <f>IF(LEN(B561)=0,"",ABS(RIGHT(Angebotsliste!$E$3,2)))</f>
        <v/>
      </c>
      <c r="G561" s="42" t="str">
        <f>IF(AND(LEN(B561)&gt;0,LEN(D561)=0),"",IF(AND(LEN(B561)=0,D561&gt;0),"",Angebotsliste!$H$5))</f>
        <v/>
      </c>
      <c r="H561" s="42" t="str">
        <f>IF(LEN(B561)=0,"",IF(VLOOKUP(B561,Angebotsliste!$A$12:$G$14,7,FALSE)=0,"",VLOOKUP(B561,Angebotsliste!$A$12:$G$14,7,FALSE)))</f>
        <v/>
      </c>
      <c r="I561" s="43"/>
      <c r="J561" s="43"/>
      <c r="K561" s="43"/>
      <c r="L561" s="43"/>
    </row>
    <row r="562" spans="1:12" x14ac:dyDescent="0.3">
      <c r="A562" s="22" t="str">
        <f t="shared" si="27"/>
        <v/>
      </c>
      <c r="B562" s="22" t="str">
        <f t="shared" si="28"/>
        <v/>
      </c>
      <c r="C562" s="24" t="str">
        <f>IF(AND(LEN(Angebotsliste!$A$4)&gt;0,LEN(Zusammenstellung!B562)&gt;0),Angebotsliste!$A$4,"")</f>
        <v/>
      </c>
      <c r="D562" s="26" t="str">
        <f t="shared" si="29"/>
        <v/>
      </c>
      <c r="E562" s="21"/>
      <c r="F562" s="22" t="str">
        <f>IF(LEN(B562)=0,"",ABS(RIGHT(Angebotsliste!$E$3,2)))</f>
        <v/>
      </c>
      <c r="G562" s="42" t="str">
        <f>IF(AND(LEN(B562)&gt;0,LEN(D562)=0),"",IF(AND(LEN(B562)=0,D562&gt;0),"",Angebotsliste!$H$5))</f>
        <v/>
      </c>
      <c r="H562" s="42" t="str">
        <f>IF(LEN(B562)=0,"",IF(VLOOKUP(B562,Angebotsliste!$A$12:$G$14,7,FALSE)=0,"",VLOOKUP(B562,Angebotsliste!$A$12:$G$14,7,FALSE)))</f>
        <v/>
      </c>
      <c r="I562" s="43"/>
      <c r="J562" s="43"/>
      <c r="K562" s="43"/>
      <c r="L562" s="43"/>
    </row>
    <row r="563" spans="1:12" x14ac:dyDescent="0.3">
      <c r="A563" s="22" t="str">
        <f t="shared" si="27"/>
        <v/>
      </c>
      <c r="B563" s="22" t="str">
        <f t="shared" si="28"/>
        <v/>
      </c>
      <c r="C563" s="24" t="str">
        <f>IF(AND(LEN(Angebotsliste!$A$4)&gt;0,LEN(Zusammenstellung!B563)&gt;0),Angebotsliste!$A$4,"")</f>
        <v/>
      </c>
      <c r="D563" s="26" t="str">
        <f t="shared" si="29"/>
        <v/>
      </c>
      <c r="E563" s="21"/>
      <c r="F563" s="22" t="str">
        <f>IF(LEN(B563)=0,"",ABS(RIGHT(Angebotsliste!$E$3,2)))</f>
        <v/>
      </c>
      <c r="G563" s="42" t="str">
        <f>IF(AND(LEN(B563)&gt;0,LEN(D563)=0),"",IF(AND(LEN(B563)=0,D563&gt;0),"",Angebotsliste!$H$5))</f>
        <v/>
      </c>
      <c r="H563" s="42" t="str">
        <f>IF(LEN(B563)=0,"",IF(VLOOKUP(B563,Angebotsliste!$A$12:$G$14,7,FALSE)=0,"",VLOOKUP(B563,Angebotsliste!$A$12:$G$14,7,FALSE)))</f>
        <v/>
      </c>
      <c r="I563" s="43"/>
      <c r="J563" s="43"/>
      <c r="K563" s="43"/>
      <c r="L563" s="43"/>
    </row>
    <row r="564" spans="1:12" x14ac:dyDescent="0.3">
      <c r="A564" s="22" t="str">
        <f t="shared" si="27"/>
        <v/>
      </c>
      <c r="B564" s="22" t="str">
        <f t="shared" si="28"/>
        <v/>
      </c>
      <c r="C564" s="24" t="str">
        <f>IF(AND(LEN(Angebotsliste!$A$4)&gt;0,LEN(Zusammenstellung!B564)&gt;0),Angebotsliste!$A$4,"")</f>
        <v/>
      </c>
      <c r="D564" s="26" t="str">
        <f t="shared" si="29"/>
        <v/>
      </c>
      <c r="E564" s="21"/>
      <c r="F564" s="22" t="str">
        <f>IF(LEN(B564)=0,"",ABS(RIGHT(Angebotsliste!$E$3,2)))</f>
        <v/>
      </c>
      <c r="G564" s="42" t="str">
        <f>IF(AND(LEN(B564)&gt;0,LEN(D564)=0),"",IF(AND(LEN(B564)=0,D564&gt;0),"",Angebotsliste!$H$5))</f>
        <v/>
      </c>
      <c r="H564" s="42" t="str">
        <f>IF(LEN(B564)=0,"",IF(VLOOKUP(B564,Angebotsliste!$A$12:$G$14,7,FALSE)=0,"",VLOOKUP(B564,Angebotsliste!$A$12:$G$14,7,FALSE)))</f>
        <v/>
      </c>
      <c r="I564" s="43"/>
      <c r="J564" s="43"/>
      <c r="K564" s="43"/>
      <c r="L564" s="43"/>
    </row>
    <row r="565" spans="1:12" x14ac:dyDescent="0.3">
      <c r="A565" s="22" t="str">
        <f t="shared" si="27"/>
        <v/>
      </c>
      <c r="B565" s="22" t="str">
        <f t="shared" si="28"/>
        <v/>
      </c>
      <c r="C565" s="24" t="str">
        <f>IF(AND(LEN(Angebotsliste!$A$4)&gt;0,LEN(Zusammenstellung!B565)&gt;0),Angebotsliste!$A$4,"")</f>
        <v/>
      </c>
      <c r="D565" s="26" t="str">
        <f t="shared" si="29"/>
        <v/>
      </c>
      <c r="E565" s="21"/>
      <c r="F565" s="22" t="str">
        <f>IF(LEN(B565)=0,"",ABS(RIGHT(Angebotsliste!$E$3,2)))</f>
        <v/>
      </c>
      <c r="G565" s="42" t="str">
        <f>IF(AND(LEN(B565)&gt;0,LEN(D565)=0),"",IF(AND(LEN(B565)=0,D565&gt;0),"",Angebotsliste!$H$5))</f>
        <v/>
      </c>
      <c r="H565" s="42" t="str">
        <f>IF(LEN(B565)=0,"",IF(VLOOKUP(B565,Angebotsliste!$A$12:$G$14,7,FALSE)=0,"",VLOOKUP(B565,Angebotsliste!$A$12:$G$14,7,FALSE)))</f>
        <v/>
      </c>
      <c r="I565" s="43"/>
      <c r="J565" s="43"/>
      <c r="K565" s="43"/>
      <c r="L565" s="43"/>
    </row>
    <row r="566" spans="1:12" x14ac:dyDescent="0.3">
      <c r="A566" s="22" t="str">
        <f t="shared" si="27"/>
        <v/>
      </c>
      <c r="B566" s="22" t="str">
        <f t="shared" si="28"/>
        <v/>
      </c>
      <c r="C566" s="24" t="str">
        <f>IF(AND(LEN(Angebotsliste!$A$4)&gt;0,LEN(Zusammenstellung!B566)&gt;0),Angebotsliste!$A$4,"")</f>
        <v/>
      </c>
      <c r="D566" s="26" t="str">
        <f t="shared" si="29"/>
        <v/>
      </c>
      <c r="E566" s="21"/>
      <c r="F566" s="22" t="str">
        <f>IF(LEN(B566)=0,"",ABS(RIGHT(Angebotsliste!$E$3,2)))</f>
        <v/>
      </c>
      <c r="G566" s="42" t="str">
        <f>IF(AND(LEN(B566)&gt;0,LEN(D566)=0),"",IF(AND(LEN(B566)=0,D566&gt;0),"",Angebotsliste!$H$5))</f>
        <v/>
      </c>
      <c r="H566" s="42" t="str">
        <f>IF(LEN(B566)=0,"",IF(VLOOKUP(B566,Angebotsliste!$A$12:$G$14,7,FALSE)=0,"",VLOOKUP(B566,Angebotsliste!$A$12:$G$14,7,FALSE)))</f>
        <v/>
      </c>
      <c r="I566" s="43"/>
      <c r="J566" s="43"/>
      <c r="K566" s="43"/>
      <c r="L566" s="43"/>
    </row>
    <row r="567" spans="1:12" x14ac:dyDescent="0.3">
      <c r="A567" s="22" t="str">
        <f t="shared" si="27"/>
        <v/>
      </c>
      <c r="B567" s="22" t="str">
        <f t="shared" si="28"/>
        <v/>
      </c>
      <c r="C567" s="24" t="str">
        <f>IF(AND(LEN(Angebotsliste!$A$4)&gt;0,LEN(Zusammenstellung!B567)&gt;0),Angebotsliste!$A$4,"")</f>
        <v/>
      </c>
      <c r="D567" s="26" t="str">
        <f t="shared" si="29"/>
        <v/>
      </c>
      <c r="E567" s="21"/>
      <c r="F567" s="22" t="str">
        <f>IF(LEN(B567)=0,"",ABS(RIGHT(Angebotsliste!$E$3,2)))</f>
        <v/>
      </c>
      <c r="G567" s="42" t="str">
        <f>IF(AND(LEN(B567)&gt;0,LEN(D567)=0),"",IF(AND(LEN(B567)=0,D567&gt;0),"",Angebotsliste!$H$5))</f>
        <v/>
      </c>
      <c r="H567" s="42" t="str">
        <f>IF(LEN(B567)=0,"",IF(VLOOKUP(B567,Angebotsliste!$A$12:$G$14,7,FALSE)=0,"",VLOOKUP(B567,Angebotsliste!$A$12:$G$14,7,FALSE)))</f>
        <v/>
      </c>
      <c r="I567" s="43"/>
      <c r="J567" s="43"/>
      <c r="K567" s="43"/>
      <c r="L567" s="43"/>
    </row>
    <row r="568" spans="1:12" x14ac:dyDescent="0.3">
      <c r="A568" s="22" t="str">
        <f t="shared" si="27"/>
        <v/>
      </c>
      <c r="B568" s="22" t="str">
        <f t="shared" si="28"/>
        <v/>
      </c>
      <c r="C568" s="24" t="str">
        <f>IF(AND(LEN(Angebotsliste!$A$4)&gt;0,LEN(Zusammenstellung!B568)&gt;0),Angebotsliste!$A$4,"")</f>
        <v/>
      </c>
      <c r="D568" s="26" t="str">
        <f t="shared" si="29"/>
        <v/>
      </c>
      <c r="E568" s="21"/>
      <c r="F568" s="22" t="str">
        <f>IF(LEN(B568)=0,"",ABS(RIGHT(Angebotsliste!$E$3,2)))</f>
        <v/>
      </c>
      <c r="G568" s="42" t="str">
        <f>IF(AND(LEN(B568)&gt;0,LEN(D568)=0),"",IF(AND(LEN(B568)=0,D568&gt;0),"",Angebotsliste!$H$5))</f>
        <v/>
      </c>
      <c r="H568" s="42" t="str">
        <f>IF(LEN(B568)=0,"",IF(VLOOKUP(B568,Angebotsliste!$A$12:$G$14,7,FALSE)=0,"",VLOOKUP(B568,Angebotsliste!$A$12:$G$14,7,FALSE)))</f>
        <v/>
      </c>
      <c r="I568" s="43"/>
      <c r="J568" s="43"/>
      <c r="K568" s="43"/>
      <c r="L568" s="43"/>
    </row>
    <row r="569" spans="1:12" x14ac:dyDescent="0.3">
      <c r="A569" s="22" t="str">
        <f t="shared" si="27"/>
        <v/>
      </c>
      <c r="B569" s="22" t="str">
        <f t="shared" si="28"/>
        <v/>
      </c>
      <c r="C569" s="24" t="str">
        <f>IF(AND(LEN(Angebotsliste!$A$4)&gt;0,LEN(Zusammenstellung!B569)&gt;0),Angebotsliste!$A$4,"")</f>
        <v/>
      </c>
      <c r="D569" s="26" t="str">
        <f t="shared" si="29"/>
        <v/>
      </c>
      <c r="E569" s="21"/>
      <c r="F569" s="22" t="str">
        <f>IF(LEN(B569)=0,"",ABS(RIGHT(Angebotsliste!$E$3,2)))</f>
        <v/>
      </c>
      <c r="G569" s="42" t="str">
        <f>IF(AND(LEN(B569)&gt;0,LEN(D569)=0),"",IF(AND(LEN(B569)=0,D569&gt;0),"",Angebotsliste!$H$5))</f>
        <v/>
      </c>
      <c r="H569" s="42" t="str">
        <f>IF(LEN(B569)=0,"",IF(VLOOKUP(B569,Angebotsliste!$A$12:$G$14,7,FALSE)=0,"",VLOOKUP(B569,Angebotsliste!$A$12:$G$14,7,FALSE)))</f>
        <v/>
      </c>
      <c r="I569" s="43"/>
      <c r="J569" s="43"/>
      <c r="K569" s="43"/>
      <c r="L569" s="43"/>
    </row>
    <row r="570" spans="1:12" x14ac:dyDescent="0.3">
      <c r="A570" s="22" t="str">
        <f t="shared" si="27"/>
        <v/>
      </c>
      <c r="B570" s="22" t="str">
        <f t="shared" si="28"/>
        <v/>
      </c>
      <c r="C570" s="24" t="str">
        <f>IF(AND(LEN(Angebotsliste!$A$4)&gt;0,LEN(Zusammenstellung!B570)&gt;0),Angebotsliste!$A$4,"")</f>
        <v/>
      </c>
      <c r="D570" s="26" t="str">
        <f t="shared" si="29"/>
        <v/>
      </c>
      <c r="E570" s="21"/>
      <c r="F570" s="22" t="str">
        <f>IF(LEN(B570)=0,"",ABS(RIGHT(Angebotsliste!$E$3,2)))</f>
        <v/>
      </c>
      <c r="G570" s="42" t="str">
        <f>IF(AND(LEN(B570)&gt;0,LEN(D570)=0),"",IF(AND(LEN(B570)=0,D570&gt;0),"",Angebotsliste!$H$5))</f>
        <v/>
      </c>
      <c r="H570" s="42" t="str">
        <f>IF(LEN(B570)=0,"",IF(VLOOKUP(B570,Angebotsliste!$A$12:$G$14,7,FALSE)=0,"",VLOOKUP(B570,Angebotsliste!$A$12:$G$14,7,FALSE)))</f>
        <v/>
      </c>
      <c r="I570" s="43"/>
      <c r="J570" s="43"/>
      <c r="K570" s="43"/>
      <c r="L570" s="43"/>
    </row>
    <row r="571" spans="1:12" x14ac:dyDescent="0.3">
      <c r="A571" s="22" t="str">
        <f t="shared" si="27"/>
        <v/>
      </c>
      <c r="B571" s="22" t="str">
        <f t="shared" si="28"/>
        <v/>
      </c>
      <c r="C571" s="24" t="str">
        <f>IF(AND(LEN(Angebotsliste!$A$4)&gt;0,LEN(Zusammenstellung!B571)&gt;0),Angebotsliste!$A$4,"")</f>
        <v/>
      </c>
      <c r="D571" s="26" t="str">
        <f t="shared" si="29"/>
        <v/>
      </c>
      <c r="E571" s="21"/>
      <c r="F571" s="22" t="str">
        <f>IF(LEN(B571)=0,"",ABS(RIGHT(Angebotsliste!$E$3,2)))</f>
        <v/>
      </c>
      <c r="G571" s="42" t="str">
        <f>IF(AND(LEN(B571)&gt;0,LEN(D571)=0),"",IF(AND(LEN(B571)=0,D571&gt;0),"",Angebotsliste!$H$5))</f>
        <v/>
      </c>
      <c r="H571" s="42" t="str">
        <f>IF(LEN(B571)=0,"",IF(VLOOKUP(B571,Angebotsliste!$A$12:$G$14,7,FALSE)=0,"",VLOOKUP(B571,Angebotsliste!$A$12:$G$14,7,FALSE)))</f>
        <v/>
      </c>
      <c r="I571" s="43"/>
      <c r="J571" s="43"/>
      <c r="K571" s="43"/>
      <c r="L571" s="43"/>
    </row>
    <row r="572" spans="1:12" x14ac:dyDescent="0.3">
      <c r="A572" s="22" t="str">
        <f t="shared" si="27"/>
        <v/>
      </c>
      <c r="B572" s="22" t="str">
        <f t="shared" si="28"/>
        <v/>
      </c>
      <c r="C572" s="24" t="str">
        <f>IF(AND(LEN(Angebotsliste!$A$4)&gt;0,LEN(Zusammenstellung!B572)&gt;0),Angebotsliste!$A$4,"")</f>
        <v/>
      </c>
      <c r="D572" s="26" t="str">
        <f t="shared" si="29"/>
        <v/>
      </c>
      <c r="E572" s="21"/>
      <c r="F572" s="22" t="str">
        <f>IF(LEN(B572)=0,"",ABS(RIGHT(Angebotsliste!$E$3,2)))</f>
        <v/>
      </c>
      <c r="G572" s="42" t="str">
        <f>IF(AND(LEN(B572)&gt;0,LEN(D572)=0),"",IF(AND(LEN(B572)=0,D572&gt;0),"",Angebotsliste!$H$5))</f>
        <v/>
      </c>
      <c r="H572" s="42" t="str">
        <f>IF(LEN(B572)=0,"",IF(VLOOKUP(B572,Angebotsliste!$A$12:$G$14,7,FALSE)=0,"",VLOOKUP(B572,Angebotsliste!$A$12:$G$14,7,FALSE)))</f>
        <v/>
      </c>
      <c r="I572" s="43"/>
      <c r="J572" s="43"/>
      <c r="K572" s="43"/>
      <c r="L572" s="43"/>
    </row>
    <row r="573" spans="1:12" x14ac:dyDescent="0.3">
      <c r="A573" s="22" t="str">
        <f t="shared" si="27"/>
        <v/>
      </c>
      <c r="B573" s="22" t="str">
        <f t="shared" si="28"/>
        <v/>
      </c>
      <c r="C573" s="24" t="str">
        <f>IF(AND(LEN(Angebotsliste!$A$4)&gt;0,LEN(Zusammenstellung!B573)&gt;0),Angebotsliste!$A$4,"")</f>
        <v/>
      </c>
      <c r="D573" s="26" t="str">
        <f t="shared" si="29"/>
        <v/>
      </c>
      <c r="E573" s="21"/>
      <c r="F573" s="22" t="str">
        <f>IF(LEN(B573)=0,"",ABS(RIGHT(Angebotsliste!$E$3,2)))</f>
        <v/>
      </c>
      <c r="G573" s="42" t="str">
        <f>IF(AND(LEN(B573)&gt;0,LEN(D573)=0),"",IF(AND(LEN(B573)=0,D573&gt;0),"",Angebotsliste!$H$5))</f>
        <v/>
      </c>
      <c r="H573" s="42" t="str">
        <f>IF(LEN(B573)=0,"",IF(VLOOKUP(B573,Angebotsliste!$A$12:$G$14,7,FALSE)=0,"",VLOOKUP(B573,Angebotsliste!$A$12:$G$14,7,FALSE)))</f>
        <v/>
      </c>
      <c r="I573" s="43"/>
      <c r="J573" s="43"/>
      <c r="K573" s="43"/>
      <c r="L573" s="43"/>
    </row>
    <row r="574" spans="1:12" x14ac:dyDescent="0.3">
      <c r="A574" s="22" t="str">
        <f t="shared" si="27"/>
        <v/>
      </c>
      <c r="B574" s="22" t="str">
        <f t="shared" si="28"/>
        <v/>
      </c>
      <c r="C574" s="24" t="str">
        <f>IF(AND(LEN(Angebotsliste!$A$4)&gt;0,LEN(Zusammenstellung!B574)&gt;0),Angebotsliste!$A$4,"")</f>
        <v/>
      </c>
      <c r="D574" s="26" t="str">
        <f t="shared" si="29"/>
        <v/>
      </c>
      <c r="E574" s="21"/>
      <c r="F574" s="22" t="str">
        <f>IF(LEN(B574)=0,"",ABS(RIGHT(Angebotsliste!$E$3,2)))</f>
        <v/>
      </c>
      <c r="G574" s="42" t="str">
        <f>IF(AND(LEN(B574)&gt;0,LEN(D574)=0),"",IF(AND(LEN(B574)=0,D574&gt;0),"",Angebotsliste!$H$5))</f>
        <v/>
      </c>
      <c r="H574" s="42" t="str">
        <f>IF(LEN(B574)=0,"",IF(VLOOKUP(B574,Angebotsliste!$A$12:$G$14,7,FALSE)=0,"",VLOOKUP(B574,Angebotsliste!$A$12:$G$14,7,FALSE)))</f>
        <v/>
      </c>
      <c r="I574" s="43"/>
      <c r="J574" s="43"/>
      <c r="K574" s="43"/>
      <c r="L574" s="43"/>
    </row>
    <row r="575" spans="1:12" x14ac:dyDescent="0.3">
      <c r="A575" s="22" t="str">
        <f t="shared" si="27"/>
        <v/>
      </c>
      <c r="B575" s="22" t="str">
        <f t="shared" si="28"/>
        <v/>
      </c>
      <c r="C575" s="24" t="str">
        <f>IF(AND(LEN(Angebotsliste!$A$4)&gt;0,LEN(Zusammenstellung!B575)&gt;0),Angebotsliste!$A$4,"")</f>
        <v/>
      </c>
      <c r="D575" s="26" t="str">
        <f t="shared" si="29"/>
        <v/>
      </c>
      <c r="E575" s="21"/>
      <c r="F575" s="22" t="str">
        <f>IF(LEN(B575)=0,"",ABS(RIGHT(Angebotsliste!$E$3,2)))</f>
        <v/>
      </c>
      <c r="G575" s="42" t="str">
        <f>IF(AND(LEN(B575)&gt;0,LEN(D575)=0),"",IF(AND(LEN(B575)=0,D575&gt;0),"",Angebotsliste!$H$5))</f>
        <v/>
      </c>
      <c r="H575" s="42" t="str">
        <f>IF(LEN(B575)=0,"",IF(VLOOKUP(B575,Angebotsliste!$A$12:$G$14,7,FALSE)=0,"",VLOOKUP(B575,Angebotsliste!$A$12:$G$14,7,FALSE)))</f>
        <v/>
      </c>
      <c r="I575" s="43"/>
      <c r="J575" s="43"/>
      <c r="K575" s="43"/>
      <c r="L575" s="43"/>
    </row>
    <row r="576" spans="1:12" x14ac:dyDescent="0.3">
      <c r="A576" s="22" t="str">
        <f t="shared" si="27"/>
        <v/>
      </c>
      <c r="B576" s="22" t="str">
        <f t="shared" si="28"/>
        <v/>
      </c>
      <c r="C576" s="24" t="str">
        <f>IF(AND(LEN(Angebotsliste!$A$4)&gt;0,LEN(Zusammenstellung!B576)&gt;0),Angebotsliste!$A$4,"")</f>
        <v/>
      </c>
      <c r="D576" s="26" t="str">
        <f t="shared" si="29"/>
        <v/>
      </c>
      <c r="E576" s="21"/>
      <c r="F576" s="22" t="str">
        <f>IF(LEN(B576)=0,"",ABS(RIGHT(Angebotsliste!$E$3,2)))</f>
        <v/>
      </c>
      <c r="G576" s="42" t="str">
        <f>IF(AND(LEN(B576)&gt;0,LEN(D576)=0),"",IF(AND(LEN(B576)=0,D576&gt;0),"",Angebotsliste!$H$5))</f>
        <v/>
      </c>
      <c r="H576" s="42" t="str">
        <f>IF(LEN(B576)=0,"",IF(VLOOKUP(B576,Angebotsliste!$A$12:$G$14,7,FALSE)=0,"",VLOOKUP(B576,Angebotsliste!$A$12:$G$14,7,FALSE)))</f>
        <v/>
      </c>
      <c r="I576" s="43"/>
      <c r="J576" s="43"/>
      <c r="K576" s="43"/>
      <c r="L576" s="43"/>
    </row>
    <row r="577" spans="1:12" x14ac:dyDescent="0.3">
      <c r="A577" s="22" t="str">
        <f t="shared" si="27"/>
        <v/>
      </c>
      <c r="B577" s="22" t="str">
        <f t="shared" si="28"/>
        <v/>
      </c>
      <c r="C577" s="24" t="str">
        <f>IF(AND(LEN(Angebotsliste!$A$4)&gt;0,LEN(Zusammenstellung!B577)&gt;0),Angebotsliste!$A$4,"")</f>
        <v/>
      </c>
      <c r="D577" s="26" t="str">
        <f t="shared" si="29"/>
        <v/>
      </c>
      <c r="E577" s="21"/>
      <c r="F577" s="22" t="str">
        <f>IF(LEN(B577)=0,"",ABS(RIGHT(Angebotsliste!$E$3,2)))</f>
        <v/>
      </c>
      <c r="G577" s="42" t="str">
        <f>IF(AND(LEN(B577)&gt;0,LEN(D577)=0),"",IF(AND(LEN(B577)=0,D577&gt;0),"",Angebotsliste!$H$5))</f>
        <v/>
      </c>
      <c r="H577" s="42" t="str">
        <f>IF(LEN(B577)=0,"",IF(VLOOKUP(B577,Angebotsliste!$A$12:$G$14,7,FALSE)=0,"",VLOOKUP(B577,Angebotsliste!$A$12:$G$14,7,FALSE)))</f>
        <v/>
      </c>
      <c r="I577" s="43"/>
      <c r="J577" s="43"/>
      <c r="K577" s="43"/>
      <c r="L577" s="43"/>
    </row>
    <row r="578" spans="1:12" x14ac:dyDescent="0.3">
      <c r="A578" s="22" t="str">
        <f t="shared" si="27"/>
        <v/>
      </c>
      <c r="B578" s="22" t="str">
        <f t="shared" si="28"/>
        <v/>
      </c>
      <c r="C578" s="24" t="str">
        <f>IF(AND(LEN(Angebotsliste!$A$4)&gt;0,LEN(Zusammenstellung!B578)&gt;0),Angebotsliste!$A$4,"")</f>
        <v/>
      </c>
      <c r="D578" s="26" t="str">
        <f t="shared" si="29"/>
        <v/>
      </c>
      <c r="E578" s="21"/>
      <c r="F578" s="22" t="str">
        <f>IF(LEN(B578)=0,"",ABS(RIGHT(Angebotsliste!$E$3,2)))</f>
        <v/>
      </c>
      <c r="G578" s="42" t="str">
        <f>IF(AND(LEN(B578)&gt;0,LEN(D578)=0),"",IF(AND(LEN(B578)=0,D578&gt;0),"",Angebotsliste!$H$5))</f>
        <v/>
      </c>
      <c r="H578" s="42" t="str">
        <f>IF(LEN(B578)=0,"",IF(VLOOKUP(B578,Angebotsliste!$A$12:$G$14,7,FALSE)=0,"",VLOOKUP(B578,Angebotsliste!$A$12:$G$14,7,FALSE)))</f>
        <v/>
      </c>
      <c r="I578" s="43"/>
      <c r="J578" s="43"/>
      <c r="K578" s="43"/>
      <c r="L578" s="43"/>
    </row>
    <row r="579" spans="1:12" x14ac:dyDescent="0.3">
      <c r="A579" s="22" t="str">
        <f t="shared" si="27"/>
        <v/>
      </c>
      <c r="B579" s="22" t="str">
        <f t="shared" si="28"/>
        <v/>
      </c>
      <c r="C579" s="24" t="str">
        <f>IF(AND(LEN(Angebotsliste!$A$4)&gt;0,LEN(Zusammenstellung!B579)&gt;0),Angebotsliste!$A$4,"")</f>
        <v/>
      </c>
      <c r="D579" s="26" t="str">
        <f t="shared" si="29"/>
        <v/>
      </c>
      <c r="E579" s="21"/>
      <c r="F579" s="22" t="str">
        <f>IF(LEN(B579)=0,"",ABS(RIGHT(Angebotsliste!$E$3,2)))</f>
        <v/>
      </c>
      <c r="G579" s="42" t="str">
        <f>IF(AND(LEN(B579)&gt;0,LEN(D579)=0),"",IF(AND(LEN(B579)=0,D579&gt;0),"",Angebotsliste!$H$5))</f>
        <v/>
      </c>
      <c r="H579" s="42" t="str">
        <f>IF(LEN(B579)=0,"",IF(VLOOKUP(B579,Angebotsliste!$A$12:$G$14,7,FALSE)=0,"",VLOOKUP(B579,Angebotsliste!$A$12:$G$14,7,FALSE)))</f>
        <v/>
      </c>
      <c r="I579" s="43"/>
      <c r="J579" s="43"/>
      <c r="K579" s="43"/>
      <c r="L579" s="43"/>
    </row>
    <row r="580" spans="1:12" x14ac:dyDescent="0.3">
      <c r="A580" s="22" t="str">
        <f t="shared" si="27"/>
        <v/>
      </c>
      <c r="B580" s="22" t="str">
        <f t="shared" si="28"/>
        <v/>
      </c>
      <c r="C580" s="24" t="str">
        <f>IF(AND(LEN(Angebotsliste!$A$4)&gt;0,LEN(Zusammenstellung!B580)&gt;0),Angebotsliste!$A$4,"")</f>
        <v/>
      </c>
      <c r="D580" s="26" t="str">
        <f t="shared" si="29"/>
        <v/>
      </c>
      <c r="E580" s="21"/>
      <c r="F580" s="22" t="str">
        <f>IF(LEN(B580)=0,"",ABS(RIGHT(Angebotsliste!$E$3,2)))</f>
        <v/>
      </c>
      <c r="G580" s="42" t="str">
        <f>IF(AND(LEN(B580)&gt;0,LEN(D580)=0),"",IF(AND(LEN(B580)=0,D580&gt;0),"",Angebotsliste!$H$5))</f>
        <v/>
      </c>
      <c r="H580" s="42" t="str">
        <f>IF(LEN(B580)=0,"",IF(VLOOKUP(B580,Angebotsliste!$A$12:$G$14,7,FALSE)=0,"",VLOOKUP(B580,Angebotsliste!$A$12:$G$14,7,FALSE)))</f>
        <v/>
      </c>
      <c r="I580" s="43"/>
      <c r="J580" s="43"/>
      <c r="K580" s="43"/>
      <c r="L580" s="43"/>
    </row>
    <row r="581" spans="1:12" x14ac:dyDescent="0.3">
      <c r="A581" s="22" t="str">
        <f t="shared" ref="A581:A644" si="30">IF(LEN(O581)=0,"",O581)</f>
        <v/>
      </c>
      <c r="B581" s="22" t="str">
        <f t="shared" ref="B581:B644" si="31">IF(LEN(N581)=0,"",N581)</f>
        <v/>
      </c>
      <c r="C581" s="24" t="str">
        <f>IF(AND(LEN(Angebotsliste!$A$4)&gt;0,LEN(Zusammenstellung!B581)&gt;0),Angebotsliste!$A$4,"")</f>
        <v/>
      </c>
      <c r="D581" s="26" t="str">
        <f t="shared" ref="D581:D644" si="32">IF(LEN(P581)=0,"",P581)</f>
        <v/>
      </c>
      <c r="E581" s="21"/>
      <c r="F581" s="22" t="str">
        <f>IF(LEN(B581)=0,"",ABS(RIGHT(Angebotsliste!$E$3,2)))</f>
        <v/>
      </c>
      <c r="G581" s="42" t="str">
        <f>IF(AND(LEN(B581)&gt;0,LEN(D581)=0),"",IF(AND(LEN(B581)=0,D581&gt;0),"",Angebotsliste!$H$5))</f>
        <v/>
      </c>
      <c r="H581" s="42" t="str">
        <f>IF(LEN(B581)=0,"",IF(VLOOKUP(B581,Angebotsliste!$A$12:$G$14,7,FALSE)=0,"",VLOOKUP(B581,Angebotsliste!$A$12:$G$14,7,FALSE)))</f>
        <v/>
      </c>
      <c r="I581" s="43"/>
      <c r="J581" s="43"/>
      <c r="K581" s="43"/>
      <c r="L581" s="43"/>
    </row>
    <row r="582" spans="1:12" x14ac:dyDescent="0.3">
      <c r="A582" s="22" t="str">
        <f t="shared" si="30"/>
        <v/>
      </c>
      <c r="B582" s="22" t="str">
        <f t="shared" si="31"/>
        <v/>
      </c>
      <c r="C582" s="24" t="str">
        <f>IF(AND(LEN(Angebotsliste!$A$4)&gt;0,LEN(Zusammenstellung!B582)&gt;0),Angebotsliste!$A$4,"")</f>
        <v/>
      </c>
      <c r="D582" s="26" t="str">
        <f t="shared" si="32"/>
        <v/>
      </c>
      <c r="E582" s="21"/>
      <c r="F582" s="22" t="str">
        <f>IF(LEN(B582)=0,"",ABS(RIGHT(Angebotsliste!$E$3,2)))</f>
        <v/>
      </c>
      <c r="G582" s="42" t="str">
        <f>IF(AND(LEN(B582)&gt;0,LEN(D582)=0),"",IF(AND(LEN(B582)=0,D582&gt;0),"",Angebotsliste!$H$5))</f>
        <v/>
      </c>
      <c r="H582" s="42" t="str">
        <f>IF(LEN(B582)=0,"",IF(VLOOKUP(B582,Angebotsliste!$A$12:$G$14,7,FALSE)=0,"",VLOOKUP(B582,Angebotsliste!$A$12:$G$14,7,FALSE)))</f>
        <v/>
      </c>
      <c r="I582" s="43"/>
      <c r="J582" s="43"/>
      <c r="K582" s="43"/>
      <c r="L582" s="43"/>
    </row>
    <row r="583" spans="1:12" x14ac:dyDescent="0.3">
      <c r="A583" s="22" t="str">
        <f t="shared" si="30"/>
        <v/>
      </c>
      <c r="B583" s="22" t="str">
        <f t="shared" si="31"/>
        <v/>
      </c>
      <c r="C583" s="24" t="str">
        <f>IF(AND(LEN(Angebotsliste!$A$4)&gt;0,LEN(Zusammenstellung!B583)&gt;0),Angebotsliste!$A$4,"")</f>
        <v/>
      </c>
      <c r="D583" s="26" t="str">
        <f t="shared" si="32"/>
        <v/>
      </c>
      <c r="E583" s="21"/>
      <c r="F583" s="22" t="str">
        <f>IF(LEN(B583)=0,"",ABS(RIGHT(Angebotsliste!$E$3,2)))</f>
        <v/>
      </c>
      <c r="G583" s="42" t="str">
        <f>IF(AND(LEN(B583)&gt;0,LEN(D583)=0),"",IF(AND(LEN(B583)=0,D583&gt;0),"",Angebotsliste!$H$5))</f>
        <v/>
      </c>
      <c r="H583" s="42" t="str">
        <f>IF(LEN(B583)=0,"",IF(VLOOKUP(B583,Angebotsliste!$A$12:$G$14,7,FALSE)=0,"",VLOOKUP(B583,Angebotsliste!$A$12:$G$14,7,FALSE)))</f>
        <v/>
      </c>
      <c r="I583" s="43"/>
      <c r="J583" s="43"/>
      <c r="K583" s="43"/>
      <c r="L583" s="43"/>
    </row>
    <row r="584" spans="1:12" x14ac:dyDescent="0.3">
      <c r="A584" s="22" t="str">
        <f t="shared" si="30"/>
        <v/>
      </c>
      <c r="B584" s="22" t="str">
        <f t="shared" si="31"/>
        <v/>
      </c>
      <c r="C584" s="24" t="str">
        <f>IF(AND(LEN(Angebotsliste!$A$4)&gt;0,LEN(Zusammenstellung!B584)&gt;0),Angebotsliste!$A$4,"")</f>
        <v/>
      </c>
      <c r="D584" s="26" t="str">
        <f t="shared" si="32"/>
        <v/>
      </c>
      <c r="E584" s="21"/>
      <c r="F584" s="22" t="str">
        <f>IF(LEN(B584)=0,"",ABS(RIGHT(Angebotsliste!$E$3,2)))</f>
        <v/>
      </c>
      <c r="G584" s="42" t="str">
        <f>IF(AND(LEN(B584)&gt;0,LEN(D584)=0),"",IF(AND(LEN(B584)=0,D584&gt;0),"",Angebotsliste!$H$5))</f>
        <v/>
      </c>
      <c r="H584" s="42" t="str">
        <f>IF(LEN(B584)=0,"",IF(VLOOKUP(B584,Angebotsliste!$A$12:$G$14,7,FALSE)=0,"",VLOOKUP(B584,Angebotsliste!$A$12:$G$14,7,FALSE)))</f>
        <v/>
      </c>
      <c r="I584" s="43"/>
      <c r="J584" s="43"/>
      <c r="K584" s="43"/>
      <c r="L584" s="43"/>
    </row>
    <row r="585" spans="1:12" x14ac:dyDescent="0.3">
      <c r="A585" s="22" t="str">
        <f t="shared" si="30"/>
        <v/>
      </c>
      <c r="B585" s="22" t="str">
        <f t="shared" si="31"/>
        <v/>
      </c>
      <c r="C585" s="24" t="str">
        <f>IF(AND(LEN(Angebotsliste!$A$4)&gt;0,LEN(Zusammenstellung!B585)&gt;0),Angebotsliste!$A$4,"")</f>
        <v/>
      </c>
      <c r="D585" s="26" t="str">
        <f t="shared" si="32"/>
        <v/>
      </c>
      <c r="E585" s="21"/>
      <c r="F585" s="22" t="str">
        <f>IF(LEN(B585)=0,"",ABS(RIGHT(Angebotsliste!$E$3,2)))</f>
        <v/>
      </c>
      <c r="G585" s="42" t="str">
        <f>IF(AND(LEN(B585)&gt;0,LEN(D585)=0),"",IF(AND(LEN(B585)=0,D585&gt;0),"",Angebotsliste!$H$5))</f>
        <v/>
      </c>
      <c r="H585" s="42" t="str">
        <f>IF(LEN(B585)=0,"",IF(VLOOKUP(B585,Angebotsliste!$A$12:$G$14,7,FALSE)=0,"",VLOOKUP(B585,Angebotsliste!$A$12:$G$14,7,FALSE)))</f>
        <v/>
      </c>
      <c r="I585" s="43"/>
      <c r="J585" s="43"/>
      <c r="K585" s="43"/>
      <c r="L585" s="43"/>
    </row>
    <row r="586" spans="1:12" x14ac:dyDescent="0.3">
      <c r="A586" s="22" t="str">
        <f t="shared" si="30"/>
        <v/>
      </c>
      <c r="B586" s="22" t="str">
        <f t="shared" si="31"/>
        <v/>
      </c>
      <c r="C586" s="24" t="str">
        <f>IF(AND(LEN(Angebotsliste!$A$4)&gt;0,LEN(Zusammenstellung!B586)&gt;0),Angebotsliste!$A$4,"")</f>
        <v/>
      </c>
      <c r="D586" s="26" t="str">
        <f t="shared" si="32"/>
        <v/>
      </c>
      <c r="E586" s="21"/>
      <c r="F586" s="22" t="str">
        <f>IF(LEN(B586)=0,"",ABS(RIGHT(Angebotsliste!$E$3,2)))</f>
        <v/>
      </c>
      <c r="G586" s="42" t="str">
        <f>IF(AND(LEN(B586)&gt;0,LEN(D586)=0),"",IF(AND(LEN(B586)=0,D586&gt;0),"",Angebotsliste!$H$5))</f>
        <v/>
      </c>
      <c r="H586" s="42" t="str">
        <f>IF(LEN(B586)=0,"",IF(VLOOKUP(B586,Angebotsliste!$A$12:$G$14,7,FALSE)=0,"",VLOOKUP(B586,Angebotsliste!$A$12:$G$14,7,FALSE)))</f>
        <v/>
      </c>
      <c r="I586" s="43"/>
      <c r="J586" s="43"/>
      <c r="K586" s="43"/>
      <c r="L586" s="43"/>
    </row>
    <row r="587" spans="1:12" x14ac:dyDescent="0.3">
      <c r="A587" s="22" t="str">
        <f t="shared" si="30"/>
        <v/>
      </c>
      <c r="B587" s="22" t="str">
        <f t="shared" si="31"/>
        <v/>
      </c>
      <c r="C587" s="24" t="str">
        <f>IF(AND(LEN(Angebotsliste!$A$4)&gt;0,LEN(Zusammenstellung!B587)&gt;0),Angebotsliste!$A$4,"")</f>
        <v/>
      </c>
      <c r="D587" s="26" t="str">
        <f t="shared" si="32"/>
        <v/>
      </c>
      <c r="E587" s="21"/>
      <c r="F587" s="22" t="str">
        <f>IF(LEN(B587)=0,"",ABS(RIGHT(Angebotsliste!$E$3,2)))</f>
        <v/>
      </c>
      <c r="G587" s="42" t="str">
        <f>IF(AND(LEN(B587)&gt;0,LEN(D587)=0),"",IF(AND(LEN(B587)=0,D587&gt;0),"",Angebotsliste!$H$5))</f>
        <v/>
      </c>
      <c r="H587" s="42" t="str">
        <f>IF(LEN(B587)=0,"",IF(VLOOKUP(B587,Angebotsliste!$A$12:$G$14,7,FALSE)=0,"",VLOOKUP(B587,Angebotsliste!$A$12:$G$14,7,FALSE)))</f>
        <v/>
      </c>
      <c r="I587" s="43"/>
      <c r="J587" s="43"/>
      <c r="K587" s="43"/>
      <c r="L587" s="43"/>
    </row>
    <row r="588" spans="1:12" x14ac:dyDescent="0.3">
      <c r="A588" s="22" t="str">
        <f t="shared" si="30"/>
        <v/>
      </c>
      <c r="B588" s="22" t="str">
        <f t="shared" si="31"/>
        <v/>
      </c>
      <c r="C588" s="24" t="str">
        <f>IF(AND(LEN(Angebotsliste!$A$4)&gt;0,LEN(Zusammenstellung!B588)&gt;0),Angebotsliste!$A$4,"")</f>
        <v/>
      </c>
      <c r="D588" s="26" t="str">
        <f t="shared" si="32"/>
        <v/>
      </c>
      <c r="E588" s="21"/>
      <c r="F588" s="22" t="str">
        <f>IF(LEN(B588)=0,"",ABS(RIGHT(Angebotsliste!$E$3,2)))</f>
        <v/>
      </c>
      <c r="G588" s="42" t="str">
        <f>IF(AND(LEN(B588)&gt;0,LEN(D588)=0),"",IF(AND(LEN(B588)=0,D588&gt;0),"",Angebotsliste!$H$5))</f>
        <v/>
      </c>
      <c r="H588" s="42" t="str">
        <f>IF(LEN(B588)=0,"",IF(VLOOKUP(B588,Angebotsliste!$A$12:$G$14,7,FALSE)=0,"",VLOOKUP(B588,Angebotsliste!$A$12:$G$14,7,FALSE)))</f>
        <v/>
      </c>
      <c r="I588" s="43"/>
      <c r="J588" s="43"/>
      <c r="K588" s="43"/>
      <c r="L588" s="43"/>
    </row>
    <row r="589" spans="1:12" x14ac:dyDescent="0.3">
      <c r="A589" s="22" t="str">
        <f t="shared" si="30"/>
        <v/>
      </c>
      <c r="B589" s="22" t="str">
        <f t="shared" si="31"/>
        <v/>
      </c>
      <c r="C589" s="24" t="str">
        <f>IF(AND(LEN(Angebotsliste!$A$4)&gt;0,LEN(Zusammenstellung!B589)&gt;0),Angebotsliste!$A$4,"")</f>
        <v/>
      </c>
      <c r="D589" s="26" t="str">
        <f t="shared" si="32"/>
        <v/>
      </c>
      <c r="E589" s="21"/>
      <c r="F589" s="22" t="str">
        <f>IF(LEN(B589)=0,"",ABS(RIGHT(Angebotsliste!$E$3,2)))</f>
        <v/>
      </c>
      <c r="G589" s="42" t="str">
        <f>IF(AND(LEN(B589)&gt;0,LEN(D589)=0),"",IF(AND(LEN(B589)=0,D589&gt;0),"",Angebotsliste!$H$5))</f>
        <v/>
      </c>
      <c r="H589" s="42" t="str">
        <f>IF(LEN(B589)=0,"",IF(VLOOKUP(B589,Angebotsliste!$A$12:$G$14,7,FALSE)=0,"",VLOOKUP(B589,Angebotsliste!$A$12:$G$14,7,FALSE)))</f>
        <v/>
      </c>
      <c r="I589" s="43"/>
      <c r="J589" s="43"/>
      <c r="K589" s="43"/>
      <c r="L589" s="43"/>
    </row>
    <row r="590" spans="1:12" x14ac:dyDescent="0.3">
      <c r="A590" s="22" t="str">
        <f t="shared" si="30"/>
        <v/>
      </c>
      <c r="B590" s="22" t="str">
        <f t="shared" si="31"/>
        <v/>
      </c>
      <c r="C590" s="24" t="str">
        <f>IF(AND(LEN(Angebotsliste!$A$4)&gt;0,LEN(Zusammenstellung!B590)&gt;0),Angebotsliste!$A$4,"")</f>
        <v/>
      </c>
      <c r="D590" s="26" t="str">
        <f t="shared" si="32"/>
        <v/>
      </c>
      <c r="E590" s="21"/>
      <c r="F590" s="22" t="str">
        <f>IF(LEN(B590)=0,"",ABS(RIGHT(Angebotsliste!$E$3,2)))</f>
        <v/>
      </c>
      <c r="G590" s="42" t="str">
        <f>IF(AND(LEN(B590)&gt;0,LEN(D590)=0),"",IF(AND(LEN(B590)=0,D590&gt;0),"",Angebotsliste!$H$5))</f>
        <v/>
      </c>
      <c r="H590" s="42" t="str">
        <f>IF(LEN(B590)=0,"",IF(VLOOKUP(B590,Angebotsliste!$A$12:$G$14,7,FALSE)=0,"",VLOOKUP(B590,Angebotsliste!$A$12:$G$14,7,FALSE)))</f>
        <v/>
      </c>
      <c r="I590" s="43"/>
      <c r="J590" s="43"/>
      <c r="K590" s="43"/>
      <c r="L590" s="43"/>
    </row>
    <row r="591" spans="1:12" x14ac:dyDescent="0.3">
      <c r="A591" s="22" t="str">
        <f t="shared" si="30"/>
        <v/>
      </c>
      <c r="B591" s="22" t="str">
        <f t="shared" si="31"/>
        <v/>
      </c>
      <c r="C591" s="24" t="str">
        <f>IF(AND(LEN(Angebotsliste!$A$4)&gt;0,LEN(Zusammenstellung!B591)&gt;0),Angebotsliste!$A$4,"")</f>
        <v/>
      </c>
      <c r="D591" s="26" t="str">
        <f t="shared" si="32"/>
        <v/>
      </c>
      <c r="E591" s="21"/>
      <c r="F591" s="22" t="str">
        <f>IF(LEN(B591)=0,"",ABS(RIGHT(Angebotsliste!$E$3,2)))</f>
        <v/>
      </c>
      <c r="G591" s="42" t="str">
        <f>IF(AND(LEN(B591)&gt;0,LEN(D591)=0),"",IF(AND(LEN(B591)=0,D591&gt;0),"",Angebotsliste!$H$5))</f>
        <v/>
      </c>
      <c r="H591" s="42" t="str">
        <f>IF(LEN(B591)=0,"",IF(VLOOKUP(B591,Angebotsliste!$A$12:$G$14,7,FALSE)=0,"",VLOOKUP(B591,Angebotsliste!$A$12:$G$14,7,FALSE)))</f>
        <v/>
      </c>
      <c r="I591" s="43"/>
      <c r="J591" s="43"/>
      <c r="K591" s="43"/>
      <c r="L591" s="43"/>
    </row>
    <row r="592" spans="1:12" x14ac:dyDescent="0.3">
      <c r="A592" s="22" t="str">
        <f t="shared" si="30"/>
        <v/>
      </c>
      <c r="B592" s="22" t="str">
        <f t="shared" si="31"/>
        <v/>
      </c>
      <c r="C592" s="24" t="str">
        <f>IF(AND(LEN(Angebotsliste!$A$4)&gt;0,LEN(Zusammenstellung!B592)&gt;0),Angebotsliste!$A$4,"")</f>
        <v/>
      </c>
      <c r="D592" s="26" t="str">
        <f t="shared" si="32"/>
        <v/>
      </c>
      <c r="E592" s="21"/>
      <c r="F592" s="22" t="str">
        <f>IF(LEN(B592)=0,"",ABS(RIGHT(Angebotsliste!$E$3,2)))</f>
        <v/>
      </c>
      <c r="G592" s="42" t="str">
        <f>IF(AND(LEN(B592)&gt;0,LEN(D592)=0),"",IF(AND(LEN(B592)=0,D592&gt;0),"",Angebotsliste!$H$5))</f>
        <v/>
      </c>
      <c r="H592" s="42" t="str">
        <f>IF(LEN(B592)=0,"",IF(VLOOKUP(B592,Angebotsliste!$A$12:$G$14,7,FALSE)=0,"",VLOOKUP(B592,Angebotsliste!$A$12:$G$14,7,FALSE)))</f>
        <v/>
      </c>
      <c r="I592" s="43"/>
      <c r="J592" s="43"/>
      <c r="K592" s="43"/>
      <c r="L592" s="43"/>
    </row>
    <row r="593" spans="1:12" x14ac:dyDescent="0.3">
      <c r="A593" s="22" t="str">
        <f t="shared" si="30"/>
        <v/>
      </c>
      <c r="B593" s="22" t="str">
        <f t="shared" si="31"/>
        <v/>
      </c>
      <c r="C593" s="24" t="str">
        <f>IF(AND(LEN(Angebotsliste!$A$4)&gt;0,LEN(Zusammenstellung!B593)&gt;0),Angebotsliste!$A$4,"")</f>
        <v/>
      </c>
      <c r="D593" s="26" t="str">
        <f t="shared" si="32"/>
        <v/>
      </c>
      <c r="E593" s="21"/>
      <c r="F593" s="22" t="str">
        <f>IF(LEN(B593)=0,"",ABS(RIGHT(Angebotsliste!$E$3,2)))</f>
        <v/>
      </c>
      <c r="G593" s="42" t="str">
        <f>IF(AND(LEN(B593)&gt;0,LEN(D593)=0),"",IF(AND(LEN(B593)=0,D593&gt;0),"",Angebotsliste!$H$5))</f>
        <v/>
      </c>
      <c r="H593" s="42" t="str">
        <f>IF(LEN(B593)=0,"",IF(VLOOKUP(B593,Angebotsliste!$A$12:$G$14,7,FALSE)=0,"",VLOOKUP(B593,Angebotsliste!$A$12:$G$14,7,FALSE)))</f>
        <v/>
      </c>
      <c r="I593" s="43"/>
      <c r="J593" s="43"/>
      <c r="K593" s="43"/>
      <c r="L593" s="43"/>
    </row>
    <row r="594" spans="1:12" x14ac:dyDescent="0.3">
      <c r="A594" s="22" t="str">
        <f t="shared" si="30"/>
        <v/>
      </c>
      <c r="B594" s="22" t="str">
        <f t="shared" si="31"/>
        <v/>
      </c>
      <c r="C594" s="24" t="str">
        <f>IF(AND(LEN(Angebotsliste!$A$4)&gt;0,LEN(Zusammenstellung!B594)&gt;0),Angebotsliste!$A$4,"")</f>
        <v/>
      </c>
      <c r="D594" s="26" t="str">
        <f t="shared" si="32"/>
        <v/>
      </c>
      <c r="E594" s="21"/>
      <c r="F594" s="22" t="str">
        <f>IF(LEN(B594)=0,"",ABS(RIGHT(Angebotsliste!$E$3,2)))</f>
        <v/>
      </c>
      <c r="G594" s="42" t="str">
        <f>IF(AND(LEN(B594)&gt;0,LEN(D594)=0),"",IF(AND(LEN(B594)=0,D594&gt;0),"",Angebotsliste!$H$5))</f>
        <v/>
      </c>
      <c r="H594" s="42" t="str">
        <f>IF(LEN(B594)=0,"",IF(VLOOKUP(B594,Angebotsliste!$A$12:$G$14,7,FALSE)=0,"",VLOOKUP(B594,Angebotsliste!$A$12:$G$14,7,FALSE)))</f>
        <v/>
      </c>
      <c r="I594" s="43"/>
      <c r="J594" s="43"/>
      <c r="K594" s="43"/>
      <c r="L594" s="43"/>
    </row>
    <row r="595" spans="1:12" x14ac:dyDescent="0.3">
      <c r="A595" s="22" t="str">
        <f t="shared" si="30"/>
        <v/>
      </c>
      <c r="B595" s="22" t="str">
        <f t="shared" si="31"/>
        <v/>
      </c>
      <c r="C595" s="24" t="str">
        <f>IF(AND(LEN(Angebotsliste!$A$4)&gt;0,LEN(Zusammenstellung!B595)&gt;0),Angebotsliste!$A$4,"")</f>
        <v/>
      </c>
      <c r="D595" s="26" t="str">
        <f t="shared" si="32"/>
        <v/>
      </c>
      <c r="E595" s="21"/>
      <c r="F595" s="22" t="str">
        <f>IF(LEN(B595)=0,"",ABS(RIGHT(Angebotsliste!$E$3,2)))</f>
        <v/>
      </c>
      <c r="G595" s="42" t="str">
        <f>IF(AND(LEN(B595)&gt;0,LEN(D595)=0),"",IF(AND(LEN(B595)=0,D595&gt;0),"",Angebotsliste!$H$5))</f>
        <v/>
      </c>
      <c r="H595" s="42" t="str">
        <f>IF(LEN(B595)=0,"",IF(VLOOKUP(B595,Angebotsliste!$A$12:$G$14,7,FALSE)=0,"",VLOOKUP(B595,Angebotsliste!$A$12:$G$14,7,FALSE)))</f>
        <v/>
      </c>
      <c r="I595" s="43"/>
      <c r="J595" s="43"/>
      <c r="K595" s="43"/>
      <c r="L595" s="43"/>
    </row>
    <row r="596" spans="1:12" x14ac:dyDescent="0.3">
      <c r="A596" s="22" t="str">
        <f t="shared" si="30"/>
        <v/>
      </c>
      <c r="B596" s="22" t="str">
        <f t="shared" si="31"/>
        <v/>
      </c>
      <c r="C596" s="24" t="str">
        <f>IF(AND(LEN(Angebotsliste!$A$4)&gt;0,LEN(Zusammenstellung!B596)&gt;0),Angebotsliste!$A$4,"")</f>
        <v/>
      </c>
      <c r="D596" s="26" t="str">
        <f t="shared" si="32"/>
        <v/>
      </c>
      <c r="E596" s="21"/>
      <c r="F596" s="22" t="str">
        <f>IF(LEN(B596)=0,"",ABS(RIGHT(Angebotsliste!$E$3,2)))</f>
        <v/>
      </c>
      <c r="G596" s="42" t="str">
        <f>IF(AND(LEN(B596)&gt;0,LEN(D596)=0),"",IF(AND(LEN(B596)=0,D596&gt;0),"",Angebotsliste!$H$5))</f>
        <v/>
      </c>
      <c r="H596" s="42" t="str">
        <f>IF(LEN(B596)=0,"",IF(VLOOKUP(B596,Angebotsliste!$A$12:$G$14,7,FALSE)=0,"",VLOOKUP(B596,Angebotsliste!$A$12:$G$14,7,FALSE)))</f>
        <v/>
      </c>
      <c r="I596" s="43"/>
      <c r="J596" s="43"/>
      <c r="K596" s="43"/>
      <c r="L596" s="43"/>
    </row>
    <row r="597" spans="1:12" x14ac:dyDescent="0.3">
      <c r="A597" s="22" t="str">
        <f t="shared" si="30"/>
        <v/>
      </c>
      <c r="B597" s="22" t="str">
        <f t="shared" si="31"/>
        <v/>
      </c>
      <c r="C597" s="24" t="str">
        <f>IF(AND(LEN(Angebotsliste!$A$4)&gt;0,LEN(Zusammenstellung!B597)&gt;0),Angebotsliste!$A$4,"")</f>
        <v/>
      </c>
      <c r="D597" s="26" t="str">
        <f t="shared" si="32"/>
        <v/>
      </c>
      <c r="E597" s="21"/>
      <c r="F597" s="22" t="str">
        <f>IF(LEN(B597)=0,"",ABS(RIGHT(Angebotsliste!$E$3,2)))</f>
        <v/>
      </c>
      <c r="G597" s="42" t="str">
        <f>IF(AND(LEN(B597)&gt;0,LEN(D597)=0),"",IF(AND(LEN(B597)=0,D597&gt;0),"",Angebotsliste!$H$5))</f>
        <v/>
      </c>
      <c r="H597" s="42" t="str">
        <f>IF(LEN(B597)=0,"",IF(VLOOKUP(B597,Angebotsliste!$A$12:$G$14,7,FALSE)=0,"",VLOOKUP(B597,Angebotsliste!$A$12:$G$14,7,FALSE)))</f>
        <v/>
      </c>
      <c r="I597" s="43"/>
      <c r="J597" s="43"/>
      <c r="K597" s="43"/>
      <c r="L597" s="43"/>
    </row>
    <row r="598" spans="1:12" x14ac:dyDescent="0.3">
      <c r="A598" s="22" t="str">
        <f t="shared" si="30"/>
        <v/>
      </c>
      <c r="B598" s="22" t="str">
        <f t="shared" si="31"/>
        <v/>
      </c>
      <c r="C598" s="24" t="str">
        <f>IF(AND(LEN(Angebotsliste!$A$4)&gt;0,LEN(Zusammenstellung!B598)&gt;0),Angebotsliste!$A$4,"")</f>
        <v/>
      </c>
      <c r="D598" s="26" t="str">
        <f t="shared" si="32"/>
        <v/>
      </c>
      <c r="E598" s="21"/>
      <c r="F598" s="22" t="str">
        <f>IF(LEN(B598)=0,"",ABS(RIGHT(Angebotsliste!$E$3,2)))</f>
        <v/>
      </c>
      <c r="G598" s="42" t="str">
        <f>IF(AND(LEN(B598)&gt;0,LEN(D598)=0),"",IF(AND(LEN(B598)=0,D598&gt;0),"",Angebotsliste!$H$5))</f>
        <v/>
      </c>
      <c r="H598" s="42" t="str">
        <f>IF(LEN(B598)=0,"",IF(VLOOKUP(B598,Angebotsliste!$A$12:$G$14,7,FALSE)=0,"",VLOOKUP(B598,Angebotsliste!$A$12:$G$14,7,FALSE)))</f>
        <v/>
      </c>
      <c r="I598" s="43"/>
      <c r="J598" s="43"/>
      <c r="K598" s="43"/>
      <c r="L598" s="43"/>
    </row>
    <row r="599" spans="1:12" x14ac:dyDescent="0.3">
      <c r="A599" s="22" t="str">
        <f t="shared" si="30"/>
        <v/>
      </c>
      <c r="B599" s="22" t="str">
        <f t="shared" si="31"/>
        <v/>
      </c>
      <c r="C599" s="24" t="str">
        <f>IF(AND(LEN(Angebotsliste!$A$4)&gt;0,LEN(Zusammenstellung!B599)&gt;0),Angebotsliste!$A$4,"")</f>
        <v/>
      </c>
      <c r="D599" s="26" t="str">
        <f t="shared" si="32"/>
        <v/>
      </c>
      <c r="E599" s="21"/>
      <c r="F599" s="22" t="str">
        <f>IF(LEN(B599)=0,"",ABS(RIGHT(Angebotsliste!$E$3,2)))</f>
        <v/>
      </c>
      <c r="G599" s="42" t="str">
        <f>IF(AND(LEN(B599)&gt;0,LEN(D599)=0),"",IF(AND(LEN(B599)=0,D599&gt;0),"",Angebotsliste!$H$5))</f>
        <v/>
      </c>
      <c r="H599" s="42" t="str">
        <f>IF(LEN(B599)=0,"",IF(VLOOKUP(B599,Angebotsliste!$A$12:$G$14,7,FALSE)=0,"",VLOOKUP(B599,Angebotsliste!$A$12:$G$14,7,FALSE)))</f>
        <v/>
      </c>
      <c r="I599" s="43"/>
      <c r="J599" s="43"/>
      <c r="K599" s="43"/>
      <c r="L599" s="43"/>
    </row>
    <row r="600" spans="1:12" x14ac:dyDescent="0.3">
      <c r="A600" s="22" t="str">
        <f t="shared" si="30"/>
        <v/>
      </c>
      <c r="B600" s="22" t="str">
        <f t="shared" si="31"/>
        <v/>
      </c>
      <c r="C600" s="24" t="str">
        <f>IF(AND(LEN(Angebotsliste!$A$4)&gt;0,LEN(Zusammenstellung!B600)&gt;0),Angebotsliste!$A$4,"")</f>
        <v/>
      </c>
      <c r="D600" s="26" t="str">
        <f t="shared" si="32"/>
        <v/>
      </c>
      <c r="E600" s="21"/>
      <c r="F600" s="22" t="str">
        <f>IF(LEN(B600)=0,"",ABS(RIGHT(Angebotsliste!$E$3,2)))</f>
        <v/>
      </c>
      <c r="G600" s="42" t="str">
        <f>IF(AND(LEN(B600)&gt;0,LEN(D600)=0),"",IF(AND(LEN(B600)=0,D600&gt;0),"",Angebotsliste!$H$5))</f>
        <v/>
      </c>
      <c r="H600" s="42" t="str">
        <f>IF(LEN(B600)=0,"",IF(VLOOKUP(B600,Angebotsliste!$A$12:$G$14,7,FALSE)=0,"",VLOOKUP(B600,Angebotsliste!$A$12:$G$14,7,FALSE)))</f>
        <v/>
      </c>
      <c r="I600" s="43"/>
      <c r="J600" s="43"/>
      <c r="K600" s="43"/>
      <c r="L600" s="43"/>
    </row>
    <row r="601" spans="1:12" x14ac:dyDescent="0.3">
      <c r="A601" s="22" t="str">
        <f t="shared" si="30"/>
        <v/>
      </c>
      <c r="B601" s="22" t="str">
        <f t="shared" si="31"/>
        <v/>
      </c>
      <c r="C601" s="24" t="str">
        <f>IF(AND(LEN(Angebotsliste!$A$4)&gt;0,LEN(Zusammenstellung!B601)&gt;0),Angebotsliste!$A$4,"")</f>
        <v/>
      </c>
      <c r="D601" s="26" t="str">
        <f t="shared" si="32"/>
        <v/>
      </c>
      <c r="E601" s="21"/>
      <c r="F601" s="22" t="str">
        <f>IF(LEN(B601)=0,"",ABS(RIGHT(Angebotsliste!$E$3,2)))</f>
        <v/>
      </c>
      <c r="G601" s="42" t="str">
        <f>IF(AND(LEN(B601)&gt;0,LEN(D601)=0),"",IF(AND(LEN(B601)=0,D601&gt;0),"",Angebotsliste!$H$5))</f>
        <v/>
      </c>
      <c r="H601" s="42" t="str">
        <f>IF(LEN(B601)=0,"",IF(VLOOKUP(B601,Angebotsliste!$A$12:$G$14,7,FALSE)=0,"",VLOOKUP(B601,Angebotsliste!$A$12:$G$14,7,FALSE)))</f>
        <v/>
      </c>
      <c r="I601" s="43"/>
      <c r="J601" s="43"/>
      <c r="K601" s="43"/>
      <c r="L601" s="43"/>
    </row>
    <row r="602" spans="1:12" x14ac:dyDescent="0.3">
      <c r="A602" s="22" t="str">
        <f t="shared" si="30"/>
        <v/>
      </c>
      <c r="B602" s="22" t="str">
        <f t="shared" si="31"/>
        <v/>
      </c>
      <c r="C602" s="24" t="str">
        <f>IF(AND(LEN(Angebotsliste!$A$4)&gt;0,LEN(Zusammenstellung!B602)&gt;0),Angebotsliste!$A$4,"")</f>
        <v/>
      </c>
      <c r="D602" s="26" t="str">
        <f t="shared" si="32"/>
        <v/>
      </c>
      <c r="E602" s="21"/>
      <c r="F602" s="22" t="str">
        <f>IF(LEN(B602)=0,"",ABS(RIGHT(Angebotsliste!$E$3,2)))</f>
        <v/>
      </c>
      <c r="G602" s="42" t="str">
        <f>IF(AND(LEN(B602)&gt;0,LEN(D602)=0),"",IF(AND(LEN(B602)=0,D602&gt;0),"",Angebotsliste!$H$5))</f>
        <v/>
      </c>
      <c r="H602" s="42" t="str">
        <f>IF(LEN(B602)=0,"",IF(VLOOKUP(B602,Angebotsliste!$A$12:$G$14,7,FALSE)=0,"",VLOOKUP(B602,Angebotsliste!$A$12:$G$14,7,FALSE)))</f>
        <v/>
      </c>
      <c r="I602" s="43"/>
      <c r="J602" s="43"/>
      <c r="K602" s="43"/>
      <c r="L602" s="43"/>
    </row>
    <row r="603" spans="1:12" x14ac:dyDescent="0.3">
      <c r="A603" s="22" t="str">
        <f t="shared" si="30"/>
        <v/>
      </c>
      <c r="B603" s="22" t="str">
        <f t="shared" si="31"/>
        <v/>
      </c>
      <c r="C603" s="24" t="str">
        <f>IF(AND(LEN(Angebotsliste!$A$4)&gt;0,LEN(Zusammenstellung!B603)&gt;0),Angebotsliste!$A$4,"")</f>
        <v/>
      </c>
      <c r="D603" s="26" t="str">
        <f t="shared" si="32"/>
        <v/>
      </c>
      <c r="E603" s="21"/>
      <c r="F603" s="22" t="str">
        <f>IF(LEN(B603)=0,"",ABS(RIGHT(Angebotsliste!$E$3,2)))</f>
        <v/>
      </c>
      <c r="G603" s="42" t="str">
        <f>IF(AND(LEN(B603)&gt;0,LEN(D603)=0),"",IF(AND(LEN(B603)=0,D603&gt;0),"",Angebotsliste!$H$5))</f>
        <v/>
      </c>
      <c r="H603" s="42" t="str">
        <f>IF(LEN(B603)=0,"",IF(VLOOKUP(B603,Angebotsliste!$A$12:$G$14,7,FALSE)=0,"",VLOOKUP(B603,Angebotsliste!$A$12:$G$14,7,FALSE)))</f>
        <v/>
      </c>
      <c r="I603" s="43"/>
      <c r="J603" s="43"/>
      <c r="K603" s="43"/>
      <c r="L603" s="43"/>
    </row>
    <row r="604" spans="1:12" x14ac:dyDescent="0.3">
      <c r="A604" s="22" t="str">
        <f t="shared" si="30"/>
        <v/>
      </c>
      <c r="B604" s="22" t="str">
        <f t="shared" si="31"/>
        <v/>
      </c>
      <c r="C604" s="24" t="str">
        <f>IF(AND(LEN(Angebotsliste!$A$4)&gt;0,LEN(Zusammenstellung!B604)&gt;0),Angebotsliste!$A$4,"")</f>
        <v/>
      </c>
      <c r="D604" s="26" t="str">
        <f t="shared" si="32"/>
        <v/>
      </c>
      <c r="E604" s="21"/>
      <c r="F604" s="22" t="str">
        <f>IF(LEN(B604)=0,"",ABS(RIGHT(Angebotsliste!$E$3,2)))</f>
        <v/>
      </c>
      <c r="G604" s="42" t="str">
        <f>IF(AND(LEN(B604)&gt;0,LEN(D604)=0),"",IF(AND(LEN(B604)=0,D604&gt;0),"",Angebotsliste!$H$5))</f>
        <v/>
      </c>
      <c r="H604" s="42" t="str">
        <f>IF(LEN(B604)=0,"",IF(VLOOKUP(B604,Angebotsliste!$A$12:$G$14,7,FALSE)=0,"",VLOOKUP(B604,Angebotsliste!$A$12:$G$14,7,FALSE)))</f>
        <v/>
      </c>
      <c r="I604" s="43"/>
      <c r="J604" s="43"/>
      <c r="K604" s="43"/>
      <c r="L604" s="43"/>
    </row>
    <row r="605" spans="1:12" x14ac:dyDescent="0.3">
      <c r="A605" s="22" t="str">
        <f t="shared" si="30"/>
        <v/>
      </c>
      <c r="B605" s="22" t="str">
        <f t="shared" si="31"/>
        <v/>
      </c>
      <c r="C605" s="24" t="str">
        <f>IF(AND(LEN(Angebotsliste!$A$4)&gt;0,LEN(Zusammenstellung!B605)&gt;0),Angebotsliste!$A$4,"")</f>
        <v/>
      </c>
      <c r="D605" s="26" t="str">
        <f t="shared" si="32"/>
        <v/>
      </c>
      <c r="E605" s="21"/>
      <c r="F605" s="22" t="str">
        <f>IF(LEN(B605)=0,"",ABS(RIGHT(Angebotsliste!$E$3,2)))</f>
        <v/>
      </c>
      <c r="G605" s="42" t="str">
        <f>IF(AND(LEN(B605)&gt;0,LEN(D605)=0),"",IF(AND(LEN(B605)=0,D605&gt;0),"",Angebotsliste!$H$5))</f>
        <v/>
      </c>
      <c r="H605" s="42" t="str">
        <f>IF(LEN(B605)=0,"",IF(VLOOKUP(B605,Angebotsliste!$A$12:$G$14,7,FALSE)=0,"",VLOOKUP(B605,Angebotsliste!$A$12:$G$14,7,FALSE)))</f>
        <v/>
      </c>
      <c r="I605" s="43"/>
      <c r="J605" s="43"/>
      <c r="K605" s="43"/>
      <c r="L605" s="43"/>
    </row>
    <row r="606" spans="1:12" x14ac:dyDescent="0.3">
      <c r="A606" s="22" t="str">
        <f t="shared" si="30"/>
        <v/>
      </c>
      <c r="B606" s="22" t="str">
        <f t="shared" si="31"/>
        <v/>
      </c>
      <c r="C606" s="24" t="str">
        <f>IF(AND(LEN(Angebotsliste!$A$4)&gt;0,LEN(Zusammenstellung!B606)&gt;0),Angebotsliste!$A$4,"")</f>
        <v/>
      </c>
      <c r="D606" s="26" t="str">
        <f t="shared" si="32"/>
        <v/>
      </c>
      <c r="E606" s="21"/>
      <c r="F606" s="22" t="str">
        <f>IF(LEN(B606)=0,"",ABS(RIGHT(Angebotsliste!$E$3,2)))</f>
        <v/>
      </c>
      <c r="G606" s="42" t="str">
        <f>IF(AND(LEN(B606)&gt;0,LEN(D606)=0),"",IF(AND(LEN(B606)=0,D606&gt;0),"",Angebotsliste!$H$5))</f>
        <v/>
      </c>
      <c r="H606" s="42" t="str">
        <f>IF(LEN(B606)=0,"",IF(VLOOKUP(B606,Angebotsliste!$A$12:$G$14,7,FALSE)=0,"",VLOOKUP(B606,Angebotsliste!$A$12:$G$14,7,FALSE)))</f>
        <v/>
      </c>
      <c r="I606" s="43"/>
      <c r="J606" s="43"/>
      <c r="K606" s="43"/>
      <c r="L606" s="43"/>
    </row>
    <row r="607" spans="1:12" x14ac:dyDescent="0.3">
      <c r="A607" s="22" t="str">
        <f t="shared" si="30"/>
        <v/>
      </c>
      <c r="B607" s="22" t="str">
        <f t="shared" si="31"/>
        <v/>
      </c>
      <c r="C607" s="24" t="str">
        <f>IF(AND(LEN(Angebotsliste!$A$4)&gt;0,LEN(Zusammenstellung!B607)&gt;0),Angebotsliste!$A$4,"")</f>
        <v/>
      </c>
      <c r="D607" s="26" t="str">
        <f t="shared" si="32"/>
        <v/>
      </c>
      <c r="E607" s="21"/>
      <c r="F607" s="22" t="str">
        <f>IF(LEN(B607)=0,"",ABS(RIGHT(Angebotsliste!$E$3,2)))</f>
        <v/>
      </c>
      <c r="G607" s="42" t="str">
        <f>IF(AND(LEN(B607)&gt;0,LEN(D607)=0),"",IF(AND(LEN(B607)=0,D607&gt;0),"",Angebotsliste!$H$5))</f>
        <v/>
      </c>
      <c r="H607" s="42" t="str">
        <f>IF(LEN(B607)=0,"",IF(VLOOKUP(B607,Angebotsliste!$A$12:$G$14,7,FALSE)=0,"",VLOOKUP(B607,Angebotsliste!$A$12:$G$14,7,FALSE)))</f>
        <v/>
      </c>
      <c r="I607" s="43"/>
      <c r="J607" s="43"/>
      <c r="K607" s="43"/>
      <c r="L607" s="43"/>
    </row>
    <row r="608" spans="1:12" x14ac:dyDescent="0.3">
      <c r="A608" s="22" t="str">
        <f t="shared" si="30"/>
        <v/>
      </c>
      <c r="B608" s="22" t="str">
        <f t="shared" si="31"/>
        <v/>
      </c>
      <c r="C608" s="24" t="str">
        <f>IF(AND(LEN(Angebotsliste!$A$4)&gt;0,LEN(Zusammenstellung!B608)&gt;0),Angebotsliste!$A$4,"")</f>
        <v/>
      </c>
      <c r="D608" s="26" t="str">
        <f t="shared" si="32"/>
        <v/>
      </c>
      <c r="E608" s="21"/>
      <c r="F608" s="22" t="str">
        <f>IF(LEN(B608)=0,"",ABS(RIGHT(Angebotsliste!$E$3,2)))</f>
        <v/>
      </c>
      <c r="G608" s="42" t="str">
        <f>IF(AND(LEN(B608)&gt;0,LEN(D608)=0),"",IF(AND(LEN(B608)=0,D608&gt;0),"",Angebotsliste!$H$5))</f>
        <v/>
      </c>
      <c r="H608" s="42" t="str">
        <f>IF(LEN(B608)=0,"",IF(VLOOKUP(B608,Angebotsliste!$A$12:$G$14,7,FALSE)=0,"",VLOOKUP(B608,Angebotsliste!$A$12:$G$14,7,FALSE)))</f>
        <v/>
      </c>
      <c r="I608" s="43"/>
      <c r="J608" s="43"/>
      <c r="K608" s="43"/>
      <c r="L608" s="43"/>
    </row>
    <row r="609" spans="1:12" x14ac:dyDescent="0.3">
      <c r="A609" s="22" t="str">
        <f t="shared" si="30"/>
        <v/>
      </c>
      <c r="B609" s="22" t="str">
        <f t="shared" si="31"/>
        <v/>
      </c>
      <c r="C609" s="24" t="str">
        <f>IF(AND(LEN(Angebotsliste!$A$4)&gt;0,LEN(Zusammenstellung!B609)&gt;0),Angebotsliste!$A$4,"")</f>
        <v/>
      </c>
      <c r="D609" s="26" t="str">
        <f t="shared" si="32"/>
        <v/>
      </c>
      <c r="E609" s="21"/>
      <c r="F609" s="22" t="str">
        <f>IF(LEN(B609)=0,"",ABS(RIGHT(Angebotsliste!$E$3,2)))</f>
        <v/>
      </c>
      <c r="G609" s="42" t="str">
        <f>IF(AND(LEN(B609)&gt;0,LEN(D609)=0),"",IF(AND(LEN(B609)=0,D609&gt;0),"",Angebotsliste!$H$5))</f>
        <v/>
      </c>
      <c r="H609" s="42" t="str">
        <f>IF(LEN(B609)=0,"",IF(VLOOKUP(B609,Angebotsliste!$A$12:$G$14,7,FALSE)=0,"",VLOOKUP(B609,Angebotsliste!$A$12:$G$14,7,FALSE)))</f>
        <v/>
      </c>
      <c r="I609" s="43"/>
      <c r="J609" s="43"/>
      <c r="K609" s="43"/>
      <c r="L609" s="43"/>
    </row>
    <row r="610" spans="1:12" x14ac:dyDescent="0.3">
      <c r="A610" s="22" t="str">
        <f t="shared" si="30"/>
        <v/>
      </c>
      <c r="B610" s="22" t="str">
        <f t="shared" si="31"/>
        <v/>
      </c>
      <c r="C610" s="24" t="str">
        <f>IF(AND(LEN(Angebotsliste!$A$4)&gt;0,LEN(Zusammenstellung!B610)&gt;0),Angebotsliste!$A$4,"")</f>
        <v/>
      </c>
      <c r="D610" s="26" t="str">
        <f t="shared" si="32"/>
        <v/>
      </c>
      <c r="E610" s="21"/>
      <c r="F610" s="22" t="str">
        <f>IF(LEN(B610)=0,"",ABS(RIGHT(Angebotsliste!$E$3,2)))</f>
        <v/>
      </c>
      <c r="G610" s="42" t="str">
        <f>IF(AND(LEN(B610)&gt;0,LEN(D610)=0),"",IF(AND(LEN(B610)=0,D610&gt;0),"",Angebotsliste!$H$5))</f>
        <v/>
      </c>
      <c r="H610" s="42" t="str">
        <f>IF(LEN(B610)=0,"",IF(VLOOKUP(B610,Angebotsliste!$A$12:$G$14,7,FALSE)=0,"",VLOOKUP(B610,Angebotsliste!$A$12:$G$14,7,FALSE)))</f>
        <v/>
      </c>
      <c r="I610" s="43"/>
      <c r="J610" s="43"/>
      <c r="K610" s="43"/>
      <c r="L610" s="43"/>
    </row>
    <row r="611" spans="1:12" x14ac:dyDescent="0.3">
      <c r="A611" s="22" t="str">
        <f t="shared" si="30"/>
        <v/>
      </c>
      <c r="B611" s="22" t="str">
        <f t="shared" si="31"/>
        <v/>
      </c>
      <c r="C611" s="24" t="str">
        <f>IF(AND(LEN(Angebotsliste!$A$4)&gt;0,LEN(Zusammenstellung!B611)&gt;0),Angebotsliste!$A$4,"")</f>
        <v/>
      </c>
      <c r="D611" s="26" t="str">
        <f t="shared" si="32"/>
        <v/>
      </c>
      <c r="E611" s="21"/>
      <c r="F611" s="22" t="str">
        <f>IF(LEN(B611)=0,"",ABS(RIGHT(Angebotsliste!$E$3,2)))</f>
        <v/>
      </c>
      <c r="G611" s="42" t="str">
        <f>IF(AND(LEN(B611)&gt;0,LEN(D611)=0),"",IF(AND(LEN(B611)=0,D611&gt;0),"",Angebotsliste!$H$5))</f>
        <v/>
      </c>
      <c r="H611" s="42" t="str">
        <f>IF(LEN(B611)=0,"",IF(VLOOKUP(B611,Angebotsliste!$A$12:$G$14,7,FALSE)=0,"",VLOOKUP(B611,Angebotsliste!$A$12:$G$14,7,FALSE)))</f>
        <v/>
      </c>
      <c r="I611" s="43"/>
      <c r="J611" s="43"/>
      <c r="K611" s="43"/>
      <c r="L611" s="43"/>
    </row>
    <row r="612" spans="1:12" x14ac:dyDescent="0.3">
      <c r="A612" s="22" t="str">
        <f t="shared" si="30"/>
        <v/>
      </c>
      <c r="B612" s="22" t="str">
        <f t="shared" si="31"/>
        <v/>
      </c>
      <c r="C612" s="24" t="str">
        <f>IF(AND(LEN(Angebotsliste!$A$4)&gt;0,LEN(Zusammenstellung!B612)&gt;0),Angebotsliste!$A$4,"")</f>
        <v/>
      </c>
      <c r="D612" s="26" t="str">
        <f t="shared" si="32"/>
        <v/>
      </c>
      <c r="E612" s="21"/>
      <c r="F612" s="22" t="str">
        <f>IF(LEN(B612)=0,"",ABS(RIGHT(Angebotsliste!$E$3,2)))</f>
        <v/>
      </c>
      <c r="G612" s="42" t="str">
        <f>IF(AND(LEN(B612)&gt;0,LEN(D612)=0),"",IF(AND(LEN(B612)=0,D612&gt;0),"",Angebotsliste!$H$5))</f>
        <v/>
      </c>
      <c r="H612" s="42" t="str">
        <f>IF(LEN(B612)=0,"",IF(VLOOKUP(B612,Angebotsliste!$A$12:$G$14,7,FALSE)=0,"",VLOOKUP(B612,Angebotsliste!$A$12:$G$14,7,FALSE)))</f>
        <v/>
      </c>
      <c r="I612" s="43"/>
      <c r="J612" s="43"/>
      <c r="K612" s="43"/>
      <c r="L612" s="43"/>
    </row>
    <row r="613" spans="1:12" x14ac:dyDescent="0.3">
      <c r="A613" s="22" t="str">
        <f t="shared" si="30"/>
        <v/>
      </c>
      <c r="B613" s="22" t="str">
        <f t="shared" si="31"/>
        <v/>
      </c>
      <c r="C613" s="24" t="str">
        <f>IF(AND(LEN(Angebotsliste!$A$4)&gt;0,LEN(Zusammenstellung!B613)&gt;0),Angebotsliste!$A$4,"")</f>
        <v/>
      </c>
      <c r="D613" s="26" t="str">
        <f t="shared" si="32"/>
        <v/>
      </c>
      <c r="E613" s="21"/>
      <c r="F613" s="22" t="str">
        <f>IF(LEN(B613)=0,"",ABS(RIGHT(Angebotsliste!$E$3,2)))</f>
        <v/>
      </c>
      <c r="G613" s="42" t="str">
        <f>IF(AND(LEN(B613)&gt;0,LEN(D613)=0),"",IF(AND(LEN(B613)=0,D613&gt;0),"",Angebotsliste!$H$5))</f>
        <v/>
      </c>
      <c r="H613" s="42" t="str">
        <f>IF(LEN(B613)=0,"",IF(VLOOKUP(B613,Angebotsliste!$A$12:$G$14,7,FALSE)=0,"",VLOOKUP(B613,Angebotsliste!$A$12:$G$14,7,FALSE)))</f>
        <v/>
      </c>
      <c r="I613" s="43"/>
      <c r="J613" s="43"/>
      <c r="K613" s="43"/>
      <c r="L613" s="43"/>
    </row>
    <row r="614" spans="1:12" x14ac:dyDescent="0.3">
      <c r="A614" s="22" t="str">
        <f t="shared" si="30"/>
        <v/>
      </c>
      <c r="B614" s="22" t="str">
        <f t="shared" si="31"/>
        <v/>
      </c>
      <c r="C614" s="24" t="str">
        <f>IF(AND(LEN(Angebotsliste!$A$4)&gt;0,LEN(Zusammenstellung!B614)&gt;0),Angebotsliste!$A$4,"")</f>
        <v/>
      </c>
      <c r="D614" s="26" t="str">
        <f t="shared" si="32"/>
        <v/>
      </c>
      <c r="E614" s="21"/>
      <c r="F614" s="22" t="str">
        <f>IF(LEN(B614)=0,"",ABS(RIGHT(Angebotsliste!$E$3,2)))</f>
        <v/>
      </c>
      <c r="G614" s="42" t="str">
        <f>IF(AND(LEN(B614)&gt;0,LEN(D614)=0),"",IF(AND(LEN(B614)=0,D614&gt;0),"",Angebotsliste!$H$5))</f>
        <v/>
      </c>
      <c r="H614" s="42" t="str">
        <f>IF(LEN(B614)=0,"",IF(VLOOKUP(B614,Angebotsliste!$A$12:$G$14,7,FALSE)=0,"",VLOOKUP(B614,Angebotsliste!$A$12:$G$14,7,FALSE)))</f>
        <v/>
      </c>
      <c r="I614" s="43"/>
      <c r="J614" s="43"/>
      <c r="K614" s="43"/>
      <c r="L614" s="43"/>
    </row>
    <row r="615" spans="1:12" x14ac:dyDescent="0.3">
      <c r="A615" s="22" t="str">
        <f t="shared" si="30"/>
        <v/>
      </c>
      <c r="B615" s="22" t="str">
        <f t="shared" si="31"/>
        <v/>
      </c>
      <c r="C615" s="24" t="str">
        <f>IF(AND(LEN(Angebotsliste!$A$4)&gt;0,LEN(Zusammenstellung!B615)&gt;0),Angebotsliste!$A$4,"")</f>
        <v/>
      </c>
      <c r="D615" s="26" t="str">
        <f t="shared" si="32"/>
        <v/>
      </c>
      <c r="E615" s="21"/>
      <c r="F615" s="22" t="str">
        <f>IF(LEN(B615)=0,"",ABS(RIGHT(Angebotsliste!$E$3,2)))</f>
        <v/>
      </c>
      <c r="G615" s="42" t="str">
        <f>IF(AND(LEN(B615)&gt;0,LEN(D615)=0),"",IF(AND(LEN(B615)=0,D615&gt;0),"",Angebotsliste!$H$5))</f>
        <v/>
      </c>
      <c r="H615" s="42" t="str">
        <f>IF(LEN(B615)=0,"",IF(VLOOKUP(B615,Angebotsliste!$A$12:$G$14,7,FALSE)=0,"",VLOOKUP(B615,Angebotsliste!$A$12:$G$14,7,FALSE)))</f>
        <v/>
      </c>
      <c r="I615" s="43"/>
      <c r="J615" s="43"/>
      <c r="K615" s="43"/>
      <c r="L615" s="43"/>
    </row>
    <row r="616" spans="1:12" x14ac:dyDescent="0.3">
      <c r="A616" s="22" t="str">
        <f t="shared" si="30"/>
        <v/>
      </c>
      <c r="B616" s="22" t="str">
        <f t="shared" si="31"/>
        <v/>
      </c>
      <c r="C616" s="24" t="str">
        <f>IF(AND(LEN(Angebotsliste!$A$4)&gt;0,LEN(Zusammenstellung!B616)&gt;0),Angebotsliste!$A$4,"")</f>
        <v/>
      </c>
      <c r="D616" s="26" t="str">
        <f t="shared" si="32"/>
        <v/>
      </c>
      <c r="E616" s="21"/>
      <c r="F616" s="22" t="str">
        <f>IF(LEN(B616)=0,"",ABS(RIGHT(Angebotsliste!$E$3,2)))</f>
        <v/>
      </c>
      <c r="G616" s="42" t="str">
        <f>IF(AND(LEN(B616)&gt;0,LEN(D616)=0),"",IF(AND(LEN(B616)=0,D616&gt;0),"",Angebotsliste!$H$5))</f>
        <v/>
      </c>
      <c r="H616" s="42" t="str">
        <f>IF(LEN(B616)=0,"",IF(VLOOKUP(B616,Angebotsliste!$A$12:$G$14,7,FALSE)=0,"",VLOOKUP(B616,Angebotsliste!$A$12:$G$14,7,FALSE)))</f>
        <v/>
      </c>
      <c r="I616" s="43"/>
      <c r="J616" s="43"/>
      <c r="K616" s="43"/>
      <c r="L616" s="43"/>
    </row>
    <row r="617" spans="1:12" x14ac:dyDescent="0.3">
      <c r="A617" s="22" t="str">
        <f t="shared" si="30"/>
        <v/>
      </c>
      <c r="B617" s="22" t="str">
        <f t="shared" si="31"/>
        <v/>
      </c>
      <c r="C617" s="24" t="str">
        <f>IF(AND(LEN(Angebotsliste!$A$4)&gt;0,LEN(Zusammenstellung!B617)&gt;0),Angebotsliste!$A$4,"")</f>
        <v/>
      </c>
      <c r="D617" s="26" t="str">
        <f t="shared" si="32"/>
        <v/>
      </c>
      <c r="E617" s="21"/>
      <c r="F617" s="22" t="str">
        <f>IF(LEN(B617)=0,"",ABS(RIGHT(Angebotsliste!$E$3,2)))</f>
        <v/>
      </c>
      <c r="G617" s="42" t="str">
        <f>IF(AND(LEN(B617)&gt;0,LEN(D617)=0),"",IF(AND(LEN(B617)=0,D617&gt;0),"",Angebotsliste!$H$5))</f>
        <v/>
      </c>
      <c r="H617" s="42" t="str">
        <f>IF(LEN(B617)=0,"",IF(VLOOKUP(B617,Angebotsliste!$A$12:$G$14,7,FALSE)=0,"",VLOOKUP(B617,Angebotsliste!$A$12:$G$14,7,FALSE)))</f>
        <v/>
      </c>
      <c r="I617" s="43"/>
      <c r="J617" s="43"/>
      <c r="K617" s="43"/>
      <c r="L617" s="43"/>
    </row>
    <row r="618" spans="1:12" x14ac:dyDescent="0.3">
      <c r="A618" s="22" t="str">
        <f t="shared" si="30"/>
        <v/>
      </c>
      <c r="B618" s="22" t="str">
        <f t="shared" si="31"/>
        <v/>
      </c>
      <c r="C618" s="24" t="str">
        <f>IF(AND(LEN(Angebotsliste!$A$4)&gt;0,LEN(Zusammenstellung!B618)&gt;0),Angebotsliste!$A$4,"")</f>
        <v/>
      </c>
      <c r="D618" s="26" t="str">
        <f t="shared" si="32"/>
        <v/>
      </c>
      <c r="E618" s="21"/>
      <c r="F618" s="22" t="str">
        <f>IF(LEN(B618)=0,"",ABS(RIGHT(Angebotsliste!$E$3,2)))</f>
        <v/>
      </c>
      <c r="G618" s="42" t="str">
        <f>IF(AND(LEN(B618)&gt;0,LEN(D618)=0),"",IF(AND(LEN(B618)=0,D618&gt;0),"",Angebotsliste!$H$5))</f>
        <v/>
      </c>
      <c r="H618" s="42" t="str">
        <f>IF(LEN(B618)=0,"",IF(VLOOKUP(B618,Angebotsliste!$A$12:$G$14,7,FALSE)=0,"",VLOOKUP(B618,Angebotsliste!$A$12:$G$14,7,FALSE)))</f>
        <v/>
      </c>
      <c r="I618" s="43"/>
      <c r="J618" s="43"/>
      <c r="K618" s="43"/>
      <c r="L618" s="43"/>
    </row>
    <row r="619" spans="1:12" x14ac:dyDescent="0.3">
      <c r="A619" s="22" t="str">
        <f t="shared" si="30"/>
        <v/>
      </c>
      <c r="B619" s="22" t="str">
        <f t="shared" si="31"/>
        <v/>
      </c>
      <c r="C619" s="24" t="str">
        <f>IF(AND(LEN(Angebotsliste!$A$4)&gt;0,LEN(Zusammenstellung!B619)&gt;0),Angebotsliste!$A$4,"")</f>
        <v/>
      </c>
      <c r="D619" s="26" t="str">
        <f t="shared" si="32"/>
        <v/>
      </c>
      <c r="E619" s="21"/>
      <c r="F619" s="22" t="str">
        <f>IF(LEN(B619)=0,"",ABS(RIGHT(Angebotsliste!$E$3,2)))</f>
        <v/>
      </c>
      <c r="G619" s="42" t="str">
        <f>IF(AND(LEN(B619)&gt;0,LEN(D619)=0),"",IF(AND(LEN(B619)=0,D619&gt;0),"",Angebotsliste!$H$5))</f>
        <v/>
      </c>
      <c r="H619" s="42" t="str">
        <f>IF(LEN(B619)=0,"",IF(VLOOKUP(B619,Angebotsliste!$A$12:$G$14,7,FALSE)=0,"",VLOOKUP(B619,Angebotsliste!$A$12:$G$14,7,FALSE)))</f>
        <v/>
      </c>
      <c r="I619" s="43"/>
      <c r="J619" s="43"/>
      <c r="K619" s="43"/>
      <c r="L619" s="43"/>
    </row>
    <row r="620" spans="1:12" x14ac:dyDescent="0.3">
      <c r="A620" s="22" t="str">
        <f t="shared" si="30"/>
        <v/>
      </c>
      <c r="B620" s="22" t="str">
        <f t="shared" si="31"/>
        <v/>
      </c>
      <c r="C620" s="24" t="str">
        <f>IF(AND(LEN(Angebotsliste!$A$4)&gt;0,LEN(Zusammenstellung!B620)&gt;0),Angebotsliste!$A$4,"")</f>
        <v/>
      </c>
      <c r="D620" s="26" t="str">
        <f t="shared" si="32"/>
        <v/>
      </c>
      <c r="E620" s="21"/>
      <c r="F620" s="22" t="str">
        <f>IF(LEN(B620)=0,"",ABS(RIGHT(Angebotsliste!$E$3,2)))</f>
        <v/>
      </c>
      <c r="G620" s="42" t="str">
        <f>IF(AND(LEN(B620)&gt;0,LEN(D620)=0),"",IF(AND(LEN(B620)=0,D620&gt;0),"",Angebotsliste!$H$5))</f>
        <v/>
      </c>
      <c r="H620" s="42" t="str">
        <f>IF(LEN(B620)=0,"",IF(VLOOKUP(B620,Angebotsliste!$A$12:$G$14,7,FALSE)=0,"",VLOOKUP(B620,Angebotsliste!$A$12:$G$14,7,FALSE)))</f>
        <v/>
      </c>
      <c r="I620" s="43"/>
      <c r="J620" s="43"/>
      <c r="K620" s="43"/>
      <c r="L620" s="43"/>
    </row>
    <row r="621" spans="1:12" x14ac:dyDescent="0.3">
      <c r="A621" s="22" t="str">
        <f t="shared" si="30"/>
        <v/>
      </c>
      <c r="B621" s="22" t="str">
        <f t="shared" si="31"/>
        <v/>
      </c>
      <c r="C621" s="24" t="str">
        <f>IF(AND(LEN(Angebotsliste!$A$4)&gt;0,LEN(Zusammenstellung!B621)&gt;0),Angebotsliste!$A$4,"")</f>
        <v/>
      </c>
      <c r="D621" s="26" t="str">
        <f t="shared" si="32"/>
        <v/>
      </c>
      <c r="E621" s="21"/>
      <c r="F621" s="22" t="str">
        <f>IF(LEN(B621)=0,"",ABS(RIGHT(Angebotsliste!$E$3,2)))</f>
        <v/>
      </c>
      <c r="G621" s="42" t="str">
        <f>IF(AND(LEN(B621)&gt;0,LEN(D621)=0),"",IF(AND(LEN(B621)=0,D621&gt;0),"",Angebotsliste!$H$5))</f>
        <v/>
      </c>
      <c r="H621" s="42" t="str">
        <f>IF(LEN(B621)=0,"",IF(VLOOKUP(B621,Angebotsliste!$A$12:$G$14,7,FALSE)=0,"",VLOOKUP(B621,Angebotsliste!$A$12:$G$14,7,FALSE)))</f>
        <v/>
      </c>
      <c r="I621" s="43"/>
      <c r="J621" s="43"/>
      <c r="K621" s="43"/>
      <c r="L621" s="43"/>
    </row>
    <row r="622" spans="1:12" x14ac:dyDescent="0.3">
      <c r="A622" s="22" t="str">
        <f t="shared" si="30"/>
        <v/>
      </c>
      <c r="B622" s="22" t="str">
        <f t="shared" si="31"/>
        <v/>
      </c>
      <c r="C622" s="24" t="str">
        <f>IF(AND(LEN(Angebotsliste!$A$4)&gt;0,LEN(Zusammenstellung!B622)&gt;0),Angebotsliste!$A$4,"")</f>
        <v/>
      </c>
      <c r="D622" s="26" t="str">
        <f t="shared" si="32"/>
        <v/>
      </c>
      <c r="E622" s="21"/>
      <c r="F622" s="22" t="str">
        <f>IF(LEN(B622)=0,"",ABS(RIGHT(Angebotsliste!$E$3,2)))</f>
        <v/>
      </c>
      <c r="G622" s="42" t="str">
        <f>IF(AND(LEN(B622)&gt;0,LEN(D622)=0),"",IF(AND(LEN(B622)=0,D622&gt;0),"",Angebotsliste!$H$5))</f>
        <v/>
      </c>
      <c r="H622" s="42" t="str">
        <f>IF(LEN(B622)=0,"",IF(VLOOKUP(B622,Angebotsliste!$A$12:$G$14,7,FALSE)=0,"",VLOOKUP(B622,Angebotsliste!$A$12:$G$14,7,FALSE)))</f>
        <v/>
      </c>
      <c r="I622" s="43"/>
      <c r="J622" s="43"/>
      <c r="K622" s="43"/>
      <c r="L622" s="43"/>
    </row>
    <row r="623" spans="1:12" x14ac:dyDescent="0.3">
      <c r="A623" s="22" t="str">
        <f t="shared" si="30"/>
        <v/>
      </c>
      <c r="B623" s="22" t="str">
        <f t="shared" si="31"/>
        <v/>
      </c>
      <c r="C623" s="24" t="str">
        <f>IF(AND(LEN(Angebotsliste!$A$4)&gt;0,LEN(Zusammenstellung!B623)&gt;0),Angebotsliste!$A$4,"")</f>
        <v/>
      </c>
      <c r="D623" s="26" t="str">
        <f t="shared" si="32"/>
        <v/>
      </c>
      <c r="E623" s="21"/>
      <c r="F623" s="22" t="str">
        <f>IF(LEN(B623)=0,"",ABS(RIGHT(Angebotsliste!$E$3,2)))</f>
        <v/>
      </c>
      <c r="G623" s="42" t="str">
        <f>IF(AND(LEN(B623)&gt;0,LEN(D623)=0),"",IF(AND(LEN(B623)=0,D623&gt;0),"",Angebotsliste!$H$5))</f>
        <v/>
      </c>
      <c r="H623" s="42" t="str">
        <f>IF(LEN(B623)=0,"",IF(VLOOKUP(B623,Angebotsliste!$A$12:$G$14,7,FALSE)=0,"",VLOOKUP(B623,Angebotsliste!$A$12:$G$14,7,FALSE)))</f>
        <v/>
      </c>
      <c r="I623" s="43"/>
      <c r="J623" s="43"/>
      <c r="K623" s="43"/>
      <c r="L623" s="43"/>
    </row>
    <row r="624" spans="1:12" x14ac:dyDescent="0.3">
      <c r="A624" s="22" t="str">
        <f t="shared" si="30"/>
        <v/>
      </c>
      <c r="B624" s="22" t="str">
        <f t="shared" si="31"/>
        <v/>
      </c>
      <c r="C624" s="24" t="str">
        <f>IF(AND(LEN(Angebotsliste!$A$4)&gt;0,LEN(Zusammenstellung!B624)&gt;0),Angebotsliste!$A$4,"")</f>
        <v/>
      </c>
      <c r="D624" s="26" t="str">
        <f t="shared" si="32"/>
        <v/>
      </c>
      <c r="E624" s="21"/>
      <c r="F624" s="22" t="str">
        <f>IF(LEN(B624)=0,"",ABS(RIGHT(Angebotsliste!$E$3,2)))</f>
        <v/>
      </c>
      <c r="G624" s="42" t="str">
        <f>IF(AND(LEN(B624)&gt;0,LEN(D624)=0),"",IF(AND(LEN(B624)=0,D624&gt;0),"",Angebotsliste!$H$5))</f>
        <v/>
      </c>
      <c r="H624" s="42" t="str">
        <f>IF(LEN(B624)=0,"",IF(VLOOKUP(B624,Angebotsliste!$A$12:$G$14,7,FALSE)=0,"",VLOOKUP(B624,Angebotsliste!$A$12:$G$14,7,FALSE)))</f>
        <v/>
      </c>
      <c r="I624" s="43"/>
      <c r="J624" s="43"/>
      <c r="K624" s="43"/>
      <c r="L624" s="43"/>
    </row>
    <row r="625" spans="1:12" x14ac:dyDescent="0.3">
      <c r="A625" s="22" t="str">
        <f t="shared" si="30"/>
        <v/>
      </c>
      <c r="B625" s="22" t="str">
        <f t="shared" si="31"/>
        <v/>
      </c>
      <c r="C625" s="24" t="str">
        <f>IF(AND(LEN(Angebotsliste!$A$4)&gt;0,LEN(Zusammenstellung!B625)&gt;0),Angebotsliste!$A$4,"")</f>
        <v/>
      </c>
      <c r="D625" s="26" t="str">
        <f t="shared" si="32"/>
        <v/>
      </c>
      <c r="E625" s="21"/>
      <c r="F625" s="22" t="str">
        <f>IF(LEN(B625)=0,"",ABS(RIGHT(Angebotsliste!$E$3,2)))</f>
        <v/>
      </c>
      <c r="G625" s="42" t="str">
        <f>IF(AND(LEN(B625)&gt;0,LEN(D625)=0),"",IF(AND(LEN(B625)=0,D625&gt;0),"",Angebotsliste!$H$5))</f>
        <v/>
      </c>
      <c r="H625" s="42" t="str">
        <f>IF(LEN(B625)=0,"",IF(VLOOKUP(B625,Angebotsliste!$A$12:$G$14,7,FALSE)=0,"",VLOOKUP(B625,Angebotsliste!$A$12:$G$14,7,FALSE)))</f>
        <v/>
      </c>
      <c r="I625" s="43"/>
      <c r="J625" s="43"/>
      <c r="K625" s="43"/>
      <c r="L625" s="43"/>
    </row>
    <row r="626" spans="1:12" x14ac:dyDescent="0.3">
      <c r="A626" s="22" t="str">
        <f t="shared" si="30"/>
        <v/>
      </c>
      <c r="B626" s="22" t="str">
        <f t="shared" si="31"/>
        <v/>
      </c>
      <c r="C626" s="24" t="str">
        <f>IF(AND(LEN(Angebotsliste!$A$4)&gt;0,LEN(Zusammenstellung!B626)&gt;0),Angebotsliste!$A$4,"")</f>
        <v/>
      </c>
      <c r="D626" s="26" t="str">
        <f t="shared" si="32"/>
        <v/>
      </c>
      <c r="E626" s="21"/>
      <c r="F626" s="22" t="str">
        <f>IF(LEN(B626)=0,"",ABS(RIGHT(Angebotsliste!$E$3,2)))</f>
        <v/>
      </c>
      <c r="G626" s="42" t="str">
        <f>IF(AND(LEN(B626)&gt;0,LEN(D626)=0),"",IF(AND(LEN(B626)=0,D626&gt;0),"",Angebotsliste!$H$5))</f>
        <v/>
      </c>
      <c r="H626" s="42" t="str">
        <f>IF(LEN(B626)=0,"",IF(VLOOKUP(B626,Angebotsliste!$A$12:$G$14,7,FALSE)=0,"",VLOOKUP(B626,Angebotsliste!$A$12:$G$14,7,FALSE)))</f>
        <v/>
      </c>
      <c r="I626" s="43"/>
      <c r="J626" s="43"/>
      <c r="K626" s="43"/>
      <c r="L626" s="43"/>
    </row>
    <row r="627" spans="1:12" x14ac:dyDescent="0.3">
      <c r="A627" s="22" t="str">
        <f t="shared" si="30"/>
        <v/>
      </c>
      <c r="B627" s="22" t="str">
        <f t="shared" si="31"/>
        <v/>
      </c>
      <c r="C627" s="24" t="str">
        <f>IF(AND(LEN(Angebotsliste!$A$4)&gt;0,LEN(Zusammenstellung!B627)&gt;0),Angebotsliste!$A$4,"")</f>
        <v/>
      </c>
      <c r="D627" s="26" t="str">
        <f t="shared" si="32"/>
        <v/>
      </c>
      <c r="E627" s="21"/>
      <c r="F627" s="22" t="str">
        <f>IF(LEN(B627)=0,"",ABS(RIGHT(Angebotsliste!$E$3,2)))</f>
        <v/>
      </c>
      <c r="G627" s="42" t="str">
        <f>IF(AND(LEN(B627)&gt;0,LEN(D627)=0),"",IF(AND(LEN(B627)=0,D627&gt;0),"",Angebotsliste!$H$5))</f>
        <v/>
      </c>
      <c r="H627" s="42" t="str">
        <f>IF(LEN(B627)=0,"",IF(VLOOKUP(B627,Angebotsliste!$A$12:$G$14,7,FALSE)=0,"",VLOOKUP(B627,Angebotsliste!$A$12:$G$14,7,FALSE)))</f>
        <v/>
      </c>
      <c r="I627" s="43"/>
      <c r="J627" s="43"/>
      <c r="K627" s="43"/>
      <c r="L627" s="43"/>
    </row>
    <row r="628" spans="1:12" x14ac:dyDescent="0.3">
      <c r="A628" s="22" t="str">
        <f t="shared" si="30"/>
        <v/>
      </c>
      <c r="B628" s="22" t="str">
        <f t="shared" si="31"/>
        <v/>
      </c>
      <c r="C628" s="24" t="str">
        <f>IF(AND(LEN(Angebotsliste!$A$4)&gt;0,LEN(Zusammenstellung!B628)&gt;0),Angebotsliste!$A$4,"")</f>
        <v/>
      </c>
      <c r="D628" s="26" t="str">
        <f t="shared" si="32"/>
        <v/>
      </c>
      <c r="E628" s="21"/>
      <c r="F628" s="22" t="str">
        <f>IF(LEN(B628)=0,"",ABS(RIGHT(Angebotsliste!$E$3,2)))</f>
        <v/>
      </c>
      <c r="G628" s="42" t="str">
        <f>IF(AND(LEN(B628)&gt;0,LEN(D628)=0),"",IF(AND(LEN(B628)=0,D628&gt;0),"",Angebotsliste!$H$5))</f>
        <v/>
      </c>
      <c r="H628" s="42" t="str">
        <f>IF(LEN(B628)=0,"",IF(VLOOKUP(B628,Angebotsliste!$A$12:$G$14,7,FALSE)=0,"",VLOOKUP(B628,Angebotsliste!$A$12:$G$14,7,FALSE)))</f>
        <v/>
      </c>
      <c r="I628" s="43"/>
      <c r="J628" s="43"/>
      <c r="K628" s="43"/>
      <c r="L628" s="43"/>
    </row>
    <row r="629" spans="1:12" x14ac:dyDescent="0.3">
      <c r="A629" s="22" t="str">
        <f t="shared" si="30"/>
        <v/>
      </c>
      <c r="B629" s="22" t="str">
        <f t="shared" si="31"/>
        <v/>
      </c>
      <c r="C629" s="24" t="str">
        <f>IF(AND(LEN(Angebotsliste!$A$4)&gt;0,LEN(Zusammenstellung!B629)&gt;0),Angebotsliste!$A$4,"")</f>
        <v/>
      </c>
      <c r="D629" s="26" t="str">
        <f t="shared" si="32"/>
        <v/>
      </c>
      <c r="E629" s="21"/>
      <c r="F629" s="22" t="str">
        <f>IF(LEN(B629)=0,"",ABS(RIGHT(Angebotsliste!$E$3,2)))</f>
        <v/>
      </c>
      <c r="G629" s="42" t="str">
        <f>IF(AND(LEN(B629)&gt;0,LEN(D629)=0),"",IF(AND(LEN(B629)=0,D629&gt;0),"",Angebotsliste!$H$5))</f>
        <v/>
      </c>
      <c r="H629" s="42" t="str">
        <f>IF(LEN(B629)=0,"",IF(VLOOKUP(B629,Angebotsliste!$A$12:$G$14,7,FALSE)=0,"",VLOOKUP(B629,Angebotsliste!$A$12:$G$14,7,FALSE)))</f>
        <v/>
      </c>
      <c r="I629" s="43"/>
      <c r="J629" s="43"/>
      <c r="K629" s="43"/>
      <c r="L629" s="43"/>
    </row>
    <row r="630" spans="1:12" x14ac:dyDescent="0.3">
      <c r="A630" s="22" t="str">
        <f t="shared" si="30"/>
        <v/>
      </c>
      <c r="B630" s="22" t="str">
        <f t="shared" si="31"/>
        <v/>
      </c>
      <c r="C630" s="24" t="str">
        <f>IF(AND(LEN(Angebotsliste!$A$4)&gt;0,LEN(Zusammenstellung!B630)&gt;0),Angebotsliste!$A$4,"")</f>
        <v/>
      </c>
      <c r="D630" s="26" t="str">
        <f t="shared" si="32"/>
        <v/>
      </c>
      <c r="E630" s="21"/>
      <c r="F630" s="22" t="str">
        <f>IF(LEN(B630)=0,"",ABS(RIGHT(Angebotsliste!$E$3,2)))</f>
        <v/>
      </c>
      <c r="G630" s="42" t="str">
        <f>IF(AND(LEN(B630)&gt;0,LEN(D630)=0),"",IF(AND(LEN(B630)=0,D630&gt;0),"",Angebotsliste!$H$5))</f>
        <v/>
      </c>
      <c r="H630" s="42" t="str">
        <f>IF(LEN(B630)=0,"",IF(VLOOKUP(B630,Angebotsliste!$A$12:$G$14,7,FALSE)=0,"",VLOOKUP(B630,Angebotsliste!$A$12:$G$14,7,FALSE)))</f>
        <v/>
      </c>
      <c r="I630" s="43"/>
      <c r="J630" s="43"/>
      <c r="K630" s="43"/>
      <c r="L630" s="43"/>
    </row>
    <row r="631" spans="1:12" x14ac:dyDescent="0.3">
      <c r="A631" s="22" t="str">
        <f t="shared" si="30"/>
        <v/>
      </c>
      <c r="B631" s="22" t="str">
        <f t="shared" si="31"/>
        <v/>
      </c>
      <c r="C631" s="24" t="str">
        <f>IF(AND(LEN(Angebotsliste!$A$4)&gt;0,LEN(Zusammenstellung!B631)&gt;0),Angebotsliste!$A$4,"")</f>
        <v/>
      </c>
      <c r="D631" s="26" t="str">
        <f t="shared" si="32"/>
        <v/>
      </c>
      <c r="E631" s="21"/>
      <c r="F631" s="22" t="str">
        <f>IF(LEN(B631)=0,"",ABS(RIGHT(Angebotsliste!$E$3,2)))</f>
        <v/>
      </c>
      <c r="G631" s="42" t="str">
        <f>IF(AND(LEN(B631)&gt;0,LEN(D631)=0),"",IF(AND(LEN(B631)=0,D631&gt;0),"",Angebotsliste!$H$5))</f>
        <v/>
      </c>
      <c r="H631" s="42" t="str">
        <f>IF(LEN(B631)=0,"",IF(VLOOKUP(B631,Angebotsliste!$A$12:$G$14,7,FALSE)=0,"",VLOOKUP(B631,Angebotsliste!$A$12:$G$14,7,FALSE)))</f>
        <v/>
      </c>
      <c r="I631" s="43"/>
      <c r="J631" s="43"/>
      <c r="K631" s="43"/>
      <c r="L631" s="43"/>
    </row>
    <row r="632" spans="1:12" x14ac:dyDescent="0.3">
      <c r="A632" s="22" t="str">
        <f t="shared" si="30"/>
        <v/>
      </c>
      <c r="B632" s="22" t="str">
        <f t="shared" si="31"/>
        <v/>
      </c>
      <c r="C632" s="24" t="str">
        <f>IF(AND(LEN(Angebotsliste!$A$4)&gt;0,LEN(Zusammenstellung!B632)&gt;0),Angebotsliste!$A$4,"")</f>
        <v/>
      </c>
      <c r="D632" s="26" t="str">
        <f t="shared" si="32"/>
        <v/>
      </c>
      <c r="E632" s="21"/>
      <c r="F632" s="22" t="str">
        <f>IF(LEN(B632)=0,"",ABS(RIGHT(Angebotsliste!$E$3,2)))</f>
        <v/>
      </c>
      <c r="G632" s="42" t="str">
        <f>IF(AND(LEN(B632)&gt;0,LEN(D632)=0),"",IF(AND(LEN(B632)=0,D632&gt;0),"",Angebotsliste!$H$5))</f>
        <v/>
      </c>
      <c r="H632" s="42" t="str">
        <f>IF(LEN(B632)=0,"",IF(VLOOKUP(B632,Angebotsliste!$A$12:$G$14,7,FALSE)=0,"",VLOOKUP(B632,Angebotsliste!$A$12:$G$14,7,FALSE)))</f>
        <v/>
      </c>
      <c r="I632" s="43"/>
      <c r="J632" s="43"/>
      <c r="K632" s="43"/>
      <c r="L632" s="43"/>
    </row>
    <row r="633" spans="1:12" x14ac:dyDescent="0.3">
      <c r="A633" s="22" t="str">
        <f t="shared" si="30"/>
        <v/>
      </c>
      <c r="B633" s="22" t="str">
        <f t="shared" si="31"/>
        <v/>
      </c>
      <c r="C633" s="24" t="str">
        <f>IF(AND(LEN(Angebotsliste!$A$4)&gt;0,LEN(Zusammenstellung!B633)&gt;0),Angebotsliste!$A$4,"")</f>
        <v/>
      </c>
      <c r="D633" s="26" t="str">
        <f t="shared" si="32"/>
        <v/>
      </c>
      <c r="E633" s="21"/>
      <c r="F633" s="22" t="str">
        <f>IF(LEN(B633)=0,"",ABS(RIGHT(Angebotsliste!$E$3,2)))</f>
        <v/>
      </c>
      <c r="G633" s="42" t="str">
        <f>IF(AND(LEN(B633)&gt;0,LEN(D633)=0),"",IF(AND(LEN(B633)=0,D633&gt;0),"",Angebotsliste!$H$5))</f>
        <v/>
      </c>
      <c r="H633" s="42" t="str">
        <f>IF(LEN(B633)=0,"",IF(VLOOKUP(B633,Angebotsliste!$A$12:$G$14,7,FALSE)=0,"",VLOOKUP(B633,Angebotsliste!$A$12:$G$14,7,FALSE)))</f>
        <v/>
      </c>
      <c r="I633" s="43"/>
      <c r="J633" s="43"/>
      <c r="K633" s="43"/>
      <c r="L633" s="43"/>
    </row>
    <row r="634" spans="1:12" x14ac:dyDescent="0.3">
      <c r="A634" s="22" t="str">
        <f t="shared" si="30"/>
        <v/>
      </c>
      <c r="B634" s="22" t="str">
        <f t="shared" si="31"/>
        <v/>
      </c>
      <c r="C634" s="24" t="str">
        <f>IF(AND(LEN(Angebotsliste!$A$4)&gt;0,LEN(Zusammenstellung!B634)&gt;0),Angebotsliste!$A$4,"")</f>
        <v/>
      </c>
      <c r="D634" s="26" t="str">
        <f t="shared" si="32"/>
        <v/>
      </c>
      <c r="E634" s="21"/>
      <c r="F634" s="22" t="str">
        <f>IF(LEN(B634)=0,"",ABS(RIGHT(Angebotsliste!$E$3,2)))</f>
        <v/>
      </c>
      <c r="G634" s="42" t="str">
        <f>IF(AND(LEN(B634)&gt;0,LEN(D634)=0),"",IF(AND(LEN(B634)=0,D634&gt;0),"",Angebotsliste!$H$5))</f>
        <v/>
      </c>
      <c r="H634" s="42" t="str">
        <f>IF(LEN(B634)=0,"",IF(VLOOKUP(B634,Angebotsliste!$A$12:$G$14,7,FALSE)=0,"",VLOOKUP(B634,Angebotsliste!$A$12:$G$14,7,FALSE)))</f>
        <v/>
      </c>
      <c r="I634" s="43"/>
      <c r="J634" s="43"/>
      <c r="K634" s="43"/>
      <c r="L634" s="43"/>
    </row>
    <row r="635" spans="1:12" x14ac:dyDescent="0.3">
      <c r="A635" s="22" t="str">
        <f t="shared" si="30"/>
        <v/>
      </c>
      <c r="B635" s="22" t="str">
        <f t="shared" si="31"/>
        <v/>
      </c>
      <c r="C635" s="24" t="str">
        <f>IF(AND(LEN(Angebotsliste!$A$4)&gt;0,LEN(Zusammenstellung!B635)&gt;0),Angebotsliste!$A$4,"")</f>
        <v/>
      </c>
      <c r="D635" s="26" t="str">
        <f t="shared" si="32"/>
        <v/>
      </c>
      <c r="E635" s="21"/>
      <c r="F635" s="22" t="str">
        <f>IF(LEN(B635)=0,"",ABS(RIGHT(Angebotsliste!$E$3,2)))</f>
        <v/>
      </c>
      <c r="G635" s="42" t="str">
        <f>IF(AND(LEN(B635)&gt;0,LEN(D635)=0),"",IF(AND(LEN(B635)=0,D635&gt;0),"",Angebotsliste!$H$5))</f>
        <v/>
      </c>
      <c r="H635" s="42" t="str">
        <f>IF(LEN(B635)=0,"",IF(VLOOKUP(B635,Angebotsliste!$A$12:$G$14,7,FALSE)=0,"",VLOOKUP(B635,Angebotsliste!$A$12:$G$14,7,FALSE)))</f>
        <v/>
      </c>
      <c r="I635" s="43"/>
      <c r="J635" s="43"/>
      <c r="K635" s="43"/>
      <c r="L635" s="43"/>
    </row>
    <row r="636" spans="1:12" x14ac:dyDescent="0.3">
      <c r="A636" s="22" t="str">
        <f t="shared" si="30"/>
        <v/>
      </c>
      <c r="B636" s="22" t="str">
        <f t="shared" si="31"/>
        <v/>
      </c>
      <c r="C636" s="24" t="str">
        <f>IF(AND(LEN(Angebotsliste!$A$4)&gt;0,LEN(Zusammenstellung!B636)&gt;0),Angebotsliste!$A$4,"")</f>
        <v/>
      </c>
      <c r="D636" s="26" t="str">
        <f t="shared" si="32"/>
        <v/>
      </c>
      <c r="E636" s="21"/>
      <c r="F636" s="22" t="str">
        <f>IF(LEN(B636)=0,"",ABS(RIGHT(Angebotsliste!$E$3,2)))</f>
        <v/>
      </c>
      <c r="G636" s="42" t="str">
        <f>IF(AND(LEN(B636)&gt;0,LEN(D636)=0),"",IF(AND(LEN(B636)=0,D636&gt;0),"",Angebotsliste!$H$5))</f>
        <v/>
      </c>
      <c r="H636" s="42" t="str">
        <f>IF(LEN(B636)=0,"",IF(VLOOKUP(B636,Angebotsliste!$A$12:$G$14,7,FALSE)=0,"",VLOOKUP(B636,Angebotsliste!$A$12:$G$14,7,FALSE)))</f>
        <v/>
      </c>
      <c r="I636" s="43"/>
      <c r="J636" s="43"/>
      <c r="K636" s="43"/>
      <c r="L636" s="43"/>
    </row>
    <row r="637" spans="1:12" x14ac:dyDescent="0.3">
      <c r="A637" s="22" t="str">
        <f t="shared" si="30"/>
        <v/>
      </c>
      <c r="B637" s="22" t="str">
        <f t="shared" si="31"/>
        <v/>
      </c>
      <c r="C637" s="24" t="str">
        <f>IF(AND(LEN(Angebotsliste!$A$4)&gt;0,LEN(Zusammenstellung!B637)&gt;0),Angebotsliste!$A$4,"")</f>
        <v/>
      </c>
      <c r="D637" s="26" t="str">
        <f t="shared" si="32"/>
        <v/>
      </c>
      <c r="E637" s="21"/>
      <c r="F637" s="22" t="str">
        <f>IF(LEN(B637)=0,"",ABS(RIGHT(Angebotsliste!$E$3,2)))</f>
        <v/>
      </c>
      <c r="G637" s="42" t="str">
        <f>IF(AND(LEN(B637)&gt;0,LEN(D637)=0),"",IF(AND(LEN(B637)=0,D637&gt;0),"",Angebotsliste!$H$5))</f>
        <v/>
      </c>
      <c r="H637" s="42" t="str">
        <f>IF(LEN(B637)=0,"",IF(VLOOKUP(B637,Angebotsliste!$A$12:$G$14,7,FALSE)=0,"",VLOOKUP(B637,Angebotsliste!$A$12:$G$14,7,FALSE)))</f>
        <v/>
      </c>
      <c r="I637" s="43"/>
      <c r="J637" s="43"/>
      <c r="K637" s="43"/>
      <c r="L637" s="43"/>
    </row>
    <row r="638" spans="1:12" x14ac:dyDescent="0.3">
      <c r="A638" s="22" t="str">
        <f t="shared" si="30"/>
        <v/>
      </c>
      <c r="B638" s="22" t="str">
        <f t="shared" si="31"/>
        <v/>
      </c>
      <c r="C638" s="24" t="str">
        <f>IF(AND(LEN(Angebotsliste!$A$4)&gt;0,LEN(Zusammenstellung!B638)&gt;0),Angebotsliste!$A$4,"")</f>
        <v/>
      </c>
      <c r="D638" s="26" t="str">
        <f t="shared" si="32"/>
        <v/>
      </c>
      <c r="E638" s="21"/>
      <c r="F638" s="22" t="str">
        <f>IF(LEN(B638)=0,"",ABS(RIGHT(Angebotsliste!$E$3,2)))</f>
        <v/>
      </c>
      <c r="G638" s="42" t="str">
        <f>IF(AND(LEN(B638)&gt;0,LEN(D638)=0),"",IF(AND(LEN(B638)=0,D638&gt;0),"",Angebotsliste!$H$5))</f>
        <v/>
      </c>
      <c r="H638" s="42" t="str">
        <f>IF(LEN(B638)=0,"",IF(VLOOKUP(B638,Angebotsliste!$A$12:$G$14,7,FALSE)=0,"",VLOOKUP(B638,Angebotsliste!$A$12:$G$14,7,FALSE)))</f>
        <v/>
      </c>
      <c r="I638" s="43"/>
      <c r="J638" s="43"/>
      <c r="K638" s="43"/>
      <c r="L638" s="43"/>
    </row>
    <row r="639" spans="1:12" x14ac:dyDescent="0.3">
      <c r="A639" s="22" t="str">
        <f t="shared" si="30"/>
        <v/>
      </c>
      <c r="B639" s="22" t="str">
        <f t="shared" si="31"/>
        <v/>
      </c>
      <c r="C639" s="24" t="str">
        <f>IF(AND(LEN(Angebotsliste!$A$4)&gt;0,LEN(Zusammenstellung!B639)&gt;0),Angebotsliste!$A$4,"")</f>
        <v/>
      </c>
      <c r="D639" s="26" t="str">
        <f t="shared" si="32"/>
        <v/>
      </c>
      <c r="E639" s="21"/>
      <c r="F639" s="22" t="str">
        <f>IF(LEN(B639)=0,"",ABS(RIGHT(Angebotsliste!$E$3,2)))</f>
        <v/>
      </c>
      <c r="G639" s="42" t="str">
        <f>IF(AND(LEN(B639)&gt;0,LEN(D639)=0),"",IF(AND(LEN(B639)=0,D639&gt;0),"",Angebotsliste!$H$5))</f>
        <v/>
      </c>
      <c r="H639" s="42" t="str">
        <f>IF(LEN(B639)=0,"",IF(VLOOKUP(B639,Angebotsliste!$A$12:$G$14,7,FALSE)=0,"",VLOOKUP(B639,Angebotsliste!$A$12:$G$14,7,FALSE)))</f>
        <v/>
      </c>
      <c r="I639" s="43"/>
      <c r="J639" s="43"/>
      <c r="K639" s="43"/>
      <c r="L639" s="43"/>
    </row>
    <row r="640" spans="1:12" x14ac:dyDescent="0.3">
      <c r="A640" s="22" t="str">
        <f t="shared" si="30"/>
        <v/>
      </c>
      <c r="B640" s="22" t="str">
        <f t="shared" si="31"/>
        <v/>
      </c>
      <c r="C640" s="24" t="str">
        <f>IF(AND(LEN(Angebotsliste!$A$4)&gt;0,LEN(Zusammenstellung!B640)&gt;0),Angebotsliste!$A$4,"")</f>
        <v/>
      </c>
      <c r="D640" s="26" t="str">
        <f t="shared" si="32"/>
        <v/>
      </c>
      <c r="E640" s="21"/>
      <c r="F640" s="22" t="str">
        <f>IF(LEN(B640)=0,"",ABS(RIGHT(Angebotsliste!$E$3,2)))</f>
        <v/>
      </c>
      <c r="G640" s="42" t="str">
        <f>IF(AND(LEN(B640)&gt;0,LEN(D640)=0),"",IF(AND(LEN(B640)=0,D640&gt;0),"",Angebotsliste!$H$5))</f>
        <v/>
      </c>
      <c r="H640" s="42" t="str">
        <f>IF(LEN(B640)=0,"",IF(VLOOKUP(B640,Angebotsliste!$A$12:$G$14,7,FALSE)=0,"",VLOOKUP(B640,Angebotsliste!$A$12:$G$14,7,FALSE)))</f>
        <v/>
      </c>
      <c r="I640" s="43"/>
      <c r="J640" s="43"/>
      <c r="K640" s="43"/>
      <c r="L640" s="43"/>
    </row>
    <row r="641" spans="1:12" x14ac:dyDescent="0.3">
      <c r="A641" s="22" t="str">
        <f t="shared" si="30"/>
        <v/>
      </c>
      <c r="B641" s="22" t="str">
        <f t="shared" si="31"/>
        <v/>
      </c>
      <c r="C641" s="24" t="str">
        <f>IF(AND(LEN(Angebotsliste!$A$4)&gt;0,LEN(Zusammenstellung!B641)&gt;0),Angebotsliste!$A$4,"")</f>
        <v/>
      </c>
      <c r="D641" s="26" t="str">
        <f t="shared" si="32"/>
        <v/>
      </c>
      <c r="E641" s="21"/>
      <c r="F641" s="22" t="str">
        <f>IF(LEN(B641)=0,"",ABS(RIGHT(Angebotsliste!$E$3,2)))</f>
        <v/>
      </c>
      <c r="G641" s="42" t="str">
        <f>IF(AND(LEN(B641)&gt;0,LEN(D641)=0),"",IF(AND(LEN(B641)=0,D641&gt;0),"",Angebotsliste!$H$5))</f>
        <v/>
      </c>
      <c r="H641" s="42" t="str">
        <f>IF(LEN(B641)=0,"",IF(VLOOKUP(B641,Angebotsliste!$A$12:$G$14,7,FALSE)=0,"",VLOOKUP(B641,Angebotsliste!$A$12:$G$14,7,FALSE)))</f>
        <v/>
      </c>
      <c r="I641" s="43"/>
      <c r="J641" s="43"/>
      <c r="K641" s="43"/>
      <c r="L641" s="43"/>
    </row>
    <row r="642" spans="1:12" x14ac:dyDescent="0.3">
      <c r="A642" s="22" t="str">
        <f t="shared" si="30"/>
        <v/>
      </c>
      <c r="B642" s="22" t="str">
        <f t="shared" si="31"/>
        <v/>
      </c>
      <c r="C642" s="24" t="str">
        <f>IF(AND(LEN(Angebotsliste!$A$4)&gt;0,LEN(Zusammenstellung!B642)&gt;0),Angebotsliste!$A$4,"")</f>
        <v/>
      </c>
      <c r="D642" s="26" t="str">
        <f t="shared" si="32"/>
        <v/>
      </c>
      <c r="E642" s="21"/>
      <c r="F642" s="22" t="str">
        <f>IF(LEN(B642)=0,"",ABS(RIGHT(Angebotsliste!$E$3,2)))</f>
        <v/>
      </c>
      <c r="G642" s="42" t="str">
        <f>IF(AND(LEN(B642)&gt;0,LEN(D642)=0),"",IF(AND(LEN(B642)=0,D642&gt;0),"",Angebotsliste!$H$5))</f>
        <v/>
      </c>
      <c r="H642" s="42" t="str">
        <f>IF(LEN(B642)=0,"",IF(VLOOKUP(B642,Angebotsliste!$A$12:$G$14,7,FALSE)=0,"",VLOOKUP(B642,Angebotsliste!$A$12:$G$14,7,FALSE)))</f>
        <v/>
      </c>
      <c r="I642" s="43"/>
      <c r="J642" s="43"/>
      <c r="K642" s="43"/>
      <c r="L642" s="43"/>
    </row>
    <row r="643" spans="1:12" x14ac:dyDescent="0.3">
      <c r="A643" s="22" t="str">
        <f t="shared" si="30"/>
        <v/>
      </c>
      <c r="B643" s="22" t="str">
        <f t="shared" si="31"/>
        <v/>
      </c>
      <c r="C643" s="24" t="str">
        <f>IF(AND(LEN(Angebotsliste!$A$4)&gt;0,LEN(Zusammenstellung!B643)&gt;0),Angebotsliste!$A$4,"")</f>
        <v/>
      </c>
      <c r="D643" s="26" t="str">
        <f t="shared" si="32"/>
        <v/>
      </c>
      <c r="E643" s="21"/>
      <c r="F643" s="22" t="str">
        <f>IF(LEN(B643)=0,"",ABS(RIGHT(Angebotsliste!$E$3,2)))</f>
        <v/>
      </c>
      <c r="G643" s="42" t="str">
        <f>IF(AND(LEN(B643)&gt;0,LEN(D643)=0),"",IF(AND(LEN(B643)=0,D643&gt;0),"",Angebotsliste!$H$5))</f>
        <v/>
      </c>
      <c r="H643" s="42" t="str">
        <f>IF(LEN(B643)=0,"",IF(VLOOKUP(B643,Angebotsliste!$A$12:$G$14,7,FALSE)=0,"",VLOOKUP(B643,Angebotsliste!$A$12:$G$14,7,FALSE)))</f>
        <v/>
      </c>
      <c r="I643" s="43"/>
      <c r="J643" s="43"/>
      <c r="K643" s="43"/>
      <c r="L643" s="43"/>
    </row>
    <row r="644" spans="1:12" x14ac:dyDescent="0.3">
      <c r="A644" s="22" t="str">
        <f t="shared" si="30"/>
        <v/>
      </c>
      <c r="B644" s="22" t="str">
        <f t="shared" si="31"/>
        <v/>
      </c>
      <c r="C644" s="24" t="str">
        <f>IF(AND(LEN(Angebotsliste!$A$4)&gt;0,LEN(Zusammenstellung!B644)&gt;0),Angebotsliste!$A$4,"")</f>
        <v/>
      </c>
      <c r="D644" s="26" t="str">
        <f t="shared" si="32"/>
        <v/>
      </c>
      <c r="E644" s="21"/>
      <c r="F644" s="22" t="str">
        <f>IF(LEN(B644)=0,"",ABS(RIGHT(Angebotsliste!$E$3,2)))</f>
        <v/>
      </c>
      <c r="G644" s="42" t="str">
        <f>IF(AND(LEN(B644)&gt;0,LEN(D644)=0),"",IF(AND(LEN(B644)=0,D644&gt;0),"",Angebotsliste!$H$5))</f>
        <v/>
      </c>
      <c r="H644" s="42" t="str">
        <f>IF(LEN(B644)=0,"",IF(VLOOKUP(B644,Angebotsliste!$A$12:$G$14,7,FALSE)=0,"",VLOOKUP(B644,Angebotsliste!$A$12:$G$14,7,FALSE)))</f>
        <v/>
      </c>
      <c r="I644" s="43"/>
      <c r="J644" s="43"/>
      <c r="K644" s="43"/>
      <c r="L644" s="43"/>
    </row>
    <row r="645" spans="1:12" x14ac:dyDescent="0.3">
      <c r="A645" s="22" t="str">
        <f t="shared" ref="A645:A708" si="33">IF(LEN(O645)=0,"",O645)</f>
        <v/>
      </c>
      <c r="B645" s="22" t="str">
        <f t="shared" ref="B645:B708" si="34">IF(LEN(N645)=0,"",N645)</f>
        <v/>
      </c>
      <c r="C645" s="24" t="str">
        <f>IF(AND(LEN(Angebotsliste!$A$4)&gt;0,LEN(Zusammenstellung!B645)&gt;0),Angebotsliste!$A$4,"")</f>
        <v/>
      </c>
      <c r="D645" s="26" t="str">
        <f t="shared" ref="D645:D708" si="35">IF(LEN(P645)=0,"",P645)</f>
        <v/>
      </c>
      <c r="E645" s="21"/>
      <c r="F645" s="22" t="str">
        <f>IF(LEN(B645)=0,"",ABS(RIGHT(Angebotsliste!$E$3,2)))</f>
        <v/>
      </c>
      <c r="G645" s="42" t="str">
        <f>IF(AND(LEN(B645)&gt;0,LEN(D645)=0),"",IF(AND(LEN(B645)=0,D645&gt;0),"",Angebotsliste!$H$5))</f>
        <v/>
      </c>
      <c r="H645" s="42" t="str">
        <f>IF(LEN(B645)=0,"",IF(VLOOKUP(B645,Angebotsliste!$A$12:$G$14,7,FALSE)=0,"",VLOOKUP(B645,Angebotsliste!$A$12:$G$14,7,FALSE)))</f>
        <v/>
      </c>
      <c r="I645" s="43"/>
      <c r="J645" s="43"/>
      <c r="K645" s="43"/>
      <c r="L645" s="43"/>
    </row>
    <row r="646" spans="1:12" x14ac:dyDescent="0.3">
      <c r="A646" s="22" t="str">
        <f t="shared" si="33"/>
        <v/>
      </c>
      <c r="B646" s="22" t="str">
        <f t="shared" si="34"/>
        <v/>
      </c>
      <c r="C646" s="24" t="str">
        <f>IF(AND(LEN(Angebotsliste!$A$4)&gt;0,LEN(Zusammenstellung!B646)&gt;0),Angebotsliste!$A$4,"")</f>
        <v/>
      </c>
      <c r="D646" s="26" t="str">
        <f t="shared" si="35"/>
        <v/>
      </c>
      <c r="E646" s="21"/>
      <c r="F646" s="22" t="str">
        <f>IF(LEN(B646)=0,"",ABS(RIGHT(Angebotsliste!$E$3,2)))</f>
        <v/>
      </c>
      <c r="G646" s="42" t="str">
        <f>IF(AND(LEN(B646)&gt;0,LEN(D646)=0),"",IF(AND(LEN(B646)=0,D646&gt;0),"",Angebotsliste!$H$5))</f>
        <v/>
      </c>
      <c r="H646" s="42" t="str">
        <f>IF(LEN(B646)=0,"",IF(VLOOKUP(B646,Angebotsliste!$A$12:$G$14,7,FALSE)=0,"",VLOOKUP(B646,Angebotsliste!$A$12:$G$14,7,FALSE)))</f>
        <v/>
      </c>
      <c r="I646" s="43"/>
      <c r="J646" s="43"/>
      <c r="K646" s="43"/>
      <c r="L646" s="43"/>
    </row>
    <row r="647" spans="1:12" x14ac:dyDescent="0.3">
      <c r="A647" s="22" t="str">
        <f t="shared" si="33"/>
        <v/>
      </c>
      <c r="B647" s="22" t="str">
        <f t="shared" si="34"/>
        <v/>
      </c>
      <c r="C647" s="24" t="str">
        <f>IF(AND(LEN(Angebotsliste!$A$4)&gt;0,LEN(Zusammenstellung!B647)&gt;0),Angebotsliste!$A$4,"")</f>
        <v/>
      </c>
      <c r="D647" s="26" t="str">
        <f t="shared" si="35"/>
        <v/>
      </c>
      <c r="E647" s="21"/>
      <c r="F647" s="22" t="str">
        <f>IF(LEN(B647)=0,"",ABS(RIGHT(Angebotsliste!$E$3,2)))</f>
        <v/>
      </c>
      <c r="G647" s="42" t="str">
        <f>IF(AND(LEN(B647)&gt;0,LEN(D647)=0),"",IF(AND(LEN(B647)=0,D647&gt;0),"",Angebotsliste!$H$5))</f>
        <v/>
      </c>
      <c r="H647" s="42" t="str">
        <f>IF(LEN(B647)=0,"",IF(VLOOKUP(B647,Angebotsliste!$A$12:$G$14,7,FALSE)=0,"",VLOOKUP(B647,Angebotsliste!$A$12:$G$14,7,FALSE)))</f>
        <v/>
      </c>
      <c r="I647" s="43"/>
      <c r="J647" s="43"/>
      <c r="K647" s="43"/>
      <c r="L647" s="43"/>
    </row>
    <row r="648" spans="1:12" x14ac:dyDescent="0.3">
      <c r="A648" s="22" t="str">
        <f t="shared" si="33"/>
        <v/>
      </c>
      <c r="B648" s="22" t="str">
        <f t="shared" si="34"/>
        <v/>
      </c>
      <c r="C648" s="24" t="str">
        <f>IF(AND(LEN(Angebotsliste!$A$4)&gt;0,LEN(Zusammenstellung!B648)&gt;0),Angebotsliste!$A$4,"")</f>
        <v/>
      </c>
      <c r="D648" s="26" t="str">
        <f t="shared" si="35"/>
        <v/>
      </c>
      <c r="E648" s="21"/>
      <c r="F648" s="22" t="str">
        <f>IF(LEN(B648)=0,"",ABS(RIGHT(Angebotsliste!$E$3,2)))</f>
        <v/>
      </c>
      <c r="G648" s="42" t="str">
        <f>IF(AND(LEN(B648)&gt;0,LEN(D648)=0),"",IF(AND(LEN(B648)=0,D648&gt;0),"",Angebotsliste!$H$5))</f>
        <v/>
      </c>
      <c r="H648" s="42" t="str">
        <f>IF(LEN(B648)=0,"",IF(VLOOKUP(B648,Angebotsliste!$A$12:$G$14,7,FALSE)=0,"",VLOOKUP(B648,Angebotsliste!$A$12:$G$14,7,FALSE)))</f>
        <v/>
      </c>
      <c r="I648" s="43"/>
      <c r="J648" s="43"/>
      <c r="K648" s="43"/>
      <c r="L648" s="43"/>
    </row>
    <row r="649" spans="1:12" x14ac:dyDescent="0.3">
      <c r="A649" s="22" t="str">
        <f t="shared" si="33"/>
        <v/>
      </c>
      <c r="B649" s="22" t="str">
        <f t="shared" si="34"/>
        <v/>
      </c>
      <c r="C649" s="24" t="str">
        <f>IF(AND(LEN(Angebotsliste!$A$4)&gt;0,LEN(Zusammenstellung!B649)&gt;0),Angebotsliste!$A$4,"")</f>
        <v/>
      </c>
      <c r="D649" s="26" t="str">
        <f t="shared" si="35"/>
        <v/>
      </c>
      <c r="E649" s="21"/>
      <c r="F649" s="22" t="str">
        <f>IF(LEN(B649)=0,"",ABS(RIGHT(Angebotsliste!$E$3,2)))</f>
        <v/>
      </c>
      <c r="G649" s="42" t="str">
        <f>IF(AND(LEN(B649)&gt;0,LEN(D649)=0),"",IF(AND(LEN(B649)=0,D649&gt;0),"",Angebotsliste!$H$5))</f>
        <v/>
      </c>
      <c r="H649" s="42" t="str">
        <f>IF(LEN(B649)=0,"",IF(VLOOKUP(B649,Angebotsliste!$A$12:$G$14,7,FALSE)=0,"",VLOOKUP(B649,Angebotsliste!$A$12:$G$14,7,FALSE)))</f>
        <v/>
      </c>
      <c r="I649" s="43"/>
      <c r="J649" s="43"/>
      <c r="K649" s="43"/>
      <c r="L649" s="43"/>
    </row>
    <row r="650" spans="1:12" x14ac:dyDescent="0.3">
      <c r="A650" s="22" t="str">
        <f t="shared" si="33"/>
        <v/>
      </c>
      <c r="B650" s="22" t="str">
        <f t="shared" si="34"/>
        <v/>
      </c>
      <c r="C650" s="24" t="str">
        <f>IF(AND(LEN(Angebotsliste!$A$4)&gt;0,LEN(Zusammenstellung!B650)&gt;0),Angebotsliste!$A$4,"")</f>
        <v/>
      </c>
      <c r="D650" s="26" t="str">
        <f t="shared" si="35"/>
        <v/>
      </c>
      <c r="E650" s="21"/>
      <c r="F650" s="22" t="str">
        <f>IF(LEN(B650)=0,"",ABS(RIGHT(Angebotsliste!$E$3,2)))</f>
        <v/>
      </c>
      <c r="G650" s="42" t="str">
        <f>IF(AND(LEN(B650)&gt;0,LEN(D650)=0),"",IF(AND(LEN(B650)=0,D650&gt;0),"",Angebotsliste!$H$5))</f>
        <v/>
      </c>
      <c r="H650" s="42" t="str">
        <f>IF(LEN(B650)=0,"",IF(VLOOKUP(B650,Angebotsliste!$A$12:$G$14,7,FALSE)=0,"",VLOOKUP(B650,Angebotsliste!$A$12:$G$14,7,FALSE)))</f>
        <v/>
      </c>
      <c r="I650" s="43"/>
      <c r="J650" s="43"/>
      <c r="K650" s="43"/>
      <c r="L650" s="43"/>
    </row>
    <row r="651" spans="1:12" x14ac:dyDescent="0.3">
      <c r="A651" s="22" t="str">
        <f t="shared" si="33"/>
        <v/>
      </c>
      <c r="B651" s="22" t="str">
        <f t="shared" si="34"/>
        <v/>
      </c>
      <c r="C651" s="24" t="str">
        <f>IF(AND(LEN(Angebotsliste!$A$4)&gt;0,LEN(Zusammenstellung!B651)&gt;0),Angebotsliste!$A$4,"")</f>
        <v/>
      </c>
      <c r="D651" s="26" t="str">
        <f t="shared" si="35"/>
        <v/>
      </c>
      <c r="E651" s="21"/>
      <c r="F651" s="22" t="str">
        <f>IF(LEN(B651)=0,"",ABS(RIGHT(Angebotsliste!$E$3,2)))</f>
        <v/>
      </c>
      <c r="G651" s="42" t="str">
        <f>IF(AND(LEN(B651)&gt;0,LEN(D651)=0),"",IF(AND(LEN(B651)=0,D651&gt;0),"",Angebotsliste!$H$5))</f>
        <v/>
      </c>
      <c r="H651" s="42" t="str">
        <f>IF(LEN(B651)=0,"",IF(VLOOKUP(B651,Angebotsliste!$A$12:$G$14,7,FALSE)=0,"",VLOOKUP(B651,Angebotsliste!$A$12:$G$14,7,FALSE)))</f>
        <v/>
      </c>
      <c r="I651" s="43"/>
      <c r="J651" s="43"/>
      <c r="K651" s="43"/>
      <c r="L651" s="43"/>
    </row>
    <row r="652" spans="1:12" x14ac:dyDescent="0.3">
      <c r="A652" s="22" t="str">
        <f t="shared" si="33"/>
        <v/>
      </c>
      <c r="B652" s="22" t="str">
        <f t="shared" si="34"/>
        <v/>
      </c>
      <c r="C652" s="24" t="str">
        <f>IF(AND(LEN(Angebotsliste!$A$4)&gt;0,LEN(Zusammenstellung!B652)&gt;0),Angebotsliste!$A$4,"")</f>
        <v/>
      </c>
      <c r="D652" s="26" t="str">
        <f t="shared" si="35"/>
        <v/>
      </c>
      <c r="E652" s="21"/>
      <c r="F652" s="22" t="str">
        <f>IF(LEN(B652)=0,"",ABS(RIGHT(Angebotsliste!$E$3,2)))</f>
        <v/>
      </c>
      <c r="G652" s="42" t="str">
        <f>IF(AND(LEN(B652)&gt;0,LEN(D652)=0),"",IF(AND(LEN(B652)=0,D652&gt;0),"",Angebotsliste!$H$5))</f>
        <v/>
      </c>
      <c r="H652" s="42" t="str">
        <f>IF(LEN(B652)=0,"",IF(VLOOKUP(B652,Angebotsliste!$A$12:$G$14,7,FALSE)=0,"",VLOOKUP(B652,Angebotsliste!$A$12:$G$14,7,FALSE)))</f>
        <v/>
      </c>
      <c r="I652" s="43"/>
      <c r="J652" s="43"/>
      <c r="K652" s="43"/>
      <c r="L652" s="43"/>
    </row>
    <row r="653" spans="1:12" x14ac:dyDescent="0.3">
      <c r="A653" s="22" t="str">
        <f t="shared" si="33"/>
        <v/>
      </c>
      <c r="B653" s="22" t="str">
        <f t="shared" si="34"/>
        <v/>
      </c>
      <c r="C653" s="24" t="str">
        <f>IF(AND(LEN(Angebotsliste!$A$4)&gt;0,LEN(Zusammenstellung!B653)&gt;0),Angebotsliste!$A$4,"")</f>
        <v/>
      </c>
      <c r="D653" s="26" t="str">
        <f t="shared" si="35"/>
        <v/>
      </c>
      <c r="E653" s="21"/>
      <c r="F653" s="22" t="str">
        <f>IF(LEN(B653)=0,"",ABS(RIGHT(Angebotsliste!$E$3,2)))</f>
        <v/>
      </c>
      <c r="G653" s="42" t="str">
        <f>IF(AND(LEN(B653)&gt;0,LEN(D653)=0),"",IF(AND(LEN(B653)=0,D653&gt;0),"",Angebotsliste!$H$5))</f>
        <v/>
      </c>
      <c r="H653" s="42" t="str">
        <f>IF(LEN(B653)=0,"",IF(VLOOKUP(B653,Angebotsliste!$A$12:$G$14,7,FALSE)=0,"",VLOOKUP(B653,Angebotsliste!$A$12:$G$14,7,FALSE)))</f>
        <v/>
      </c>
      <c r="I653" s="43"/>
      <c r="J653" s="43"/>
      <c r="K653" s="43"/>
      <c r="L653" s="43"/>
    </row>
    <row r="654" spans="1:12" x14ac:dyDescent="0.3">
      <c r="A654" s="22" t="str">
        <f t="shared" si="33"/>
        <v/>
      </c>
      <c r="B654" s="22" t="str">
        <f t="shared" si="34"/>
        <v/>
      </c>
      <c r="C654" s="24" t="str">
        <f>IF(AND(LEN(Angebotsliste!$A$4)&gt;0,LEN(Zusammenstellung!B654)&gt;0),Angebotsliste!$A$4,"")</f>
        <v/>
      </c>
      <c r="D654" s="26" t="str">
        <f t="shared" si="35"/>
        <v/>
      </c>
      <c r="E654" s="21"/>
      <c r="F654" s="22" t="str">
        <f>IF(LEN(B654)=0,"",ABS(RIGHT(Angebotsliste!$E$3,2)))</f>
        <v/>
      </c>
      <c r="G654" s="42" t="str">
        <f>IF(AND(LEN(B654)&gt;0,LEN(D654)=0),"",IF(AND(LEN(B654)=0,D654&gt;0),"",Angebotsliste!$H$5))</f>
        <v/>
      </c>
      <c r="H654" s="42" t="str">
        <f>IF(LEN(B654)=0,"",IF(VLOOKUP(B654,Angebotsliste!$A$12:$G$14,7,FALSE)=0,"",VLOOKUP(B654,Angebotsliste!$A$12:$G$14,7,FALSE)))</f>
        <v/>
      </c>
      <c r="I654" s="43"/>
      <c r="J654" s="43"/>
      <c r="K654" s="43"/>
      <c r="L654" s="43"/>
    </row>
    <row r="655" spans="1:12" x14ac:dyDescent="0.3">
      <c r="A655" s="22" t="str">
        <f t="shared" si="33"/>
        <v/>
      </c>
      <c r="B655" s="22" t="str">
        <f t="shared" si="34"/>
        <v/>
      </c>
      <c r="C655" s="24" t="str">
        <f>IF(AND(LEN(Angebotsliste!$A$4)&gt;0,LEN(Zusammenstellung!B655)&gt;0),Angebotsliste!$A$4,"")</f>
        <v/>
      </c>
      <c r="D655" s="26" t="str">
        <f t="shared" si="35"/>
        <v/>
      </c>
      <c r="E655" s="21"/>
      <c r="F655" s="22" t="str">
        <f>IF(LEN(B655)=0,"",ABS(RIGHT(Angebotsliste!$E$3,2)))</f>
        <v/>
      </c>
      <c r="G655" s="42" t="str">
        <f>IF(AND(LEN(B655)&gt;0,LEN(D655)=0),"",IF(AND(LEN(B655)=0,D655&gt;0),"",Angebotsliste!$H$5))</f>
        <v/>
      </c>
      <c r="H655" s="42" t="str">
        <f>IF(LEN(B655)=0,"",IF(VLOOKUP(B655,Angebotsliste!$A$12:$G$14,7,FALSE)=0,"",VLOOKUP(B655,Angebotsliste!$A$12:$G$14,7,FALSE)))</f>
        <v/>
      </c>
      <c r="I655" s="43"/>
      <c r="J655" s="43"/>
      <c r="K655" s="43"/>
      <c r="L655" s="43"/>
    </row>
    <row r="656" spans="1:12" x14ac:dyDescent="0.3">
      <c r="A656" s="22" t="str">
        <f t="shared" si="33"/>
        <v/>
      </c>
      <c r="B656" s="22" t="str">
        <f t="shared" si="34"/>
        <v/>
      </c>
      <c r="C656" s="24" t="str">
        <f>IF(AND(LEN(Angebotsliste!$A$4)&gt;0,LEN(Zusammenstellung!B656)&gt;0),Angebotsliste!$A$4,"")</f>
        <v/>
      </c>
      <c r="D656" s="26" t="str">
        <f t="shared" si="35"/>
        <v/>
      </c>
      <c r="E656" s="21"/>
      <c r="F656" s="22" t="str">
        <f>IF(LEN(B656)=0,"",ABS(RIGHT(Angebotsliste!$E$3,2)))</f>
        <v/>
      </c>
      <c r="G656" s="42" t="str">
        <f>IF(AND(LEN(B656)&gt;0,LEN(D656)=0),"",IF(AND(LEN(B656)=0,D656&gt;0),"",Angebotsliste!$H$5))</f>
        <v/>
      </c>
      <c r="H656" s="42" t="str">
        <f>IF(LEN(B656)=0,"",IF(VLOOKUP(B656,Angebotsliste!$A$12:$G$14,7,FALSE)=0,"",VLOOKUP(B656,Angebotsliste!$A$12:$G$14,7,FALSE)))</f>
        <v/>
      </c>
      <c r="I656" s="43"/>
      <c r="J656" s="43"/>
      <c r="K656" s="43"/>
      <c r="L656" s="43"/>
    </row>
    <row r="657" spans="1:12" x14ac:dyDescent="0.3">
      <c r="A657" s="22" t="str">
        <f t="shared" si="33"/>
        <v/>
      </c>
      <c r="B657" s="22" t="str">
        <f t="shared" si="34"/>
        <v/>
      </c>
      <c r="C657" s="24" t="str">
        <f>IF(AND(LEN(Angebotsliste!$A$4)&gt;0,LEN(Zusammenstellung!B657)&gt;0),Angebotsliste!$A$4,"")</f>
        <v/>
      </c>
      <c r="D657" s="26" t="str">
        <f t="shared" si="35"/>
        <v/>
      </c>
      <c r="E657" s="21"/>
      <c r="F657" s="22" t="str">
        <f>IF(LEN(B657)=0,"",ABS(RIGHT(Angebotsliste!$E$3,2)))</f>
        <v/>
      </c>
      <c r="G657" s="42" t="str">
        <f>IF(AND(LEN(B657)&gt;0,LEN(D657)=0),"",IF(AND(LEN(B657)=0,D657&gt;0),"",Angebotsliste!$H$5))</f>
        <v/>
      </c>
      <c r="H657" s="42" t="str">
        <f>IF(LEN(B657)=0,"",IF(VLOOKUP(B657,Angebotsliste!$A$12:$G$14,7,FALSE)=0,"",VLOOKUP(B657,Angebotsliste!$A$12:$G$14,7,FALSE)))</f>
        <v/>
      </c>
      <c r="I657" s="43"/>
      <c r="J657" s="43"/>
      <c r="K657" s="43"/>
      <c r="L657" s="43"/>
    </row>
    <row r="658" spans="1:12" x14ac:dyDescent="0.3">
      <c r="A658" s="22" t="str">
        <f t="shared" si="33"/>
        <v/>
      </c>
      <c r="B658" s="22" t="str">
        <f t="shared" si="34"/>
        <v/>
      </c>
      <c r="C658" s="24" t="str">
        <f>IF(AND(LEN(Angebotsliste!$A$4)&gt;0,LEN(Zusammenstellung!B658)&gt;0),Angebotsliste!$A$4,"")</f>
        <v/>
      </c>
      <c r="D658" s="26" t="str">
        <f t="shared" si="35"/>
        <v/>
      </c>
      <c r="E658" s="21"/>
      <c r="F658" s="22" t="str">
        <f>IF(LEN(B658)=0,"",ABS(RIGHT(Angebotsliste!$E$3,2)))</f>
        <v/>
      </c>
      <c r="G658" s="42" t="str">
        <f>IF(AND(LEN(B658)&gt;0,LEN(D658)=0),"",IF(AND(LEN(B658)=0,D658&gt;0),"",Angebotsliste!$H$5))</f>
        <v/>
      </c>
      <c r="H658" s="42" t="str">
        <f>IF(LEN(B658)=0,"",IF(VLOOKUP(B658,Angebotsliste!$A$12:$G$14,7,FALSE)=0,"",VLOOKUP(B658,Angebotsliste!$A$12:$G$14,7,FALSE)))</f>
        <v/>
      </c>
      <c r="I658" s="43"/>
      <c r="J658" s="43"/>
      <c r="K658" s="43"/>
      <c r="L658" s="43"/>
    </row>
    <row r="659" spans="1:12" x14ac:dyDescent="0.3">
      <c r="A659" s="22" t="str">
        <f t="shared" si="33"/>
        <v/>
      </c>
      <c r="B659" s="22" t="str">
        <f t="shared" si="34"/>
        <v/>
      </c>
      <c r="C659" s="24" t="str">
        <f>IF(AND(LEN(Angebotsliste!$A$4)&gt;0,LEN(Zusammenstellung!B659)&gt;0),Angebotsliste!$A$4,"")</f>
        <v/>
      </c>
      <c r="D659" s="26" t="str">
        <f t="shared" si="35"/>
        <v/>
      </c>
      <c r="E659" s="21"/>
      <c r="F659" s="22" t="str">
        <f>IF(LEN(B659)=0,"",ABS(RIGHT(Angebotsliste!$E$3,2)))</f>
        <v/>
      </c>
      <c r="G659" s="42" t="str">
        <f>IF(AND(LEN(B659)&gt;0,LEN(D659)=0),"",IF(AND(LEN(B659)=0,D659&gt;0),"",Angebotsliste!$H$5))</f>
        <v/>
      </c>
      <c r="H659" s="42" t="str">
        <f>IF(LEN(B659)=0,"",IF(VLOOKUP(B659,Angebotsliste!$A$12:$G$14,7,FALSE)=0,"",VLOOKUP(B659,Angebotsliste!$A$12:$G$14,7,FALSE)))</f>
        <v/>
      </c>
      <c r="I659" s="43"/>
      <c r="J659" s="43"/>
      <c r="K659" s="43"/>
      <c r="L659" s="43"/>
    </row>
    <row r="660" spans="1:12" x14ac:dyDescent="0.3">
      <c r="A660" s="22" t="str">
        <f t="shared" si="33"/>
        <v/>
      </c>
      <c r="B660" s="22" t="str">
        <f t="shared" si="34"/>
        <v/>
      </c>
      <c r="C660" s="24" t="str">
        <f>IF(AND(LEN(Angebotsliste!$A$4)&gt;0,LEN(Zusammenstellung!B660)&gt;0),Angebotsliste!$A$4,"")</f>
        <v/>
      </c>
      <c r="D660" s="26" t="str">
        <f t="shared" si="35"/>
        <v/>
      </c>
      <c r="E660" s="21"/>
      <c r="F660" s="22" t="str">
        <f>IF(LEN(B660)=0,"",ABS(RIGHT(Angebotsliste!$E$3,2)))</f>
        <v/>
      </c>
      <c r="G660" s="42" t="str">
        <f>IF(AND(LEN(B660)&gt;0,LEN(D660)=0),"",IF(AND(LEN(B660)=0,D660&gt;0),"",Angebotsliste!$H$5))</f>
        <v/>
      </c>
      <c r="H660" s="42" t="str">
        <f>IF(LEN(B660)=0,"",IF(VLOOKUP(B660,Angebotsliste!$A$12:$G$14,7,FALSE)=0,"",VLOOKUP(B660,Angebotsliste!$A$12:$G$14,7,FALSE)))</f>
        <v/>
      </c>
      <c r="I660" s="43"/>
      <c r="J660" s="43"/>
      <c r="K660" s="43"/>
      <c r="L660" s="43"/>
    </row>
    <row r="661" spans="1:12" x14ac:dyDescent="0.3">
      <c r="A661" s="22" t="str">
        <f t="shared" si="33"/>
        <v/>
      </c>
      <c r="B661" s="22" t="str">
        <f t="shared" si="34"/>
        <v/>
      </c>
      <c r="C661" s="24" t="str">
        <f>IF(AND(LEN(Angebotsliste!$A$4)&gt;0,LEN(Zusammenstellung!B661)&gt;0),Angebotsliste!$A$4,"")</f>
        <v/>
      </c>
      <c r="D661" s="26" t="str">
        <f t="shared" si="35"/>
        <v/>
      </c>
      <c r="E661" s="21"/>
      <c r="F661" s="22" t="str">
        <f>IF(LEN(B661)=0,"",ABS(RIGHT(Angebotsliste!$E$3,2)))</f>
        <v/>
      </c>
      <c r="G661" s="42" t="str">
        <f>IF(AND(LEN(B661)&gt;0,LEN(D661)=0),"",IF(AND(LEN(B661)=0,D661&gt;0),"",Angebotsliste!$H$5))</f>
        <v/>
      </c>
      <c r="H661" s="42" t="str">
        <f>IF(LEN(B661)=0,"",IF(VLOOKUP(B661,Angebotsliste!$A$12:$G$14,7,FALSE)=0,"",VLOOKUP(B661,Angebotsliste!$A$12:$G$14,7,FALSE)))</f>
        <v/>
      </c>
      <c r="I661" s="43"/>
      <c r="J661" s="43"/>
      <c r="K661" s="43"/>
      <c r="L661" s="43"/>
    </row>
    <row r="662" spans="1:12" x14ac:dyDescent="0.3">
      <c r="A662" s="22" t="str">
        <f t="shared" si="33"/>
        <v/>
      </c>
      <c r="B662" s="22" t="str">
        <f t="shared" si="34"/>
        <v/>
      </c>
      <c r="C662" s="24" t="str">
        <f>IF(AND(LEN(Angebotsliste!$A$4)&gt;0,LEN(Zusammenstellung!B662)&gt;0),Angebotsliste!$A$4,"")</f>
        <v/>
      </c>
      <c r="D662" s="26" t="str">
        <f t="shared" si="35"/>
        <v/>
      </c>
      <c r="E662" s="21"/>
      <c r="F662" s="22" t="str">
        <f>IF(LEN(B662)=0,"",ABS(RIGHT(Angebotsliste!$E$3,2)))</f>
        <v/>
      </c>
      <c r="G662" s="42" t="str">
        <f>IF(AND(LEN(B662)&gt;0,LEN(D662)=0),"",IF(AND(LEN(B662)=0,D662&gt;0),"",Angebotsliste!$H$5))</f>
        <v/>
      </c>
      <c r="H662" s="42" t="str">
        <f>IF(LEN(B662)=0,"",IF(VLOOKUP(B662,Angebotsliste!$A$12:$G$14,7,FALSE)=0,"",VLOOKUP(B662,Angebotsliste!$A$12:$G$14,7,FALSE)))</f>
        <v/>
      </c>
      <c r="I662" s="43"/>
      <c r="J662" s="43"/>
      <c r="K662" s="43"/>
      <c r="L662" s="43"/>
    </row>
    <row r="663" spans="1:12" x14ac:dyDescent="0.3">
      <c r="A663" s="22" t="str">
        <f t="shared" si="33"/>
        <v/>
      </c>
      <c r="B663" s="22" t="str">
        <f t="shared" si="34"/>
        <v/>
      </c>
      <c r="C663" s="24" t="str">
        <f>IF(AND(LEN(Angebotsliste!$A$4)&gt;0,LEN(Zusammenstellung!B663)&gt;0),Angebotsliste!$A$4,"")</f>
        <v/>
      </c>
      <c r="D663" s="26" t="str">
        <f t="shared" si="35"/>
        <v/>
      </c>
      <c r="E663" s="21"/>
      <c r="F663" s="22" t="str">
        <f>IF(LEN(B663)=0,"",ABS(RIGHT(Angebotsliste!$E$3,2)))</f>
        <v/>
      </c>
      <c r="G663" s="42" t="str">
        <f>IF(AND(LEN(B663)&gt;0,LEN(D663)=0),"",IF(AND(LEN(B663)=0,D663&gt;0),"",Angebotsliste!$H$5))</f>
        <v/>
      </c>
      <c r="H663" s="42" t="str">
        <f>IF(LEN(B663)=0,"",IF(VLOOKUP(B663,Angebotsliste!$A$12:$G$14,7,FALSE)=0,"",VLOOKUP(B663,Angebotsliste!$A$12:$G$14,7,FALSE)))</f>
        <v/>
      </c>
      <c r="I663" s="43"/>
      <c r="J663" s="43"/>
      <c r="K663" s="43"/>
      <c r="L663" s="43"/>
    </row>
    <row r="664" spans="1:12" x14ac:dyDescent="0.3">
      <c r="A664" s="22" t="str">
        <f t="shared" si="33"/>
        <v/>
      </c>
      <c r="B664" s="22" t="str">
        <f t="shared" si="34"/>
        <v/>
      </c>
      <c r="C664" s="24" t="str">
        <f>IF(AND(LEN(Angebotsliste!$A$4)&gt;0,LEN(Zusammenstellung!B664)&gt;0),Angebotsliste!$A$4,"")</f>
        <v/>
      </c>
      <c r="D664" s="26" t="str">
        <f t="shared" si="35"/>
        <v/>
      </c>
      <c r="E664" s="21"/>
      <c r="F664" s="22" t="str">
        <f>IF(LEN(B664)=0,"",ABS(RIGHT(Angebotsliste!$E$3,2)))</f>
        <v/>
      </c>
      <c r="G664" s="42" t="str">
        <f>IF(AND(LEN(B664)&gt;0,LEN(D664)=0),"",IF(AND(LEN(B664)=0,D664&gt;0),"",Angebotsliste!$H$5))</f>
        <v/>
      </c>
      <c r="H664" s="42" t="str">
        <f>IF(LEN(B664)=0,"",IF(VLOOKUP(B664,Angebotsliste!$A$12:$G$14,7,FALSE)=0,"",VLOOKUP(B664,Angebotsliste!$A$12:$G$14,7,FALSE)))</f>
        <v/>
      </c>
      <c r="I664" s="43"/>
      <c r="J664" s="43"/>
      <c r="K664" s="43"/>
      <c r="L664" s="43"/>
    </row>
    <row r="665" spans="1:12" x14ac:dyDescent="0.3">
      <c r="A665" s="22" t="str">
        <f t="shared" si="33"/>
        <v/>
      </c>
      <c r="B665" s="22" t="str">
        <f t="shared" si="34"/>
        <v/>
      </c>
      <c r="C665" s="24" t="str">
        <f>IF(AND(LEN(Angebotsliste!$A$4)&gt;0,LEN(Zusammenstellung!B665)&gt;0),Angebotsliste!$A$4,"")</f>
        <v/>
      </c>
      <c r="D665" s="26" t="str">
        <f t="shared" si="35"/>
        <v/>
      </c>
      <c r="E665" s="21"/>
      <c r="F665" s="22" t="str">
        <f>IF(LEN(B665)=0,"",ABS(RIGHT(Angebotsliste!$E$3,2)))</f>
        <v/>
      </c>
      <c r="G665" s="42" t="str">
        <f>IF(AND(LEN(B665)&gt;0,LEN(D665)=0),"",IF(AND(LEN(B665)=0,D665&gt;0),"",Angebotsliste!$H$5))</f>
        <v/>
      </c>
      <c r="H665" s="42" t="str">
        <f>IF(LEN(B665)=0,"",IF(VLOOKUP(B665,Angebotsliste!$A$12:$G$14,7,FALSE)=0,"",VLOOKUP(B665,Angebotsliste!$A$12:$G$14,7,FALSE)))</f>
        <v/>
      </c>
      <c r="I665" s="43"/>
      <c r="J665" s="43"/>
      <c r="K665" s="43"/>
      <c r="L665" s="43"/>
    </row>
    <row r="666" spans="1:12" x14ac:dyDescent="0.3">
      <c r="A666" s="22" t="str">
        <f t="shared" si="33"/>
        <v/>
      </c>
      <c r="B666" s="22" t="str">
        <f t="shared" si="34"/>
        <v/>
      </c>
      <c r="C666" s="24" t="str">
        <f>IF(AND(LEN(Angebotsliste!$A$4)&gt;0,LEN(Zusammenstellung!B666)&gt;0),Angebotsliste!$A$4,"")</f>
        <v/>
      </c>
      <c r="D666" s="26" t="str">
        <f t="shared" si="35"/>
        <v/>
      </c>
      <c r="E666" s="21"/>
      <c r="F666" s="22" t="str">
        <f>IF(LEN(B666)=0,"",ABS(RIGHT(Angebotsliste!$E$3,2)))</f>
        <v/>
      </c>
      <c r="G666" s="42" t="str">
        <f>IF(AND(LEN(B666)&gt;0,LEN(D666)=0),"",IF(AND(LEN(B666)=0,D666&gt;0),"",Angebotsliste!$H$5))</f>
        <v/>
      </c>
      <c r="H666" s="42" t="str">
        <f>IF(LEN(B666)=0,"",IF(VLOOKUP(B666,Angebotsliste!$A$12:$G$14,7,FALSE)=0,"",VLOOKUP(B666,Angebotsliste!$A$12:$G$14,7,FALSE)))</f>
        <v/>
      </c>
      <c r="I666" s="43"/>
      <c r="J666" s="43"/>
      <c r="K666" s="43"/>
      <c r="L666" s="43"/>
    </row>
    <row r="667" spans="1:12" x14ac:dyDescent="0.3">
      <c r="A667" s="22" t="str">
        <f t="shared" si="33"/>
        <v/>
      </c>
      <c r="B667" s="22" t="str">
        <f t="shared" si="34"/>
        <v/>
      </c>
      <c r="C667" s="24" t="str">
        <f>IF(AND(LEN(Angebotsliste!$A$4)&gt;0,LEN(Zusammenstellung!B667)&gt;0),Angebotsliste!$A$4,"")</f>
        <v/>
      </c>
      <c r="D667" s="26" t="str">
        <f t="shared" si="35"/>
        <v/>
      </c>
      <c r="E667" s="21"/>
      <c r="F667" s="22" t="str">
        <f>IF(LEN(B667)=0,"",ABS(RIGHT(Angebotsliste!$E$3,2)))</f>
        <v/>
      </c>
      <c r="G667" s="42" t="str">
        <f>IF(AND(LEN(B667)&gt;0,LEN(D667)=0),"",IF(AND(LEN(B667)=0,D667&gt;0),"",Angebotsliste!$H$5))</f>
        <v/>
      </c>
      <c r="H667" s="42" t="str">
        <f>IF(LEN(B667)=0,"",IF(VLOOKUP(B667,Angebotsliste!$A$12:$G$14,7,FALSE)=0,"",VLOOKUP(B667,Angebotsliste!$A$12:$G$14,7,FALSE)))</f>
        <v/>
      </c>
      <c r="I667" s="43"/>
      <c r="J667" s="43"/>
      <c r="K667" s="43"/>
      <c r="L667" s="43"/>
    </row>
    <row r="668" spans="1:12" x14ac:dyDescent="0.3">
      <c r="A668" s="22" t="str">
        <f t="shared" si="33"/>
        <v/>
      </c>
      <c r="B668" s="22" t="str">
        <f t="shared" si="34"/>
        <v/>
      </c>
      <c r="C668" s="24" t="str">
        <f>IF(AND(LEN(Angebotsliste!$A$4)&gt;0,LEN(Zusammenstellung!B668)&gt;0),Angebotsliste!$A$4,"")</f>
        <v/>
      </c>
      <c r="D668" s="26" t="str">
        <f t="shared" si="35"/>
        <v/>
      </c>
      <c r="E668" s="21"/>
      <c r="F668" s="22" t="str">
        <f>IF(LEN(B668)=0,"",ABS(RIGHT(Angebotsliste!$E$3,2)))</f>
        <v/>
      </c>
      <c r="G668" s="42" t="str">
        <f>IF(AND(LEN(B668)&gt;0,LEN(D668)=0),"",IF(AND(LEN(B668)=0,D668&gt;0),"",Angebotsliste!$H$5))</f>
        <v/>
      </c>
      <c r="H668" s="42" t="str">
        <f>IF(LEN(B668)=0,"",IF(VLOOKUP(B668,Angebotsliste!$A$12:$G$14,7,FALSE)=0,"",VLOOKUP(B668,Angebotsliste!$A$12:$G$14,7,FALSE)))</f>
        <v/>
      </c>
      <c r="I668" s="43"/>
      <c r="J668" s="43"/>
      <c r="K668" s="43"/>
      <c r="L668" s="43"/>
    </row>
    <row r="669" spans="1:12" x14ac:dyDescent="0.3">
      <c r="A669" s="22" t="str">
        <f t="shared" si="33"/>
        <v/>
      </c>
      <c r="B669" s="22" t="str">
        <f t="shared" si="34"/>
        <v/>
      </c>
      <c r="C669" s="24" t="str">
        <f>IF(AND(LEN(Angebotsliste!$A$4)&gt;0,LEN(Zusammenstellung!B669)&gt;0),Angebotsliste!$A$4,"")</f>
        <v/>
      </c>
      <c r="D669" s="26" t="str">
        <f t="shared" si="35"/>
        <v/>
      </c>
      <c r="E669" s="21"/>
      <c r="F669" s="22" t="str">
        <f>IF(LEN(B669)=0,"",ABS(RIGHT(Angebotsliste!$E$3,2)))</f>
        <v/>
      </c>
      <c r="G669" s="42" t="str">
        <f>IF(AND(LEN(B669)&gt;0,LEN(D669)=0),"",IF(AND(LEN(B669)=0,D669&gt;0),"",Angebotsliste!$H$5))</f>
        <v/>
      </c>
      <c r="H669" s="42" t="str">
        <f>IF(LEN(B669)=0,"",IF(VLOOKUP(B669,Angebotsliste!$A$12:$G$14,7,FALSE)=0,"",VLOOKUP(B669,Angebotsliste!$A$12:$G$14,7,FALSE)))</f>
        <v/>
      </c>
      <c r="I669" s="43"/>
      <c r="J669" s="43"/>
      <c r="K669" s="43"/>
      <c r="L669" s="43"/>
    </row>
    <row r="670" spans="1:12" x14ac:dyDescent="0.3">
      <c r="A670" s="22" t="str">
        <f t="shared" si="33"/>
        <v/>
      </c>
      <c r="B670" s="22" t="str">
        <f t="shared" si="34"/>
        <v/>
      </c>
      <c r="C670" s="24" t="str">
        <f>IF(AND(LEN(Angebotsliste!$A$4)&gt;0,LEN(Zusammenstellung!B670)&gt;0),Angebotsliste!$A$4,"")</f>
        <v/>
      </c>
      <c r="D670" s="26" t="str">
        <f t="shared" si="35"/>
        <v/>
      </c>
      <c r="E670" s="21"/>
      <c r="F670" s="22" t="str">
        <f>IF(LEN(B670)=0,"",ABS(RIGHT(Angebotsliste!$E$3,2)))</f>
        <v/>
      </c>
      <c r="G670" s="42" t="str">
        <f>IF(AND(LEN(B670)&gt;0,LEN(D670)=0),"",IF(AND(LEN(B670)=0,D670&gt;0),"",Angebotsliste!$H$5))</f>
        <v/>
      </c>
      <c r="H670" s="42" t="str">
        <f>IF(LEN(B670)=0,"",IF(VLOOKUP(B670,Angebotsliste!$A$12:$G$14,7,FALSE)=0,"",VLOOKUP(B670,Angebotsliste!$A$12:$G$14,7,FALSE)))</f>
        <v/>
      </c>
      <c r="I670" s="43"/>
      <c r="J670" s="43"/>
      <c r="K670" s="43"/>
      <c r="L670" s="43"/>
    </row>
    <row r="671" spans="1:12" x14ac:dyDescent="0.3">
      <c r="A671" s="22" t="str">
        <f t="shared" si="33"/>
        <v/>
      </c>
      <c r="B671" s="22" t="str">
        <f t="shared" si="34"/>
        <v/>
      </c>
      <c r="C671" s="24" t="str">
        <f>IF(AND(LEN(Angebotsliste!$A$4)&gt;0,LEN(Zusammenstellung!B671)&gt;0),Angebotsliste!$A$4,"")</f>
        <v/>
      </c>
      <c r="D671" s="26" t="str">
        <f t="shared" si="35"/>
        <v/>
      </c>
      <c r="E671" s="21"/>
      <c r="F671" s="22" t="str">
        <f>IF(LEN(B671)=0,"",ABS(RIGHT(Angebotsliste!$E$3,2)))</f>
        <v/>
      </c>
      <c r="G671" s="42" t="str">
        <f>IF(AND(LEN(B671)&gt;0,LEN(D671)=0),"",IF(AND(LEN(B671)=0,D671&gt;0),"",Angebotsliste!$H$5))</f>
        <v/>
      </c>
      <c r="H671" s="42" t="str">
        <f>IF(LEN(B671)=0,"",IF(VLOOKUP(B671,Angebotsliste!$A$12:$G$14,7,FALSE)=0,"",VLOOKUP(B671,Angebotsliste!$A$12:$G$14,7,FALSE)))</f>
        <v/>
      </c>
      <c r="I671" s="43"/>
      <c r="J671" s="43"/>
      <c r="K671" s="43"/>
      <c r="L671" s="43"/>
    </row>
    <row r="672" spans="1:12" x14ac:dyDescent="0.3">
      <c r="A672" s="22" t="str">
        <f t="shared" si="33"/>
        <v/>
      </c>
      <c r="B672" s="22" t="str">
        <f t="shared" si="34"/>
        <v/>
      </c>
      <c r="C672" s="24" t="str">
        <f>IF(AND(LEN(Angebotsliste!$A$4)&gt;0,LEN(Zusammenstellung!B672)&gt;0),Angebotsliste!$A$4,"")</f>
        <v/>
      </c>
      <c r="D672" s="26" t="str">
        <f t="shared" si="35"/>
        <v/>
      </c>
      <c r="E672" s="21"/>
      <c r="F672" s="22" t="str">
        <f>IF(LEN(B672)=0,"",ABS(RIGHT(Angebotsliste!$E$3,2)))</f>
        <v/>
      </c>
      <c r="G672" s="42" t="str">
        <f>IF(AND(LEN(B672)&gt;0,LEN(D672)=0),"",IF(AND(LEN(B672)=0,D672&gt;0),"",Angebotsliste!$H$5))</f>
        <v/>
      </c>
      <c r="H672" s="42" t="str">
        <f>IF(LEN(B672)=0,"",IF(VLOOKUP(B672,Angebotsliste!$A$12:$G$14,7,FALSE)=0,"",VLOOKUP(B672,Angebotsliste!$A$12:$G$14,7,FALSE)))</f>
        <v/>
      </c>
      <c r="I672" s="43"/>
      <c r="J672" s="43"/>
      <c r="K672" s="43"/>
      <c r="L672" s="43"/>
    </row>
    <row r="673" spans="1:12" x14ac:dyDescent="0.3">
      <c r="A673" s="22" t="str">
        <f t="shared" si="33"/>
        <v/>
      </c>
      <c r="B673" s="22" t="str">
        <f t="shared" si="34"/>
        <v/>
      </c>
      <c r="C673" s="24" t="str">
        <f>IF(AND(LEN(Angebotsliste!$A$4)&gt;0,LEN(Zusammenstellung!B673)&gt;0),Angebotsliste!$A$4,"")</f>
        <v/>
      </c>
      <c r="D673" s="26" t="str">
        <f t="shared" si="35"/>
        <v/>
      </c>
      <c r="E673" s="21"/>
      <c r="F673" s="22" t="str">
        <f>IF(LEN(B673)=0,"",ABS(RIGHT(Angebotsliste!$E$3,2)))</f>
        <v/>
      </c>
      <c r="G673" s="42" t="str">
        <f>IF(AND(LEN(B673)&gt;0,LEN(D673)=0),"",IF(AND(LEN(B673)=0,D673&gt;0),"",Angebotsliste!$H$5))</f>
        <v/>
      </c>
      <c r="H673" s="42" t="str">
        <f>IF(LEN(B673)=0,"",IF(VLOOKUP(B673,Angebotsliste!$A$12:$G$14,7,FALSE)=0,"",VLOOKUP(B673,Angebotsliste!$A$12:$G$14,7,FALSE)))</f>
        <v/>
      </c>
      <c r="I673" s="43"/>
      <c r="J673" s="43"/>
      <c r="K673" s="43"/>
      <c r="L673" s="43"/>
    </row>
    <row r="674" spans="1:12" x14ac:dyDescent="0.3">
      <c r="A674" s="22" t="str">
        <f t="shared" si="33"/>
        <v/>
      </c>
      <c r="B674" s="22" t="str">
        <f t="shared" si="34"/>
        <v/>
      </c>
      <c r="C674" s="24" t="str">
        <f>IF(AND(LEN(Angebotsliste!$A$4)&gt;0,LEN(Zusammenstellung!B674)&gt;0),Angebotsliste!$A$4,"")</f>
        <v/>
      </c>
      <c r="D674" s="26" t="str">
        <f t="shared" si="35"/>
        <v/>
      </c>
      <c r="E674" s="21"/>
      <c r="F674" s="22" t="str">
        <f>IF(LEN(B674)=0,"",ABS(RIGHT(Angebotsliste!$E$3,2)))</f>
        <v/>
      </c>
      <c r="G674" s="42" t="str">
        <f>IF(AND(LEN(B674)&gt;0,LEN(D674)=0),"",IF(AND(LEN(B674)=0,D674&gt;0),"",Angebotsliste!$H$5))</f>
        <v/>
      </c>
      <c r="H674" s="42" t="str">
        <f>IF(LEN(B674)=0,"",IF(VLOOKUP(B674,Angebotsliste!$A$12:$G$14,7,FALSE)=0,"",VLOOKUP(B674,Angebotsliste!$A$12:$G$14,7,FALSE)))</f>
        <v/>
      </c>
      <c r="I674" s="43"/>
      <c r="J674" s="43"/>
      <c r="K674" s="43"/>
      <c r="L674" s="43"/>
    </row>
    <row r="675" spans="1:12" x14ac:dyDescent="0.3">
      <c r="A675" s="22" t="str">
        <f t="shared" si="33"/>
        <v/>
      </c>
      <c r="B675" s="22" t="str">
        <f t="shared" si="34"/>
        <v/>
      </c>
      <c r="C675" s="24" t="str">
        <f>IF(AND(LEN(Angebotsliste!$A$4)&gt;0,LEN(Zusammenstellung!B675)&gt;0),Angebotsliste!$A$4,"")</f>
        <v/>
      </c>
      <c r="D675" s="26" t="str">
        <f t="shared" si="35"/>
        <v/>
      </c>
      <c r="E675" s="21"/>
      <c r="F675" s="22" t="str">
        <f>IF(LEN(B675)=0,"",ABS(RIGHT(Angebotsliste!$E$3,2)))</f>
        <v/>
      </c>
      <c r="G675" s="42" t="str">
        <f>IF(AND(LEN(B675)&gt;0,LEN(D675)=0),"",IF(AND(LEN(B675)=0,D675&gt;0),"",Angebotsliste!$H$5))</f>
        <v/>
      </c>
      <c r="H675" s="42" t="str">
        <f>IF(LEN(B675)=0,"",IF(VLOOKUP(B675,Angebotsliste!$A$12:$G$14,7,FALSE)=0,"",VLOOKUP(B675,Angebotsliste!$A$12:$G$14,7,FALSE)))</f>
        <v/>
      </c>
      <c r="I675" s="43"/>
      <c r="J675" s="43"/>
      <c r="K675" s="43"/>
      <c r="L675" s="43"/>
    </row>
    <row r="676" spans="1:12" x14ac:dyDescent="0.3">
      <c r="A676" s="22" t="str">
        <f t="shared" si="33"/>
        <v/>
      </c>
      <c r="B676" s="22" t="str">
        <f t="shared" si="34"/>
        <v/>
      </c>
      <c r="C676" s="24" t="str">
        <f>IF(AND(LEN(Angebotsliste!$A$4)&gt;0,LEN(Zusammenstellung!B676)&gt;0),Angebotsliste!$A$4,"")</f>
        <v/>
      </c>
      <c r="D676" s="26" t="str">
        <f t="shared" si="35"/>
        <v/>
      </c>
      <c r="E676" s="21"/>
      <c r="F676" s="22" t="str">
        <f>IF(LEN(B676)=0,"",ABS(RIGHT(Angebotsliste!$E$3,2)))</f>
        <v/>
      </c>
      <c r="G676" s="42" t="str">
        <f>IF(AND(LEN(B676)&gt;0,LEN(D676)=0),"",IF(AND(LEN(B676)=0,D676&gt;0),"",Angebotsliste!$H$5))</f>
        <v/>
      </c>
      <c r="H676" s="42" t="str">
        <f>IF(LEN(B676)=0,"",IF(VLOOKUP(B676,Angebotsliste!$A$12:$G$14,7,FALSE)=0,"",VLOOKUP(B676,Angebotsliste!$A$12:$G$14,7,FALSE)))</f>
        <v/>
      </c>
      <c r="I676" s="43"/>
      <c r="J676" s="43"/>
      <c r="K676" s="43"/>
      <c r="L676" s="43"/>
    </row>
    <row r="677" spans="1:12" x14ac:dyDescent="0.3">
      <c r="A677" s="22" t="str">
        <f t="shared" si="33"/>
        <v/>
      </c>
      <c r="B677" s="22" t="str">
        <f t="shared" si="34"/>
        <v/>
      </c>
      <c r="C677" s="24" t="str">
        <f>IF(AND(LEN(Angebotsliste!$A$4)&gt;0,LEN(Zusammenstellung!B677)&gt;0),Angebotsliste!$A$4,"")</f>
        <v/>
      </c>
      <c r="D677" s="26" t="str">
        <f t="shared" si="35"/>
        <v/>
      </c>
      <c r="E677" s="21"/>
      <c r="F677" s="22" t="str">
        <f>IF(LEN(B677)=0,"",ABS(RIGHT(Angebotsliste!$E$3,2)))</f>
        <v/>
      </c>
      <c r="G677" s="42" t="str">
        <f>IF(AND(LEN(B677)&gt;0,LEN(D677)=0),"",IF(AND(LEN(B677)=0,D677&gt;0),"",Angebotsliste!$H$5))</f>
        <v/>
      </c>
      <c r="H677" s="42" t="str">
        <f>IF(LEN(B677)=0,"",IF(VLOOKUP(B677,Angebotsliste!$A$12:$G$14,7,FALSE)=0,"",VLOOKUP(B677,Angebotsliste!$A$12:$G$14,7,FALSE)))</f>
        <v/>
      </c>
      <c r="I677" s="43"/>
      <c r="J677" s="43"/>
      <c r="K677" s="43"/>
      <c r="L677" s="43"/>
    </row>
    <row r="678" spans="1:12" x14ac:dyDescent="0.3">
      <c r="A678" s="22" t="str">
        <f t="shared" si="33"/>
        <v/>
      </c>
      <c r="B678" s="22" t="str">
        <f t="shared" si="34"/>
        <v/>
      </c>
      <c r="C678" s="24" t="str">
        <f>IF(AND(LEN(Angebotsliste!$A$4)&gt;0,LEN(Zusammenstellung!B678)&gt;0),Angebotsliste!$A$4,"")</f>
        <v/>
      </c>
      <c r="D678" s="26" t="str">
        <f t="shared" si="35"/>
        <v/>
      </c>
      <c r="E678" s="21"/>
      <c r="F678" s="22" t="str">
        <f>IF(LEN(B678)=0,"",ABS(RIGHT(Angebotsliste!$E$3,2)))</f>
        <v/>
      </c>
      <c r="G678" s="42" t="str">
        <f>IF(AND(LEN(B678)&gt;0,LEN(D678)=0),"",IF(AND(LEN(B678)=0,D678&gt;0),"",Angebotsliste!$H$5))</f>
        <v/>
      </c>
      <c r="H678" s="42" t="str">
        <f>IF(LEN(B678)=0,"",IF(VLOOKUP(B678,Angebotsliste!$A$12:$G$14,7,FALSE)=0,"",VLOOKUP(B678,Angebotsliste!$A$12:$G$14,7,FALSE)))</f>
        <v/>
      </c>
      <c r="I678" s="43"/>
      <c r="J678" s="43"/>
      <c r="K678" s="43"/>
      <c r="L678" s="43"/>
    </row>
    <row r="679" spans="1:12" x14ac:dyDescent="0.3">
      <c r="A679" s="22" t="str">
        <f t="shared" si="33"/>
        <v/>
      </c>
      <c r="B679" s="22" t="str">
        <f t="shared" si="34"/>
        <v/>
      </c>
      <c r="C679" s="24" t="str">
        <f>IF(AND(LEN(Angebotsliste!$A$4)&gt;0,LEN(Zusammenstellung!B679)&gt;0),Angebotsliste!$A$4,"")</f>
        <v/>
      </c>
      <c r="D679" s="26" t="str">
        <f t="shared" si="35"/>
        <v/>
      </c>
      <c r="E679" s="21"/>
      <c r="F679" s="22" t="str">
        <f>IF(LEN(B679)=0,"",ABS(RIGHT(Angebotsliste!$E$3,2)))</f>
        <v/>
      </c>
      <c r="G679" s="42" t="str">
        <f>IF(AND(LEN(B679)&gt;0,LEN(D679)=0),"",IF(AND(LEN(B679)=0,D679&gt;0),"",Angebotsliste!$H$5))</f>
        <v/>
      </c>
      <c r="H679" s="42" t="str">
        <f>IF(LEN(B679)=0,"",IF(VLOOKUP(B679,Angebotsliste!$A$12:$G$14,7,FALSE)=0,"",VLOOKUP(B679,Angebotsliste!$A$12:$G$14,7,FALSE)))</f>
        <v/>
      </c>
      <c r="I679" s="43"/>
      <c r="J679" s="43"/>
      <c r="K679" s="43"/>
      <c r="L679" s="43"/>
    </row>
    <row r="680" spans="1:12" x14ac:dyDescent="0.3">
      <c r="A680" s="22" t="str">
        <f t="shared" si="33"/>
        <v/>
      </c>
      <c r="B680" s="22" t="str">
        <f t="shared" si="34"/>
        <v/>
      </c>
      <c r="C680" s="24" t="str">
        <f>IF(AND(LEN(Angebotsliste!$A$4)&gt;0,LEN(Zusammenstellung!B680)&gt;0),Angebotsliste!$A$4,"")</f>
        <v/>
      </c>
      <c r="D680" s="26" t="str">
        <f t="shared" si="35"/>
        <v/>
      </c>
      <c r="E680" s="21"/>
      <c r="F680" s="22" t="str">
        <f>IF(LEN(B680)=0,"",ABS(RIGHT(Angebotsliste!$E$3,2)))</f>
        <v/>
      </c>
      <c r="G680" s="42" t="str">
        <f>IF(AND(LEN(B680)&gt;0,LEN(D680)=0),"",IF(AND(LEN(B680)=0,D680&gt;0),"",Angebotsliste!$H$5))</f>
        <v/>
      </c>
      <c r="H680" s="42" t="str">
        <f>IF(LEN(B680)=0,"",IF(VLOOKUP(B680,Angebotsliste!$A$12:$G$14,7,FALSE)=0,"",VLOOKUP(B680,Angebotsliste!$A$12:$G$14,7,FALSE)))</f>
        <v/>
      </c>
      <c r="I680" s="43"/>
      <c r="J680" s="43"/>
      <c r="K680" s="43"/>
      <c r="L680" s="43"/>
    </row>
    <row r="681" spans="1:12" x14ac:dyDescent="0.3">
      <c r="A681" s="22" t="str">
        <f t="shared" si="33"/>
        <v/>
      </c>
      <c r="B681" s="22" t="str">
        <f t="shared" si="34"/>
        <v/>
      </c>
      <c r="C681" s="24" t="str">
        <f>IF(AND(LEN(Angebotsliste!$A$4)&gt;0,LEN(Zusammenstellung!B681)&gt;0),Angebotsliste!$A$4,"")</f>
        <v/>
      </c>
      <c r="D681" s="26" t="str">
        <f t="shared" si="35"/>
        <v/>
      </c>
      <c r="E681" s="21"/>
      <c r="F681" s="22" t="str">
        <f>IF(LEN(B681)=0,"",ABS(RIGHT(Angebotsliste!$E$3,2)))</f>
        <v/>
      </c>
      <c r="G681" s="42" t="str">
        <f>IF(AND(LEN(B681)&gt;0,LEN(D681)=0),"",IF(AND(LEN(B681)=0,D681&gt;0),"",Angebotsliste!$H$5))</f>
        <v/>
      </c>
      <c r="H681" s="42" t="str">
        <f>IF(LEN(B681)=0,"",IF(VLOOKUP(B681,Angebotsliste!$A$12:$G$14,7,FALSE)=0,"",VLOOKUP(B681,Angebotsliste!$A$12:$G$14,7,FALSE)))</f>
        <v/>
      </c>
      <c r="I681" s="43"/>
      <c r="J681" s="43"/>
      <c r="K681" s="43"/>
      <c r="L681" s="43"/>
    </row>
    <row r="682" spans="1:12" x14ac:dyDescent="0.3">
      <c r="A682" s="22" t="str">
        <f t="shared" si="33"/>
        <v/>
      </c>
      <c r="B682" s="22" t="str">
        <f t="shared" si="34"/>
        <v/>
      </c>
      <c r="C682" s="24" t="str">
        <f>IF(AND(LEN(Angebotsliste!$A$4)&gt;0,LEN(Zusammenstellung!B682)&gt;0),Angebotsliste!$A$4,"")</f>
        <v/>
      </c>
      <c r="D682" s="26" t="str">
        <f t="shared" si="35"/>
        <v/>
      </c>
      <c r="E682" s="21"/>
      <c r="F682" s="22" t="str">
        <f>IF(LEN(B682)=0,"",ABS(RIGHT(Angebotsliste!$E$3,2)))</f>
        <v/>
      </c>
      <c r="G682" s="42" t="str">
        <f>IF(AND(LEN(B682)&gt;0,LEN(D682)=0),"",IF(AND(LEN(B682)=0,D682&gt;0),"",Angebotsliste!$H$5))</f>
        <v/>
      </c>
      <c r="H682" s="42" t="str">
        <f>IF(LEN(B682)=0,"",IF(VLOOKUP(B682,Angebotsliste!$A$12:$G$14,7,FALSE)=0,"",VLOOKUP(B682,Angebotsliste!$A$12:$G$14,7,FALSE)))</f>
        <v/>
      </c>
      <c r="I682" s="43"/>
      <c r="J682" s="43"/>
      <c r="K682" s="43"/>
      <c r="L682" s="43"/>
    </row>
    <row r="683" spans="1:12" x14ac:dyDescent="0.3">
      <c r="A683" s="22" t="str">
        <f t="shared" si="33"/>
        <v/>
      </c>
      <c r="B683" s="22" t="str">
        <f t="shared" si="34"/>
        <v/>
      </c>
      <c r="C683" s="24" t="str">
        <f>IF(AND(LEN(Angebotsliste!$A$4)&gt;0,LEN(Zusammenstellung!B683)&gt;0),Angebotsliste!$A$4,"")</f>
        <v/>
      </c>
      <c r="D683" s="26" t="str">
        <f t="shared" si="35"/>
        <v/>
      </c>
      <c r="E683" s="21"/>
      <c r="F683" s="22" t="str">
        <f>IF(LEN(B683)=0,"",ABS(RIGHT(Angebotsliste!$E$3,2)))</f>
        <v/>
      </c>
      <c r="G683" s="42" t="str">
        <f>IF(AND(LEN(B683)&gt;0,LEN(D683)=0),"",IF(AND(LEN(B683)=0,D683&gt;0),"",Angebotsliste!$H$5))</f>
        <v/>
      </c>
      <c r="H683" s="42" t="str">
        <f>IF(LEN(B683)=0,"",IF(VLOOKUP(B683,Angebotsliste!$A$12:$G$14,7,FALSE)=0,"",VLOOKUP(B683,Angebotsliste!$A$12:$G$14,7,FALSE)))</f>
        <v/>
      </c>
      <c r="I683" s="43"/>
      <c r="J683" s="43"/>
      <c r="K683" s="43"/>
      <c r="L683" s="43"/>
    </row>
    <row r="684" spans="1:12" x14ac:dyDescent="0.3">
      <c r="A684" s="22" t="str">
        <f t="shared" si="33"/>
        <v/>
      </c>
      <c r="B684" s="22" t="str">
        <f t="shared" si="34"/>
        <v/>
      </c>
      <c r="C684" s="24" t="str">
        <f>IF(AND(LEN(Angebotsliste!$A$4)&gt;0,LEN(Zusammenstellung!B684)&gt;0),Angebotsliste!$A$4,"")</f>
        <v/>
      </c>
      <c r="D684" s="26" t="str">
        <f t="shared" si="35"/>
        <v/>
      </c>
      <c r="E684" s="21"/>
      <c r="F684" s="22" t="str">
        <f>IF(LEN(B684)=0,"",ABS(RIGHT(Angebotsliste!$E$3,2)))</f>
        <v/>
      </c>
      <c r="G684" s="42" t="str">
        <f>IF(AND(LEN(B684)&gt;0,LEN(D684)=0),"",IF(AND(LEN(B684)=0,D684&gt;0),"",Angebotsliste!$H$5))</f>
        <v/>
      </c>
      <c r="H684" s="42" t="str">
        <f>IF(LEN(B684)=0,"",IF(VLOOKUP(B684,Angebotsliste!$A$12:$G$14,7,FALSE)=0,"",VLOOKUP(B684,Angebotsliste!$A$12:$G$14,7,FALSE)))</f>
        <v/>
      </c>
      <c r="I684" s="43"/>
      <c r="J684" s="43"/>
      <c r="K684" s="43"/>
      <c r="L684" s="43"/>
    </row>
    <row r="685" spans="1:12" x14ac:dyDescent="0.3">
      <c r="A685" s="22" t="str">
        <f t="shared" si="33"/>
        <v/>
      </c>
      <c r="B685" s="22" t="str">
        <f t="shared" si="34"/>
        <v/>
      </c>
      <c r="C685" s="24" t="str">
        <f>IF(AND(LEN(Angebotsliste!$A$4)&gt;0,LEN(Zusammenstellung!B685)&gt;0),Angebotsliste!$A$4,"")</f>
        <v/>
      </c>
      <c r="D685" s="26" t="str">
        <f t="shared" si="35"/>
        <v/>
      </c>
      <c r="E685" s="21"/>
      <c r="F685" s="22" t="str">
        <f>IF(LEN(B685)=0,"",ABS(RIGHT(Angebotsliste!$E$3,2)))</f>
        <v/>
      </c>
      <c r="G685" s="42" t="str">
        <f>IF(AND(LEN(B685)&gt;0,LEN(D685)=0),"",IF(AND(LEN(B685)=0,D685&gt;0),"",Angebotsliste!$H$5))</f>
        <v/>
      </c>
      <c r="H685" s="42" t="str">
        <f>IF(LEN(B685)=0,"",IF(VLOOKUP(B685,Angebotsliste!$A$12:$G$14,7,FALSE)=0,"",VLOOKUP(B685,Angebotsliste!$A$12:$G$14,7,FALSE)))</f>
        <v/>
      </c>
      <c r="I685" s="43"/>
      <c r="J685" s="43"/>
      <c r="K685" s="43"/>
      <c r="L685" s="43"/>
    </row>
    <row r="686" spans="1:12" x14ac:dyDescent="0.3">
      <c r="A686" s="22" t="str">
        <f t="shared" si="33"/>
        <v/>
      </c>
      <c r="B686" s="22" t="str">
        <f t="shared" si="34"/>
        <v/>
      </c>
      <c r="C686" s="24" t="str">
        <f>IF(AND(LEN(Angebotsliste!$A$4)&gt;0,LEN(Zusammenstellung!B686)&gt;0),Angebotsliste!$A$4,"")</f>
        <v/>
      </c>
      <c r="D686" s="26" t="str">
        <f t="shared" si="35"/>
        <v/>
      </c>
      <c r="E686" s="21"/>
      <c r="F686" s="22" t="str">
        <f>IF(LEN(B686)=0,"",ABS(RIGHT(Angebotsliste!$E$3,2)))</f>
        <v/>
      </c>
      <c r="G686" s="42" t="str">
        <f>IF(AND(LEN(B686)&gt;0,LEN(D686)=0),"",IF(AND(LEN(B686)=0,D686&gt;0),"",Angebotsliste!$H$5))</f>
        <v/>
      </c>
      <c r="H686" s="42" t="str">
        <f>IF(LEN(B686)=0,"",IF(VLOOKUP(B686,Angebotsliste!$A$12:$G$14,7,FALSE)=0,"",VLOOKUP(B686,Angebotsliste!$A$12:$G$14,7,FALSE)))</f>
        <v/>
      </c>
      <c r="I686" s="43"/>
      <c r="J686" s="43"/>
      <c r="K686" s="43"/>
      <c r="L686" s="43"/>
    </row>
    <row r="687" spans="1:12" x14ac:dyDescent="0.3">
      <c r="A687" s="22" t="str">
        <f t="shared" si="33"/>
        <v/>
      </c>
      <c r="B687" s="22" t="str">
        <f t="shared" si="34"/>
        <v/>
      </c>
      <c r="C687" s="24" t="str">
        <f>IF(AND(LEN(Angebotsliste!$A$4)&gt;0,LEN(Zusammenstellung!B687)&gt;0),Angebotsliste!$A$4,"")</f>
        <v/>
      </c>
      <c r="D687" s="26" t="str">
        <f t="shared" si="35"/>
        <v/>
      </c>
      <c r="E687" s="21"/>
      <c r="F687" s="22" t="str">
        <f>IF(LEN(B687)=0,"",ABS(RIGHT(Angebotsliste!$E$3,2)))</f>
        <v/>
      </c>
      <c r="G687" s="42" t="str">
        <f>IF(AND(LEN(B687)&gt;0,LEN(D687)=0),"",IF(AND(LEN(B687)=0,D687&gt;0),"",Angebotsliste!$H$5))</f>
        <v/>
      </c>
      <c r="H687" s="42" t="str">
        <f>IF(LEN(B687)=0,"",IF(VLOOKUP(B687,Angebotsliste!$A$12:$G$14,7,FALSE)=0,"",VLOOKUP(B687,Angebotsliste!$A$12:$G$14,7,FALSE)))</f>
        <v/>
      </c>
      <c r="I687" s="43"/>
      <c r="J687" s="43"/>
      <c r="K687" s="43"/>
      <c r="L687" s="43"/>
    </row>
    <row r="688" spans="1:12" x14ac:dyDescent="0.3">
      <c r="A688" s="22" t="str">
        <f t="shared" si="33"/>
        <v/>
      </c>
      <c r="B688" s="22" t="str">
        <f t="shared" si="34"/>
        <v/>
      </c>
      <c r="C688" s="24" t="str">
        <f>IF(AND(LEN(Angebotsliste!$A$4)&gt;0,LEN(Zusammenstellung!B688)&gt;0),Angebotsliste!$A$4,"")</f>
        <v/>
      </c>
      <c r="D688" s="26" t="str">
        <f t="shared" si="35"/>
        <v/>
      </c>
      <c r="E688" s="21"/>
      <c r="F688" s="22" t="str">
        <f>IF(LEN(B688)=0,"",ABS(RIGHT(Angebotsliste!$E$3,2)))</f>
        <v/>
      </c>
      <c r="G688" s="42" t="str">
        <f>IF(AND(LEN(B688)&gt;0,LEN(D688)=0),"",IF(AND(LEN(B688)=0,D688&gt;0),"",Angebotsliste!$H$5))</f>
        <v/>
      </c>
      <c r="H688" s="42" t="str">
        <f>IF(LEN(B688)=0,"",IF(VLOOKUP(B688,Angebotsliste!$A$12:$G$14,7,FALSE)=0,"",VLOOKUP(B688,Angebotsliste!$A$12:$G$14,7,FALSE)))</f>
        <v/>
      </c>
      <c r="I688" s="43"/>
      <c r="J688" s="43"/>
      <c r="K688" s="43"/>
      <c r="L688" s="43"/>
    </row>
    <row r="689" spans="1:12" x14ac:dyDescent="0.3">
      <c r="A689" s="22" t="str">
        <f t="shared" si="33"/>
        <v/>
      </c>
      <c r="B689" s="22" t="str">
        <f t="shared" si="34"/>
        <v/>
      </c>
      <c r="C689" s="24" t="str">
        <f>IF(AND(LEN(Angebotsliste!$A$4)&gt;0,LEN(Zusammenstellung!B689)&gt;0),Angebotsliste!$A$4,"")</f>
        <v/>
      </c>
      <c r="D689" s="26" t="str">
        <f t="shared" si="35"/>
        <v/>
      </c>
      <c r="E689" s="21"/>
      <c r="F689" s="22" t="str">
        <f>IF(LEN(B689)=0,"",ABS(RIGHT(Angebotsliste!$E$3,2)))</f>
        <v/>
      </c>
      <c r="G689" s="42" t="str">
        <f>IF(AND(LEN(B689)&gt;0,LEN(D689)=0),"",IF(AND(LEN(B689)=0,D689&gt;0),"",Angebotsliste!$H$5))</f>
        <v/>
      </c>
      <c r="H689" s="42" t="str">
        <f>IF(LEN(B689)=0,"",IF(VLOOKUP(B689,Angebotsliste!$A$12:$G$14,7,FALSE)=0,"",VLOOKUP(B689,Angebotsliste!$A$12:$G$14,7,FALSE)))</f>
        <v/>
      </c>
      <c r="I689" s="43"/>
      <c r="J689" s="43"/>
      <c r="K689" s="43"/>
      <c r="L689" s="43"/>
    </row>
    <row r="690" spans="1:12" x14ac:dyDescent="0.3">
      <c r="A690" s="22" t="str">
        <f t="shared" si="33"/>
        <v/>
      </c>
      <c r="B690" s="22" t="str">
        <f t="shared" si="34"/>
        <v/>
      </c>
      <c r="C690" s="24" t="str">
        <f>IF(AND(LEN(Angebotsliste!$A$4)&gt;0,LEN(Zusammenstellung!B690)&gt;0),Angebotsliste!$A$4,"")</f>
        <v/>
      </c>
      <c r="D690" s="26" t="str">
        <f t="shared" si="35"/>
        <v/>
      </c>
      <c r="E690" s="21"/>
      <c r="F690" s="22" t="str">
        <f>IF(LEN(B690)=0,"",ABS(RIGHT(Angebotsliste!$E$3,2)))</f>
        <v/>
      </c>
      <c r="G690" s="42" t="str">
        <f>IF(AND(LEN(B690)&gt;0,LEN(D690)=0),"",IF(AND(LEN(B690)=0,D690&gt;0),"",Angebotsliste!$H$5))</f>
        <v/>
      </c>
      <c r="H690" s="42" t="str">
        <f>IF(LEN(B690)=0,"",IF(VLOOKUP(B690,Angebotsliste!$A$12:$G$14,7,FALSE)=0,"",VLOOKUP(B690,Angebotsliste!$A$12:$G$14,7,FALSE)))</f>
        <v/>
      </c>
      <c r="I690" s="43"/>
      <c r="J690" s="43"/>
      <c r="K690" s="43"/>
      <c r="L690" s="43"/>
    </row>
    <row r="691" spans="1:12" x14ac:dyDescent="0.3">
      <c r="A691" s="22" t="str">
        <f t="shared" si="33"/>
        <v/>
      </c>
      <c r="B691" s="22" t="str">
        <f t="shared" si="34"/>
        <v/>
      </c>
      <c r="C691" s="24" t="str">
        <f>IF(AND(LEN(Angebotsliste!$A$4)&gt;0,LEN(Zusammenstellung!B691)&gt;0),Angebotsliste!$A$4,"")</f>
        <v/>
      </c>
      <c r="D691" s="26" t="str">
        <f t="shared" si="35"/>
        <v/>
      </c>
      <c r="E691" s="21"/>
      <c r="F691" s="22" t="str">
        <f>IF(LEN(B691)=0,"",ABS(RIGHT(Angebotsliste!$E$3,2)))</f>
        <v/>
      </c>
      <c r="G691" s="42" t="str">
        <f>IF(AND(LEN(B691)&gt;0,LEN(D691)=0),"",IF(AND(LEN(B691)=0,D691&gt;0),"",Angebotsliste!$H$5))</f>
        <v/>
      </c>
      <c r="H691" s="42" t="str">
        <f>IF(LEN(B691)=0,"",IF(VLOOKUP(B691,Angebotsliste!$A$12:$G$14,7,FALSE)=0,"",VLOOKUP(B691,Angebotsliste!$A$12:$G$14,7,FALSE)))</f>
        <v/>
      </c>
      <c r="I691" s="43"/>
      <c r="J691" s="43"/>
      <c r="K691" s="43"/>
      <c r="L691" s="43"/>
    </row>
    <row r="692" spans="1:12" x14ac:dyDescent="0.3">
      <c r="A692" s="22" t="str">
        <f t="shared" si="33"/>
        <v/>
      </c>
      <c r="B692" s="22" t="str">
        <f t="shared" si="34"/>
        <v/>
      </c>
      <c r="C692" s="24" t="str">
        <f>IF(AND(LEN(Angebotsliste!$A$4)&gt;0,LEN(Zusammenstellung!B692)&gt;0),Angebotsliste!$A$4,"")</f>
        <v/>
      </c>
      <c r="D692" s="26" t="str">
        <f t="shared" si="35"/>
        <v/>
      </c>
      <c r="E692" s="21"/>
      <c r="F692" s="22" t="str">
        <f>IF(LEN(B692)=0,"",ABS(RIGHT(Angebotsliste!$E$3,2)))</f>
        <v/>
      </c>
      <c r="G692" s="42" t="str">
        <f>IF(AND(LEN(B692)&gt;0,LEN(D692)=0),"",IF(AND(LEN(B692)=0,D692&gt;0),"",Angebotsliste!$H$5))</f>
        <v/>
      </c>
      <c r="H692" s="42" t="str">
        <f>IF(LEN(B692)=0,"",IF(VLOOKUP(B692,Angebotsliste!$A$12:$G$14,7,FALSE)=0,"",VLOOKUP(B692,Angebotsliste!$A$12:$G$14,7,FALSE)))</f>
        <v/>
      </c>
      <c r="I692" s="43"/>
      <c r="J692" s="43"/>
      <c r="K692" s="43"/>
      <c r="L692" s="43"/>
    </row>
    <row r="693" spans="1:12" x14ac:dyDescent="0.3">
      <c r="A693" s="22" t="str">
        <f t="shared" si="33"/>
        <v/>
      </c>
      <c r="B693" s="22" t="str">
        <f t="shared" si="34"/>
        <v/>
      </c>
      <c r="C693" s="24" t="str">
        <f>IF(AND(LEN(Angebotsliste!$A$4)&gt;0,LEN(Zusammenstellung!B693)&gt;0),Angebotsliste!$A$4,"")</f>
        <v/>
      </c>
      <c r="D693" s="26" t="str">
        <f t="shared" si="35"/>
        <v/>
      </c>
      <c r="E693" s="21"/>
      <c r="F693" s="22" t="str">
        <f>IF(LEN(B693)=0,"",ABS(RIGHT(Angebotsliste!$E$3,2)))</f>
        <v/>
      </c>
      <c r="G693" s="42" t="str">
        <f>IF(AND(LEN(B693)&gt;0,LEN(D693)=0),"",IF(AND(LEN(B693)=0,D693&gt;0),"",Angebotsliste!$H$5))</f>
        <v/>
      </c>
      <c r="H693" s="42" t="str">
        <f>IF(LEN(B693)=0,"",IF(VLOOKUP(B693,Angebotsliste!$A$12:$G$14,7,FALSE)=0,"",VLOOKUP(B693,Angebotsliste!$A$12:$G$14,7,FALSE)))</f>
        <v/>
      </c>
      <c r="I693" s="43"/>
      <c r="J693" s="43"/>
      <c r="K693" s="43"/>
      <c r="L693" s="43"/>
    </row>
    <row r="694" spans="1:12" x14ac:dyDescent="0.3">
      <c r="A694" s="22" t="str">
        <f t="shared" si="33"/>
        <v/>
      </c>
      <c r="B694" s="22" t="str">
        <f t="shared" si="34"/>
        <v/>
      </c>
      <c r="C694" s="24" t="str">
        <f>IF(AND(LEN(Angebotsliste!$A$4)&gt;0,LEN(Zusammenstellung!B694)&gt;0),Angebotsliste!$A$4,"")</f>
        <v/>
      </c>
      <c r="D694" s="26" t="str">
        <f t="shared" si="35"/>
        <v/>
      </c>
      <c r="E694" s="21"/>
      <c r="F694" s="22" t="str">
        <f>IF(LEN(B694)=0,"",ABS(RIGHT(Angebotsliste!$E$3,2)))</f>
        <v/>
      </c>
      <c r="G694" s="42" t="str">
        <f>IF(AND(LEN(B694)&gt;0,LEN(D694)=0),"",IF(AND(LEN(B694)=0,D694&gt;0),"",Angebotsliste!$H$5))</f>
        <v/>
      </c>
      <c r="H694" s="42" t="str">
        <f>IF(LEN(B694)=0,"",IF(VLOOKUP(B694,Angebotsliste!$A$12:$G$14,7,FALSE)=0,"",VLOOKUP(B694,Angebotsliste!$A$12:$G$14,7,FALSE)))</f>
        <v/>
      </c>
      <c r="I694" s="43"/>
      <c r="J694" s="43"/>
      <c r="K694" s="43"/>
      <c r="L694" s="43"/>
    </row>
    <row r="695" spans="1:12" x14ac:dyDescent="0.3">
      <c r="A695" s="22" t="str">
        <f t="shared" si="33"/>
        <v/>
      </c>
      <c r="B695" s="22" t="str">
        <f t="shared" si="34"/>
        <v/>
      </c>
      <c r="C695" s="24" t="str">
        <f>IF(AND(LEN(Angebotsliste!$A$4)&gt;0,LEN(Zusammenstellung!B695)&gt;0),Angebotsliste!$A$4,"")</f>
        <v/>
      </c>
      <c r="D695" s="26" t="str">
        <f t="shared" si="35"/>
        <v/>
      </c>
      <c r="E695" s="21"/>
      <c r="F695" s="22" t="str">
        <f>IF(LEN(B695)=0,"",ABS(RIGHT(Angebotsliste!$E$3,2)))</f>
        <v/>
      </c>
      <c r="G695" s="42" t="str">
        <f>IF(AND(LEN(B695)&gt;0,LEN(D695)=0),"",IF(AND(LEN(B695)=0,D695&gt;0),"",Angebotsliste!$H$5))</f>
        <v/>
      </c>
      <c r="H695" s="42" t="str">
        <f>IF(LEN(B695)=0,"",IF(VLOOKUP(B695,Angebotsliste!$A$12:$G$14,7,FALSE)=0,"",VLOOKUP(B695,Angebotsliste!$A$12:$G$14,7,FALSE)))</f>
        <v/>
      </c>
      <c r="I695" s="43"/>
      <c r="J695" s="43"/>
      <c r="K695" s="43"/>
      <c r="L695" s="43"/>
    </row>
    <row r="696" spans="1:12" x14ac:dyDescent="0.3">
      <c r="A696" s="22" t="str">
        <f t="shared" si="33"/>
        <v/>
      </c>
      <c r="B696" s="22" t="str">
        <f t="shared" si="34"/>
        <v/>
      </c>
      <c r="C696" s="24" t="str">
        <f>IF(AND(LEN(Angebotsliste!$A$4)&gt;0,LEN(Zusammenstellung!B696)&gt;0),Angebotsliste!$A$4,"")</f>
        <v/>
      </c>
      <c r="D696" s="26" t="str">
        <f t="shared" si="35"/>
        <v/>
      </c>
      <c r="E696" s="21"/>
      <c r="F696" s="22" t="str">
        <f>IF(LEN(B696)=0,"",ABS(RIGHT(Angebotsliste!$E$3,2)))</f>
        <v/>
      </c>
      <c r="G696" s="42" t="str">
        <f>IF(AND(LEN(B696)&gt;0,LEN(D696)=0),"",IF(AND(LEN(B696)=0,D696&gt;0),"",Angebotsliste!$H$5))</f>
        <v/>
      </c>
      <c r="H696" s="42" t="str">
        <f>IF(LEN(B696)=0,"",IF(VLOOKUP(B696,Angebotsliste!$A$12:$G$14,7,FALSE)=0,"",VLOOKUP(B696,Angebotsliste!$A$12:$G$14,7,FALSE)))</f>
        <v/>
      </c>
      <c r="I696" s="43"/>
      <c r="J696" s="43"/>
      <c r="K696" s="43"/>
      <c r="L696" s="43"/>
    </row>
    <row r="697" spans="1:12" x14ac:dyDescent="0.3">
      <c r="A697" s="22" t="str">
        <f t="shared" si="33"/>
        <v/>
      </c>
      <c r="B697" s="22" t="str">
        <f t="shared" si="34"/>
        <v/>
      </c>
      <c r="C697" s="24" t="str">
        <f>IF(AND(LEN(Angebotsliste!$A$4)&gt;0,LEN(Zusammenstellung!B697)&gt;0),Angebotsliste!$A$4,"")</f>
        <v/>
      </c>
      <c r="D697" s="26" t="str">
        <f t="shared" si="35"/>
        <v/>
      </c>
      <c r="E697" s="21"/>
      <c r="F697" s="22" t="str">
        <f>IF(LEN(B697)=0,"",ABS(RIGHT(Angebotsliste!$E$3,2)))</f>
        <v/>
      </c>
      <c r="G697" s="42" t="str">
        <f>IF(AND(LEN(B697)&gt;0,LEN(D697)=0),"",IF(AND(LEN(B697)=0,D697&gt;0),"",Angebotsliste!$H$5))</f>
        <v/>
      </c>
      <c r="H697" s="42" t="str">
        <f>IF(LEN(B697)=0,"",IF(VLOOKUP(B697,Angebotsliste!$A$12:$G$14,7,FALSE)=0,"",VLOOKUP(B697,Angebotsliste!$A$12:$G$14,7,FALSE)))</f>
        <v/>
      </c>
      <c r="I697" s="43"/>
      <c r="J697" s="43"/>
      <c r="K697" s="43"/>
      <c r="L697" s="43"/>
    </row>
    <row r="698" spans="1:12" x14ac:dyDescent="0.3">
      <c r="A698" s="22" t="str">
        <f t="shared" si="33"/>
        <v/>
      </c>
      <c r="B698" s="22" t="str">
        <f t="shared" si="34"/>
        <v/>
      </c>
      <c r="C698" s="24" t="str">
        <f>IF(AND(LEN(Angebotsliste!$A$4)&gt;0,LEN(Zusammenstellung!B698)&gt;0),Angebotsliste!$A$4,"")</f>
        <v/>
      </c>
      <c r="D698" s="26" t="str">
        <f t="shared" si="35"/>
        <v/>
      </c>
      <c r="E698" s="21"/>
      <c r="F698" s="22" t="str">
        <f>IF(LEN(B698)=0,"",ABS(RIGHT(Angebotsliste!$E$3,2)))</f>
        <v/>
      </c>
      <c r="G698" s="42" t="str">
        <f>IF(AND(LEN(B698)&gt;0,LEN(D698)=0),"",IF(AND(LEN(B698)=0,D698&gt;0),"",Angebotsliste!$H$5))</f>
        <v/>
      </c>
      <c r="H698" s="42" t="str">
        <f>IF(LEN(B698)=0,"",IF(VLOOKUP(B698,Angebotsliste!$A$12:$G$14,7,FALSE)=0,"",VLOOKUP(B698,Angebotsliste!$A$12:$G$14,7,FALSE)))</f>
        <v/>
      </c>
      <c r="I698" s="43"/>
      <c r="J698" s="43"/>
      <c r="K698" s="43"/>
      <c r="L698" s="43"/>
    </row>
    <row r="699" spans="1:12" x14ac:dyDescent="0.3">
      <c r="A699" s="22" t="str">
        <f t="shared" si="33"/>
        <v/>
      </c>
      <c r="B699" s="22" t="str">
        <f t="shared" si="34"/>
        <v/>
      </c>
      <c r="C699" s="24" t="str">
        <f>IF(AND(LEN(Angebotsliste!$A$4)&gt;0,LEN(Zusammenstellung!B699)&gt;0),Angebotsliste!$A$4,"")</f>
        <v/>
      </c>
      <c r="D699" s="26" t="str">
        <f t="shared" si="35"/>
        <v/>
      </c>
      <c r="E699" s="21"/>
      <c r="F699" s="22" t="str">
        <f>IF(LEN(B699)=0,"",ABS(RIGHT(Angebotsliste!$E$3,2)))</f>
        <v/>
      </c>
      <c r="G699" s="42" t="str">
        <f>IF(AND(LEN(B699)&gt;0,LEN(D699)=0),"",IF(AND(LEN(B699)=0,D699&gt;0),"",Angebotsliste!$H$5))</f>
        <v/>
      </c>
      <c r="H699" s="42" t="str">
        <f>IF(LEN(B699)=0,"",IF(VLOOKUP(B699,Angebotsliste!$A$12:$G$14,7,FALSE)=0,"",VLOOKUP(B699,Angebotsliste!$A$12:$G$14,7,FALSE)))</f>
        <v/>
      </c>
      <c r="I699" s="43"/>
      <c r="J699" s="43"/>
      <c r="K699" s="43"/>
      <c r="L699" s="43"/>
    </row>
    <row r="700" spans="1:12" x14ac:dyDescent="0.3">
      <c r="A700" s="22" t="str">
        <f t="shared" si="33"/>
        <v/>
      </c>
      <c r="B700" s="22" t="str">
        <f t="shared" si="34"/>
        <v/>
      </c>
      <c r="C700" s="24" t="str">
        <f>IF(AND(LEN(Angebotsliste!$A$4)&gt;0,LEN(Zusammenstellung!B700)&gt;0),Angebotsliste!$A$4,"")</f>
        <v/>
      </c>
      <c r="D700" s="26" t="str">
        <f t="shared" si="35"/>
        <v/>
      </c>
      <c r="E700" s="21"/>
      <c r="F700" s="22" t="str">
        <f>IF(LEN(B700)=0,"",ABS(RIGHT(Angebotsliste!$E$3,2)))</f>
        <v/>
      </c>
      <c r="G700" s="42" t="str">
        <f>IF(AND(LEN(B700)&gt;0,LEN(D700)=0),"",IF(AND(LEN(B700)=0,D700&gt;0),"",Angebotsliste!$H$5))</f>
        <v/>
      </c>
      <c r="H700" s="42" t="str">
        <f>IF(LEN(B700)=0,"",IF(VLOOKUP(B700,Angebotsliste!$A$12:$G$14,7,FALSE)=0,"",VLOOKUP(B700,Angebotsliste!$A$12:$G$14,7,FALSE)))</f>
        <v/>
      </c>
      <c r="I700" s="43"/>
      <c r="J700" s="43"/>
      <c r="K700" s="43"/>
      <c r="L700" s="43"/>
    </row>
    <row r="701" spans="1:12" x14ac:dyDescent="0.3">
      <c r="A701" s="22" t="str">
        <f t="shared" si="33"/>
        <v/>
      </c>
      <c r="B701" s="22" t="str">
        <f t="shared" si="34"/>
        <v/>
      </c>
      <c r="C701" s="24" t="str">
        <f>IF(AND(LEN(Angebotsliste!$A$4)&gt;0,LEN(Zusammenstellung!B701)&gt;0),Angebotsliste!$A$4,"")</f>
        <v/>
      </c>
      <c r="D701" s="26" t="str">
        <f t="shared" si="35"/>
        <v/>
      </c>
      <c r="E701" s="21"/>
      <c r="F701" s="22" t="str">
        <f>IF(LEN(B701)=0,"",ABS(RIGHT(Angebotsliste!$E$3,2)))</f>
        <v/>
      </c>
      <c r="G701" s="42" t="str">
        <f>IF(AND(LEN(B701)&gt;0,LEN(D701)=0),"",IF(AND(LEN(B701)=0,D701&gt;0),"",Angebotsliste!$H$5))</f>
        <v/>
      </c>
      <c r="H701" s="42" t="str">
        <f>IF(LEN(B701)=0,"",IF(VLOOKUP(B701,Angebotsliste!$A$12:$G$14,7,FALSE)=0,"",VLOOKUP(B701,Angebotsliste!$A$12:$G$14,7,FALSE)))</f>
        <v/>
      </c>
      <c r="I701" s="43"/>
      <c r="J701" s="43"/>
      <c r="K701" s="43"/>
      <c r="L701" s="43"/>
    </row>
    <row r="702" spans="1:12" x14ac:dyDescent="0.3">
      <c r="A702" s="22" t="str">
        <f t="shared" si="33"/>
        <v/>
      </c>
      <c r="B702" s="22" t="str">
        <f t="shared" si="34"/>
        <v/>
      </c>
      <c r="C702" s="24" t="str">
        <f>IF(AND(LEN(Angebotsliste!$A$4)&gt;0,LEN(Zusammenstellung!B702)&gt;0),Angebotsliste!$A$4,"")</f>
        <v/>
      </c>
      <c r="D702" s="26" t="str">
        <f t="shared" si="35"/>
        <v/>
      </c>
      <c r="E702" s="21"/>
      <c r="F702" s="22" t="str">
        <f>IF(LEN(B702)=0,"",ABS(RIGHT(Angebotsliste!$E$3,2)))</f>
        <v/>
      </c>
      <c r="G702" s="42" t="str">
        <f>IF(AND(LEN(B702)&gt;0,LEN(D702)=0),"",IF(AND(LEN(B702)=0,D702&gt;0),"",Angebotsliste!$H$5))</f>
        <v/>
      </c>
      <c r="H702" s="42" t="str">
        <f>IF(LEN(B702)=0,"",IF(VLOOKUP(B702,Angebotsliste!$A$12:$G$14,7,FALSE)=0,"",VLOOKUP(B702,Angebotsliste!$A$12:$G$14,7,FALSE)))</f>
        <v/>
      </c>
      <c r="I702" s="43"/>
      <c r="J702" s="43"/>
      <c r="K702" s="43"/>
      <c r="L702" s="43"/>
    </row>
    <row r="703" spans="1:12" x14ac:dyDescent="0.3">
      <c r="A703" s="22" t="str">
        <f t="shared" si="33"/>
        <v/>
      </c>
      <c r="B703" s="22" t="str">
        <f t="shared" si="34"/>
        <v/>
      </c>
      <c r="C703" s="24" t="str">
        <f>IF(AND(LEN(Angebotsliste!$A$4)&gt;0,LEN(Zusammenstellung!B703)&gt;0),Angebotsliste!$A$4,"")</f>
        <v/>
      </c>
      <c r="D703" s="26" t="str">
        <f t="shared" si="35"/>
        <v/>
      </c>
      <c r="E703" s="21"/>
      <c r="F703" s="22" t="str">
        <f>IF(LEN(B703)=0,"",ABS(RIGHT(Angebotsliste!$E$3,2)))</f>
        <v/>
      </c>
      <c r="G703" s="42" t="str">
        <f>IF(AND(LEN(B703)&gt;0,LEN(D703)=0),"",IF(AND(LEN(B703)=0,D703&gt;0),"",Angebotsliste!$H$5))</f>
        <v/>
      </c>
      <c r="H703" s="42" t="str">
        <f>IF(LEN(B703)=0,"",IF(VLOOKUP(B703,Angebotsliste!$A$12:$G$14,7,FALSE)=0,"",VLOOKUP(B703,Angebotsliste!$A$12:$G$14,7,FALSE)))</f>
        <v/>
      </c>
      <c r="I703" s="43"/>
      <c r="J703" s="43"/>
      <c r="K703" s="43"/>
      <c r="L703" s="43"/>
    </row>
    <row r="704" spans="1:12" x14ac:dyDescent="0.3">
      <c r="A704" s="22" t="str">
        <f t="shared" si="33"/>
        <v/>
      </c>
      <c r="B704" s="22" t="str">
        <f t="shared" si="34"/>
        <v/>
      </c>
      <c r="C704" s="24" t="str">
        <f>IF(AND(LEN(Angebotsliste!$A$4)&gt;0,LEN(Zusammenstellung!B704)&gt;0),Angebotsliste!$A$4,"")</f>
        <v/>
      </c>
      <c r="D704" s="26" t="str">
        <f t="shared" si="35"/>
        <v/>
      </c>
      <c r="E704" s="21"/>
      <c r="F704" s="22" t="str">
        <f>IF(LEN(B704)=0,"",ABS(RIGHT(Angebotsliste!$E$3,2)))</f>
        <v/>
      </c>
      <c r="G704" s="42" t="str">
        <f>IF(AND(LEN(B704)&gt;0,LEN(D704)=0),"",IF(AND(LEN(B704)=0,D704&gt;0),"",Angebotsliste!$H$5))</f>
        <v/>
      </c>
      <c r="H704" s="42" t="str">
        <f>IF(LEN(B704)=0,"",IF(VLOOKUP(B704,Angebotsliste!$A$12:$G$14,7,FALSE)=0,"",VLOOKUP(B704,Angebotsliste!$A$12:$G$14,7,FALSE)))</f>
        <v/>
      </c>
      <c r="I704" s="43"/>
      <c r="J704" s="43"/>
      <c r="K704" s="43"/>
      <c r="L704" s="43"/>
    </row>
    <row r="705" spans="1:12" x14ac:dyDescent="0.3">
      <c r="A705" s="22" t="str">
        <f t="shared" si="33"/>
        <v/>
      </c>
      <c r="B705" s="22" t="str">
        <f t="shared" si="34"/>
        <v/>
      </c>
      <c r="C705" s="24" t="str">
        <f>IF(AND(LEN(Angebotsliste!$A$4)&gt;0,LEN(Zusammenstellung!B705)&gt;0),Angebotsliste!$A$4,"")</f>
        <v/>
      </c>
      <c r="D705" s="26" t="str">
        <f t="shared" si="35"/>
        <v/>
      </c>
      <c r="E705" s="21"/>
      <c r="F705" s="22" t="str">
        <f>IF(LEN(B705)=0,"",ABS(RIGHT(Angebotsliste!$E$3,2)))</f>
        <v/>
      </c>
      <c r="G705" s="42" t="str">
        <f>IF(AND(LEN(B705)&gt;0,LEN(D705)=0),"",IF(AND(LEN(B705)=0,D705&gt;0),"",Angebotsliste!$H$5))</f>
        <v/>
      </c>
      <c r="H705" s="42" t="str">
        <f>IF(LEN(B705)=0,"",IF(VLOOKUP(B705,Angebotsliste!$A$12:$G$14,7,FALSE)=0,"",VLOOKUP(B705,Angebotsliste!$A$12:$G$14,7,FALSE)))</f>
        <v/>
      </c>
      <c r="I705" s="43"/>
      <c r="J705" s="43"/>
      <c r="K705" s="43"/>
      <c r="L705" s="43"/>
    </row>
    <row r="706" spans="1:12" x14ac:dyDescent="0.3">
      <c r="A706" s="22" t="str">
        <f t="shared" si="33"/>
        <v/>
      </c>
      <c r="B706" s="22" t="str">
        <f t="shared" si="34"/>
        <v/>
      </c>
      <c r="C706" s="24" t="str">
        <f>IF(AND(LEN(Angebotsliste!$A$4)&gt;0,LEN(Zusammenstellung!B706)&gt;0),Angebotsliste!$A$4,"")</f>
        <v/>
      </c>
      <c r="D706" s="26" t="str">
        <f t="shared" si="35"/>
        <v/>
      </c>
      <c r="E706" s="21"/>
      <c r="F706" s="22" t="str">
        <f>IF(LEN(B706)=0,"",ABS(RIGHT(Angebotsliste!$E$3,2)))</f>
        <v/>
      </c>
      <c r="G706" s="42" t="str">
        <f>IF(AND(LEN(B706)&gt;0,LEN(D706)=0),"",IF(AND(LEN(B706)=0,D706&gt;0),"",Angebotsliste!$H$5))</f>
        <v/>
      </c>
      <c r="H706" s="42" t="str">
        <f>IF(LEN(B706)=0,"",IF(VLOOKUP(B706,Angebotsliste!$A$12:$G$14,7,FALSE)=0,"",VLOOKUP(B706,Angebotsliste!$A$12:$G$14,7,FALSE)))</f>
        <v/>
      </c>
      <c r="I706" s="43"/>
      <c r="J706" s="43"/>
      <c r="K706" s="43"/>
      <c r="L706" s="43"/>
    </row>
    <row r="707" spans="1:12" x14ac:dyDescent="0.3">
      <c r="A707" s="22" t="str">
        <f t="shared" si="33"/>
        <v/>
      </c>
      <c r="B707" s="22" t="str">
        <f t="shared" si="34"/>
        <v/>
      </c>
      <c r="C707" s="24" t="str">
        <f>IF(AND(LEN(Angebotsliste!$A$4)&gt;0,LEN(Zusammenstellung!B707)&gt;0),Angebotsliste!$A$4,"")</f>
        <v/>
      </c>
      <c r="D707" s="26" t="str">
        <f t="shared" si="35"/>
        <v/>
      </c>
      <c r="E707" s="21"/>
      <c r="F707" s="22" t="str">
        <f>IF(LEN(B707)=0,"",ABS(RIGHT(Angebotsliste!$E$3,2)))</f>
        <v/>
      </c>
      <c r="G707" s="42" t="str">
        <f>IF(AND(LEN(B707)&gt;0,LEN(D707)=0),"",IF(AND(LEN(B707)=0,D707&gt;0),"",Angebotsliste!$H$5))</f>
        <v/>
      </c>
      <c r="H707" s="42" t="str">
        <f>IF(LEN(B707)=0,"",IF(VLOOKUP(B707,Angebotsliste!$A$12:$G$14,7,FALSE)=0,"",VLOOKUP(B707,Angebotsliste!$A$12:$G$14,7,FALSE)))</f>
        <v/>
      </c>
      <c r="I707" s="43"/>
      <c r="J707" s="43"/>
      <c r="K707" s="43"/>
      <c r="L707" s="43"/>
    </row>
    <row r="708" spans="1:12" x14ac:dyDescent="0.3">
      <c r="A708" s="22" t="str">
        <f t="shared" si="33"/>
        <v/>
      </c>
      <c r="B708" s="22" t="str">
        <f t="shared" si="34"/>
        <v/>
      </c>
      <c r="C708" s="24" t="str">
        <f>IF(AND(LEN(Angebotsliste!$A$4)&gt;0,LEN(Zusammenstellung!B708)&gt;0),Angebotsliste!$A$4,"")</f>
        <v/>
      </c>
      <c r="D708" s="26" t="str">
        <f t="shared" si="35"/>
        <v/>
      </c>
      <c r="E708" s="21"/>
      <c r="F708" s="22" t="str">
        <f>IF(LEN(B708)=0,"",ABS(RIGHT(Angebotsliste!$E$3,2)))</f>
        <v/>
      </c>
      <c r="G708" s="42" t="str">
        <f>IF(AND(LEN(B708)&gt;0,LEN(D708)=0),"",IF(AND(LEN(B708)=0,D708&gt;0),"",Angebotsliste!$H$5))</f>
        <v/>
      </c>
      <c r="H708" s="42" t="str">
        <f>IF(LEN(B708)=0,"",IF(VLOOKUP(B708,Angebotsliste!$A$12:$G$14,7,FALSE)=0,"",VLOOKUP(B708,Angebotsliste!$A$12:$G$14,7,FALSE)))</f>
        <v/>
      </c>
      <c r="I708" s="43"/>
      <c r="J708" s="43"/>
      <c r="K708" s="43"/>
      <c r="L708" s="43"/>
    </row>
    <row r="709" spans="1:12" x14ac:dyDescent="0.3">
      <c r="A709" s="22" t="str">
        <f t="shared" ref="A709:A772" si="36">IF(LEN(O709)=0,"",O709)</f>
        <v/>
      </c>
      <c r="B709" s="22" t="str">
        <f t="shared" ref="B709:B772" si="37">IF(LEN(N709)=0,"",N709)</f>
        <v/>
      </c>
      <c r="C709" s="24" t="str">
        <f>IF(AND(LEN(Angebotsliste!$A$4)&gt;0,LEN(Zusammenstellung!B709)&gt;0),Angebotsliste!$A$4,"")</f>
        <v/>
      </c>
      <c r="D709" s="26" t="str">
        <f t="shared" ref="D709:D772" si="38">IF(LEN(P709)=0,"",P709)</f>
        <v/>
      </c>
      <c r="E709" s="21"/>
      <c r="F709" s="22" t="str">
        <f>IF(LEN(B709)=0,"",ABS(RIGHT(Angebotsliste!$E$3,2)))</f>
        <v/>
      </c>
      <c r="G709" s="42" t="str">
        <f>IF(AND(LEN(B709)&gt;0,LEN(D709)=0),"",IF(AND(LEN(B709)=0,D709&gt;0),"",Angebotsliste!$H$5))</f>
        <v/>
      </c>
      <c r="H709" s="42" t="str">
        <f>IF(LEN(B709)=0,"",IF(VLOOKUP(B709,Angebotsliste!$A$12:$G$14,7,FALSE)=0,"",VLOOKUP(B709,Angebotsliste!$A$12:$G$14,7,FALSE)))</f>
        <v/>
      </c>
      <c r="I709" s="43"/>
      <c r="J709" s="43"/>
      <c r="K709" s="43"/>
      <c r="L709" s="43"/>
    </row>
    <row r="710" spans="1:12" x14ac:dyDescent="0.3">
      <c r="A710" s="22" t="str">
        <f t="shared" si="36"/>
        <v/>
      </c>
      <c r="B710" s="22" t="str">
        <f t="shared" si="37"/>
        <v/>
      </c>
      <c r="C710" s="24" t="str">
        <f>IF(AND(LEN(Angebotsliste!$A$4)&gt;0,LEN(Zusammenstellung!B710)&gt;0),Angebotsliste!$A$4,"")</f>
        <v/>
      </c>
      <c r="D710" s="26" t="str">
        <f t="shared" si="38"/>
        <v/>
      </c>
      <c r="E710" s="21"/>
      <c r="F710" s="22" t="str">
        <f>IF(LEN(B710)=0,"",ABS(RIGHT(Angebotsliste!$E$3,2)))</f>
        <v/>
      </c>
      <c r="G710" s="42" t="str">
        <f>IF(AND(LEN(B710)&gt;0,LEN(D710)=0),"",IF(AND(LEN(B710)=0,D710&gt;0),"",Angebotsliste!$H$5))</f>
        <v/>
      </c>
      <c r="H710" s="42" t="str">
        <f>IF(LEN(B710)=0,"",IF(VLOOKUP(B710,Angebotsliste!$A$12:$G$14,7,FALSE)=0,"",VLOOKUP(B710,Angebotsliste!$A$12:$G$14,7,FALSE)))</f>
        <v/>
      </c>
      <c r="I710" s="43"/>
      <c r="J710" s="43"/>
      <c r="K710" s="43"/>
      <c r="L710" s="43"/>
    </row>
    <row r="711" spans="1:12" x14ac:dyDescent="0.3">
      <c r="A711" s="22" t="str">
        <f t="shared" si="36"/>
        <v/>
      </c>
      <c r="B711" s="22" t="str">
        <f t="shared" si="37"/>
        <v/>
      </c>
      <c r="C711" s="24" t="str">
        <f>IF(AND(LEN(Angebotsliste!$A$4)&gt;0,LEN(Zusammenstellung!B711)&gt;0),Angebotsliste!$A$4,"")</f>
        <v/>
      </c>
      <c r="D711" s="26" t="str">
        <f t="shared" si="38"/>
        <v/>
      </c>
      <c r="E711" s="21"/>
      <c r="F711" s="22" t="str">
        <f>IF(LEN(B711)=0,"",ABS(RIGHT(Angebotsliste!$E$3,2)))</f>
        <v/>
      </c>
      <c r="G711" s="42" t="str">
        <f>IF(AND(LEN(B711)&gt;0,LEN(D711)=0),"",IF(AND(LEN(B711)=0,D711&gt;0),"",Angebotsliste!$H$5))</f>
        <v/>
      </c>
      <c r="H711" s="42" t="str">
        <f>IF(LEN(B711)=0,"",IF(VLOOKUP(B711,Angebotsliste!$A$12:$G$14,7,FALSE)=0,"",VLOOKUP(B711,Angebotsliste!$A$12:$G$14,7,FALSE)))</f>
        <v/>
      </c>
      <c r="I711" s="43"/>
      <c r="J711" s="43"/>
      <c r="K711" s="43"/>
      <c r="L711" s="43"/>
    </row>
    <row r="712" spans="1:12" x14ac:dyDescent="0.3">
      <c r="A712" s="22" t="str">
        <f t="shared" si="36"/>
        <v/>
      </c>
      <c r="B712" s="22" t="str">
        <f t="shared" si="37"/>
        <v/>
      </c>
      <c r="C712" s="24" t="str">
        <f>IF(AND(LEN(Angebotsliste!$A$4)&gt;0,LEN(Zusammenstellung!B712)&gt;0),Angebotsliste!$A$4,"")</f>
        <v/>
      </c>
      <c r="D712" s="26" t="str">
        <f t="shared" si="38"/>
        <v/>
      </c>
      <c r="E712" s="21"/>
      <c r="F712" s="22" t="str">
        <f>IF(LEN(B712)=0,"",ABS(RIGHT(Angebotsliste!$E$3,2)))</f>
        <v/>
      </c>
      <c r="G712" s="42" t="str">
        <f>IF(AND(LEN(B712)&gt;0,LEN(D712)=0),"",IF(AND(LEN(B712)=0,D712&gt;0),"",Angebotsliste!$H$5))</f>
        <v/>
      </c>
      <c r="H712" s="42" t="str">
        <f>IF(LEN(B712)=0,"",IF(VLOOKUP(B712,Angebotsliste!$A$12:$G$14,7,FALSE)=0,"",VLOOKUP(B712,Angebotsliste!$A$12:$G$14,7,FALSE)))</f>
        <v/>
      </c>
      <c r="I712" s="43"/>
      <c r="J712" s="43"/>
      <c r="K712" s="43"/>
      <c r="L712" s="43"/>
    </row>
    <row r="713" spans="1:12" x14ac:dyDescent="0.3">
      <c r="A713" s="22" t="str">
        <f t="shared" si="36"/>
        <v/>
      </c>
      <c r="B713" s="22" t="str">
        <f t="shared" si="37"/>
        <v/>
      </c>
      <c r="C713" s="24" t="str">
        <f>IF(AND(LEN(Angebotsliste!$A$4)&gt;0,LEN(Zusammenstellung!B713)&gt;0),Angebotsliste!$A$4,"")</f>
        <v/>
      </c>
      <c r="D713" s="26" t="str">
        <f t="shared" si="38"/>
        <v/>
      </c>
      <c r="E713" s="21"/>
      <c r="F713" s="22" t="str">
        <f>IF(LEN(B713)=0,"",ABS(RIGHT(Angebotsliste!$E$3,2)))</f>
        <v/>
      </c>
      <c r="G713" s="42" t="str">
        <f>IF(AND(LEN(B713)&gt;0,LEN(D713)=0),"",IF(AND(LEN(B713)=0,D713&gt;0),"",Angebotsliste!$H$5))</f>
        <v/>
      </c>
      <c r="H713" s="42" t="str">
        <f>IF(LEN(B713)=0,"",IF(VLOOKUP(B713,Angebotsliste!$A$12:$G$14,7,FALSE)=0,"",VLOOKUP(B713,Angebotsliste!$A$12:$G$14,7,FALSE)))</f>
        <v/>
      </c>
      <c r="I713" s="43"/>
      <c r="J713" s="43"/>
      <c r="K713" s="43"/>
      <c r="L713" s="43"/>
    </row>
    <row r="714" spans="1:12" x14ac:dyDescent="0.3">
      <c r="A714" s="22" t="str">
        <f t="shared" si="36"/>
        <v/>
      </c>
      <c r="B714" s="22" t="str">
        <f t="shared" si="37"/>
        <v/>
      </c>
      <c r="C714" s="24" t="str">
        <f>IF(AND(LEN(Angebotsliste!$A$4)&gt;0,LEN(Zusammenstellung!B714)&gt;0),Angebotsliste!$A$4,"")</f>
        <v/>
      </c>
      <c r="D714" s="26" t="str">
        <f t="shared" si="38"/>
        <v/>
      </c>
      <c r="E714" s="21"/>
      <c r="F714" s="22" t="str">
        <f>IF(LEN(B714)=0,"",ABS(RIGHT(Angebotsliste!$E$3,2)))</f>
        <v/>
      </c>
      <c r="G714" s="42" t="str">
        <f>IF(AND(LEN(B714)&gt;0,LEN(D714)=0),"",IF(AND(LEN(B714)=0,D714&gt;0),"",Angebotsliste!$H$5))</f>
        <v/>
      </c>
      <c r="H714" s="42" t="str">
        <f>IF(LEN(B714)=0,"",IF(VLOOKUP(B714,Angebotsliste!$A$12:$G$14,7,FALSE)=0,"",VLOOKUP(B714,Angebotsliste!$A$12:$G$14,7,FALSE)))</f>
        <v/>
      </c>
      <c r="I714" s="43"/>
      <c r="J714" s="43"/>
      <c r="K714" s="43"/>
      <c r="L714" s="43"/>
    </row>
    <row r="715" spans="1:12" x14ac:dyDescent="0.3">
      <c r="A715" s="22" t="str">
        <f t="shared" si="36"/>
        <v/>
      </c>
      <c r="B715" s="22" t="str">
        <f t="shared" si="37"/>
        <v/>
      </c>
      <c r="C715" s="24" t="str">
        <f>IF(AND(LEN(Angebotsliste!$A$4)&gt;0,LEN(Zusammenstellung!B715)&gt;0),Angebotsliste!$A$4,"")</f>
        <v/>
      </c>
      <c r="D715" s="26" t="str">
        <f t="shared" si="38"/>
        <v/>
      </c>
      <c r="E715" s="21"/>
      <c r="F715" s="22" t="str">
        <f>IF(LEN(B715)=0,"",ABS(RIGHT(Angebotsliste!$E$3,2)))</f>
        <v/>
      </c>
      <c r="G715" s="42" t="str">
        <f>IF(AND(LEN(B715)&gt;0,LEN(D715)=0),"",IF(AND(LEN(B715)=0,D715&gt;0),"",Angebotsliste!$H$5))</f>
        <v/>
      </c>
      <c r="H715" s="42" t="str">
        <f>IF(LEN(B715)=0,"",IF(VLOOKUP(B715,Angebotsliste!$A$12:$G$14,7,FALSE)=0,"",VLOOKUP(B715,Angebotsliste!$A$12:$G$14,7,FALSE)))</f>
        <v/>
      </c>
      <c r="I715" s="43"/>
      <c r="J715" s="43"/>
      <c r="K715" s="43"/>
      <c r="L715" s="43"/>
    </row>
    <row r="716" spans="1:12" x14ac:dyDescent="0.3">
      <c r="A716" s="22" t="str">
        <f t="shared" si="36"/>
        <v/>
      </c>
      <c r="B716" s="22" t="str">
        <f t="shared" si="37"/>
        <v/>
      </c>
      <c r="C716" s="24" t="str">
        <f>IF(AND(LEN(Angebotsliste!$A$4)&gt;0,LEN(Zusammenstellung!B716)&gt;0),Angebotsliste!$A$4,"")</f>
        <v/>
      </c>
      <c r="D716" s="26" t="str">
        <f t="shared" si="38"/>
        <v/>
      </c>
      <c r="E716" s="21"/>
      <c r="F716" s="22" t="str">
        <f>IF(LEN(B716)=0,"",ABS(RIGHT(Angebotsliste!$E$3,2)))</f>
        <v/>
      </c>
      <c r="G716" s="42" t="str">
        <f>IF(AND(LEN(B716)&gt;0,LEN(D716)=0),"",IF(AND(LEN(B716)=0,D716&gt;0),"",Angebotsliste!$H$5))</f>
        <v/>
      </c>
      <c r="H716" s="42" t="str">
        <f>IF(LEN(B716)=0,"",IF(VLOOKUP(B716,Angebotsliste!$A$12:$G$14,7,FALSE)=0,"",VLOOKUP(B716,Angebotsliste!$A$12:$G$14,7,FALSE)))</f>
        <v/>
      </c>
      <c r="I716" s="43"/>
      <c r="J716" s="43"/>
      <c r="K716" s="43"/>
      <c r="L716" s="43"/>
    </row>
    <row r="717" spans="1:12" x14ac:dyDescent="0.3">
      <c r="A717" s="22" t="str">
        <f t="shared" si="36"/>
        <v/>
      </c>
      <c r="B717" s="22" t="str">
        <f t="shared" si="37"/>
        <v/>
      </c>
      <c r="C717" s="24" t="str">
        <f>IF(AND(LEN(Angebotsliste!$A$4)&gt;0,LEN(Zusammenstellung!B717)&gt;0),Angebotsliste!$A$4,"")</f>
        <v/>
      </c>
      <c r="D717" s="26" t="str">
        <f t="shared" si="38"/>
        <v/>
      </c>
      <c r="E717" s="21"/>
      <c r="F717" s="22" t="str">
        <f>IF(LEN(B717)=0,"",ABS(RIGHT(Angebotsliste!$E$3,2)))</f>
        <v/>
      </c>
      <c r="G717" s="42" t="str">
        <f>IF(AND(LEN(B717)&gt;0,LEN(D717)=0),"",IF(AND(LEN(B717)=0,D717&gt;0),"",Angebotsliste!$H$5))</f>
        <v/>
      </c>
      <c r="H717" s="42" t="str">
        <f>IF(LEN(B717)=0,"",IF(VLOOKUP(B717,Angebotsliste!$A$12:$G$14,7,FALSE)=0,"",VLOOKUP(B717,Angebotsliste!$A$12:$G$14,7,FALSE)))</f>
        <v/>
      </c>
      <c r="I717" s="43"/>
      <c r="J717" s="43"/>
      <c r="K717" s="43"/>
      <c r="L717" s="43"/>
    </row>
    <row r="718" spans="1:12" x14ac:dyDescent="0.3">
      <c r="A718" s="22" t="str">
        <f t="shared" si="36"/>
        <v/>
      </c>
      <c r="B718" s="22" t="str">
        <f t="shared" si="37"/>
        <v/>
      </c>
      <c r="C718" s="24" t="str">
        <f>IF(AND(LEN(Angebotsliste!$A$4)&gt;0,LEN(Zusammenstellung!B718)&gt;0),Angebotsliste!$A$4,"")</f>
        <v/>
      </c>
      <c r="D718" s="26" t="str">
        <f t="shared" si="38"/>
        <v/>
      </c>
      <c r="E718" s="21"/>
      <c r="F718" s="22" t="str">
        <f>IF(LEN(B718)=0,"",ABS(RIGHT(Angebotsliste!$E$3,2)))</f>
        <v/>
      </c>
      <c r="G718" s="42" t="str">
        <f>IF(AND(LEN(B718)&gt;0,LEN(D718)=0),"",IF(AND(LEN(B718)=0,D718&gt;0),"",Angebotsliste!$H$5))</f>
        <v/>
      </c>
      <c r="H718" s="42" t="str">
        <f>IF(LEN(B718)=0,"",IF(VLOOKUP(B718,Angebotsliste!$A$12:$G$14,7,FALSE)=0,"",VLOOKUP(B718,Angebotsliste!$A$12:$G$14,7,FALSE)))</f>
        <v/>
      </c>
      <c r="I718" s="43"/>
      <c r="J718" s="43"/>
      <c r="K718" s="43"/>
      <c r="L718" s="43"/>
    </row>
    <row r="719" spans="1:12" x14ac:dyDescent="0.3">
      <c r="A719" s="22" t="str">
        <f t="shared" si="36"/>
        <v/>
      </c>
      <c r="B719" s="22" t="str">
        <f t="shared" si="37"/>
        <v/>
      </c>
      <c r="C719" s="24" t="str">
        <f>IF(AND(LEN(Angebotsliste!$A$4)&gt;0,LEN(Zusammenstellung!B719)&gt;0),Angebotsliste!$A$4,"")</f>
        <v/>
      </c>
      <c r="D719" s="26" t="str">
        <f t="shared" si="38"/>
        <v/>
      </c>
      <c r="E719" s="21"/>
      <c r="F719" s="22" t="str">
        <f>IF(LEN(B719)=0,"",ABS(RIGHT(Angebotsliste!$E$3,2)))</f>
        <v/>
      </c>
      <c r="G719" s="42" t="str">
        <f>IF(AND(LEN(B719)&gt;0,LEN(D719)=0),"",IF(AND(LEN(B719)=0,D719&gt;0),"",Angebotsliste!$H$5))</f>
        <v/>
      </c>
      <c r="H719" s="42" t="str">
        <f>IF(LEN(B719)=0,"",IF(VLOOKUP(B719,Angebotsliste!$A$12:$G$14,7,FALSE)=0,"",VLOOKUP(B719,Angebotsliste!$A$12:$G$14,7,FALSE)))</f>
        <v/>
      </c>
      <c r="I719" s="43"/>
      <c r="J719" s="43"/>
      <c r="K719" s="43"/>
      <c r="L719" s="43"/>
    </row>
    <row r="720" spans="1:12" x14ac:dyDescent="0.3">
      <c r="A720" s="22" t="str">
        <f t="shared" si="36"/>
        <v/>
      </c>
      <c r="B720" s="22" t="str">
        <f t="shared" si="37"/>
        <v/>
      </c>
      <c r="C720" s="24" t="str">
        <f>IF(AND(LEN(Angebotsliste!$A$4)&gt;0,LEN(Zusammenstellung!B720)&gt;0),Angebotsliste!$A$4,"")</f>
        <v/>
      </c>
      <c r="D720" s="26" t="str">
        <f t="shared" si="38"/>
        <v/>
      </c>
      <c r="E720" s="21"/>
      <c r="F720" s="22" t="str">
        <f>IF(LEN(B720)=0,"",ABS(RIGHT(Angebotsliste!$E$3,2)))</f>
        <v/>
      </c>
      <c r="G720" s="42" t="str">
        <f>IF(AND(LEN(B720)&gt;0,LEN(D720)=0),"",IF(AND(LEN(B720)=0,D720&gt;0),"",Angebotsliste!$H$5))</f>
        <v/>
      </c>
      <c r="H720" s="42" t="str">
        <f>IF(LEN(B720)=0,"",IF(VLOOKUP(B720,Angebotsliste!$A$12:$G$14,7,FALSE)=0,"",VLOOKUP(B720,Angebotsliste!$A$12:$G$14,7,FALSE)))</f>
        <v/>
      </c>
      <c r="I720" s="43"/>
      <c r="J720" s="43"/>
      <c r="K720" s="43"/>
      <c r="L720" s="43"/>
    </row>
    <row r="721" spans="1:12" x14ac:dyDescent="0.3">
      <c r="A721" s="22" t="str">
        <f t="shared" si="36"/>
        <v/>
      </c>
      <c r="B721" s="22" t="str">
        <f t="shared" si="37"/>
        <v/>
      </c>
      <c r="C721" s="24" t="str">
        <f>IF(AND(LEN(Angebotsliste!$A$4)&gt;0,LEN(Zusammenstellung!B721)&gt;0),Angebotsliste!$A$4,"")</f>
        <v/>
      </c>
      <c r="D721" s="26" t="str">
        <f t="shared" si="38"/>
        <v/>
      </c>
      <c r="E721" s="21"/>
      <c r="F721" s="22" t="str">
        <f>IF(LEN(B721)=0,"",ABS(RIGHT(Angebotsliste!$E$3,2)))</f>
        <v/>
      </c>
      <c r="G721" s="42" t="str">
        <f>IF(AND(LEN(B721)&gt;0,LEN(D721)=0),"",IF(AND(LEN(B721)=0,D721&gt;0),"",Angebotsliste!$H$5))</f>
        <v/>
      </c>
      <c r="H721" s="42" t="str">
        <f>IF(LEN(B721)=0,"",IF(VLOOKUP(B721,Angebotsliste!$A$12:$G$14,7,FALSE)=0,"",VLOOKUP(B721,Angebotsliste!$A$12:$G$14,7,FALSE)))</f>
        <v/>
      </c>
      <c r="I721" s="43"/>
      <c r="J721" s="43"/>
      <c r="K721" s="43"/>
      <c r="L721" s="43"/>
    </row>
    <row r="722" spans="1:12" x14ac:dyDescent="0.3">
      <c r="A722" s="22" t="str">
        <f t="shared" si="36"/>
        <v/>
      </c>
      <c r="B722" s="22" t="str">
        <f t="shared" si="37"/>
        <v/>
      </c>
      <c r="C722" s="24" t="str">
        <f>IF(AND(LEN(Angebotsliste!$A$4)&gt;0,LEN(Zusammenstellung!B722)&gt;0),Angebotsliste!$A$4,"")</f>
        <v/>
      </c>
      <c r="D722" s="26" t="str">
        <f t="shared" si="38"/>
        <v/>
      </c>
      <c r="E722" s="21"/>
      <c r="F722" s="22" t="str">
        <f>IF(LEN(B722)=0,"",ABS(RIGHT(Angebotsliste!$E$3,2)))</f>
        <v/>
      </c>
      <c r="G722" s="42" t="str">
        <f>IF(AND(LEN(B722)&gt;0,LEN(D722)=0),"",IF(AND(LEN(B722)=0,D722&gt;0),"",Angebotsliste!$H$5))</f>
        <v/>
      </c>
      <c r="H722" s="42" t="str">
        <f>IF(LEN(B722)=0,"",IF(VLOOKUP(B722,Angebotsliste!$A$12:$G$14,7,FALSE)=0,"",VLOOKUP(B722,Angebotsliste!$A$12:$G$14,7,FALSE)))</f>
        <v/>
      </c>
      <c r="I722" s="43"/>
      <c r="J722" s="43"/>
      <c r="K722" s="43"/>
      <c r="L722" s="43"/>
    </row>
    <row r="723" spans="1:12" x14ac:dyDescent="0.3">
      <c r="A723" s="22" t="str">
        <f t="shared" si="36"/>
        <v/>
      </c>
      <c r="B723" s="22" t="str">
        <f t="shared" si="37"/>
        <v/>
      </c>
      <c r="C723" s="24" t="str">
        <f>IF(AND(LEN(Angebotsliste!$A$4)&gt;0,LEN(Zusammenstellung!B723)&gt;0),Angebotsliste!$A$4,"")</f>
        <v/>
      </c>
      <c r="D723" s="26" t="str">
        <f t="shared" si="38"/>
        <v/>
      </c>
      <c r="E723" s="21"/>
      <c r="F723" s="22" t="str">
        <f>IF(LEN(B723)=0,"",ABS(RIGHT(Angebotsliste!$E$3,2)))</f>
        <v/>
      </c>
      <c r="G723" s="42" t="str">
        <f>IF(AND(LEN(B723)&gt;0,LEN(D723)=0),"",IF(AND(LEN(B723)=0,D723&gt;0),"",Angebotsliste!$H$5))</f>
        <v/>
      </c>
      <c r="H723" s="42" t="str">
        <f>IF(LEN(B723)=0,"",IF(VLOOKUP(B723,Angebotsliste!$A$12:$G$14,7,FALSE)=0,"",VLOOKUP(B723,Angebotsliste!$A$12:$G$14,7,FALSE)))</f>
        <v/>
      </c>
      <c r="I723" s="43"/>
      <c r="J723" s="43"/>
      <c r="K723" s="43"/>
      <c r="L723" s="43"/>
    </row>
    <row r="724" spans="1:12" x14ac:dyDescent="0.3">
      <c r="A724" s="22" t="str">
        <f t="shared" si="36"/>
        <v/>
      </c>
      <c r="B724" s="22" t="str">
        <f t="shared" si="37"/>
        <v/>
      </c>
      <c r="C724" s="24" t="str">
        <f>IF(AND(LEN(Angebotsliste!$A$4)&gt;0,LEN(Zusammenstellung!B724)&gt;0),Angebotsliste!$A$4,"")</f>
        <v/>
      </c>
      <c r="D724" s="26" t="str">
        <f t="shared" si="38"/>
        <v/>
      </c>
      <c r="E724" s="21"/>
      <c r="F724" s="22" t="str">
        <f>IF(LEN(B724)=0,"",ABS(RIGHT(Angebotsliste!$E$3,2)))</f>
        <v/>
      </c>
      <c r="G724" s="42" t="str">
        <f>IF(AND(LEN(B724)&gt;0,LEN(D724)=0),"",IF(AND(LEN(B724)=0,D724&gt;0),"",Angebotsliste!$H$5))</f>
        <v/>
      </c>
      <c r="H724" s="42" t="str">
        <f>IF(LEN(B724)=0,"",IF(VLOOKUP(B724,Angebotsliste!$A$12:$G$14,7,FALSE)=0,"",VLOOKUP(B724,Angebotsliste!$A$12:$G$14,7,FALSE)))</f>
        <v/>
      </c>
      <c r="I724" s="43"/>
      <c r="J724" s="43"/>
      <c r="K724" s="43"/>
      <c r="L724" s="43"/>
    </row>
    <row r="725" spans="1:12" x14ac:dyDescent="0.3">
      <c r="A725" s="22" t="str">
        <f t="shared" si="36"/>
        <v/>
      </c>
      <c r="B725" s="22" t="str">
        <f t="shared" si="37"/>
        <v/>
      </c>
      <c r="C725" s="24" t="str">
        <f>IF(AND(LEN(Angebotsliste!$A$4)&gt;0,LEN(Zusammenstellung!B725)&gt;0),Angebotsliste!$A$4,"")</f>
        <v/>
      </c>
      <c r="D725" s="26" t="str">
        <f t="shared" si="38"/>
        <v/>
      </c>
      <c r="E725" s="21"/>
      <c r="F725" s="22" t="str">
        <f>IF(LEN(B725)=0,"",ABS(RIGHT(Angebotsliste!$E$3,2)))</f>
        <v/>
      </c>
      <c r="G725" s="42" t="str">
        <f>IF(AND(LEN(B725)&gt;0,LEN(D725)=0),"",IF(AND(LEN(B725)=0,D725&gt;0),"",Angebotsliste!$H$5))</f>
        <v/>
      </c>
      <c r="H725" s="42" t="str">
        <f>IF(LEN(B725)=0,"",IF(VLOOKUP(B725,Angebotsliste!$A$12:$G$14,7,FALSE)=0,"",VLOOKUP(B725,Angebotsliste!$A$12:$G$14,7,FALSE)))</f>
        <v/>
      </c>
      <c r="I725" s="43"/>
      <c r="J725" s="43"/>
      <c r="K725" s="43"/>
      <c r="L725" s="43"/>
    </row>
    <row r="726" spans="1:12" x14ac:dyDescent="0.3">
      <c r="A726" s="22" t="str">
        <f t="shared" si="36"/>
        <v/>
      </c>
      <c r="B726" s="22" t="str">
        <f t="shared" si="37"/>
        <v/>
      </c>
      <c r="C726" s="24" t="str">
        <f>IF(AND(LEN(Angebotsliste!$A$4)&gt;0,LEN(Zusammenstellung!B726)&gt;0),Angebotsliste!$A$4,"")</f>
        <v/>
      </c>
      <c r="D726" s="26" t="str">
        <f t="shared" si="38"/>
        <v/>
      </c>
      <c r="E726" s="21"/>
      <c r="F726" s="22" t="str">
        <f>IF(LEN(B726)=0,"",ABS(RIGHT(Angebotsliste!$E$3,2)))</f>
        <v/>
      </c>
      <c r="G726" s="42" t="str">
        <f>IF(AND(LEN(B726)&gt;0,LEN(D726)=0),"",IF(AND(LEN(B726)=0,D726&gt;0),"",Angebotsliste!$H$5))</f>
        <v/>
      </c>
      <c r="H726" s="42" t="str">
        <f>IF(LEN(B726)=0,"",IF(VLOOKUP(B726,Angebotsliste!$A$12:$G$14,7,FALSE)=0,"",VLOOKUP(B726,Angebotsliste!$A$12:$G$14,7,FALSE)))</f>
        <v/>
      </c>
      <c r="I726" s="43"/>
      <c r="J726" s="43"/>
      <c r="K726" s="43"/>
      <c r="L726" s="43"/>
    </row>
    <row r="727" spans="1:12" x14ac:dyDescent="0.3">
      <c r="A727" s="22" t="str">
        <f t="shared" si="36"/>
        <v/>
      </c>
      <c r="B727" s="22" t="str">
        <f t="shared" si="37"/>
        <v/>
      </c>
      <c r="C727" s="24" t="str">
        <f>IF(AND(LEN(Angebotsliste!$A$4)&gt;0,LEN(Zusammenstellung!B727)&gt;0),Angebotsliste!$A$4,"")</f>
        <v/>
      </c>
      <c r="D727" s="26" t="str">
        <f t="shared" si="38"/>
        <v/>
      </c>
      <c r="E727" s="21"/>
      <c r="F727" s="22" t="str">
        <f>IF(LEN(B727)=0,"",ABS(RIGHT(Angebotsliste!$E$3,2)))</f>
        <v/>
      </c>
      <c r="G727" s="42" t="str">
        <f>IF(AND(LEN(B727)&gt;0,LEN(D727)=0),"",IF(AND(LEN(B727)=0,D727&gt;0),"",Angebotsliste!$H$5))</f>
        <v/>
      </c>
      <c r="H727" s="42" t="str">
        <f>IF(LEN(B727)=0,"",IF(VLOOKUP(B727,Angebotsliste!$A$12:$G$14,7,FALSE)=0,"",VLOOKUP(B727,Angebotsliste!$A$12:$G$14,7,FALSE)))</f>
        <v/>
      </c>
      <c r="I727" s="43"/>
      <c r="J727" s="43"/>
      <c r="K727" s="43"/>
      <c r="L727" s="43"/>
    </row>
    <row r="728" spans="1:12" x14ac:dyDescent="0.3">
      <c r="A728" s="22" t="str">
        <f t="shared" si="36"/>
        <v/>
      </c>
      <c r="B728" s="22" t="str">
        <f t="shared" si="37"/>
        <v/>
      </c>
      <c r="C728" s="24" t="str">
        <f>IF(AND(LEN(Angebotsliste!$A$4)&gt;0,LEN(Zusammenstellung!B728)&gt;0),Angebotsliste!$A$4,"")</f>
        <v/>
      </c>
      <c r="D728" s="26" t="str">
        <f t="shared" si="38"/>
        <v/>
      </c>
      <c r="E728" s="21"/>
      <c r="F728" s="22" t="str">
        <f>IF(LEN(B728)=0,"",ABS(RIGHT(Angebotsliste!$E$3,2)))</f>
        <v/>
      </c>
      <c r="G728" s="42" t="str">
        <f>IF(AND(LEN(B728)&gt;0,LEN(D728)=0),"",IF(AND(LEN(B728)=0,D728&gt;0),"",Angebotsliste!$H$5))</f>
        <v/>
      </c>
      <c r="H728" s="42" t="str">
        <f>IF(LEN(B728)=0,"",IF(VLOOKUP(B728,Angebotsliste!$A$12:$G$14,7,FALSE)=0,"",VLOOKUP(B728,Angebotsliste!$A$12:$G$14,7,FALSE)))</f>
        <v/>
      </c>
      <c r="I728" s="43"/>
      <c r="J728" s="43"/>
      <c r="K728" s="43"/>
      <c r="L728" s="43"/>
    </row>
    <row r="729" spans="1:12" x14ac:dyDescent="0.3">
      <c r="A729" s="22" t="str">
        <f t="shared" si="36"/>
        <v/>
      </c>
      <c r="B729" s="22" t="str">
        <f t="shared" si="37"/>
        <v/>
      </c>
      <c r="C729" s="24" t="str">
        <f>IF(AND(LEN(Angebotsliste!$A$4)&gt;0,LEN(Zusammenstellung!B729)&gt;0),Angebotsliste!$A$4,"")</f>
        <v/>
      </c>
      <c r="D729" s="26" t="str">
        <f t="shared" si="38"/>
        <v/>
      </c>
      <c r="E729" s="21"/>
      <c r="F729" s="22" t="str">
        <f>IF(LEN(B729)=0,"",ABS(RIGHT(Angebotsliste!$E$3,2)))</f>
        <v/>
      </c>
      <c r="G729" s="42" t="str">
        <f>IF(AND(LEN(B729)&gt;0,LEN(D729)=0),"",IF(AND(LEN(B729)=0,D729&gt;0),"",Angebotsliste!$H$5))</f>
        <v/>
      </c>
      <c r="H729" s="42" t="str">
        <f>IF(LEN(B729)=0,"",IF(VLOOKUP(B729,Angebotsliste!$A$12:$G$14,7,FALSE)=0,"",VLOOKUP(B729,Angebotsliste!$A$12:$G$14,7,FALSE)))</f>
        <v/>
      </c>
      <c r="I729" s="43"/>
      <c r="J729" s="43"/>
      <c r="K729" s="43"/>
      <c r="L729" s="43"/>
    </row>
    <row r="730" spans="1:12" x14ac:dyDescent="0.3">
      <c r="A730" s="22" t="str">
        <f t="shared" si="36"/>
        <v/>
      </c>
      <c r="B730" s="22" t="str">
        <f t="shared" si="37"/>
        <v/>
      </c>
      <c r="C730" s="24" t="str">
        <f>IF(AND(LEN(Angebotsliste!$A$4)&gt;0,LEN(Zusammenstellung!B730)&gt;0),Angebotsliste!$A$4,"")</f>
        <v/>
      </c>
      <c r="D730" s="26" t="str">
        <f t="shared" si="38"/>
        <v/>
      </c>
      <c r="E730" s="21"/>
      <c r="F730" s="22" t="str">
        <f>IF(LEN(B730)=0,"",ABS(RIGHT(Angebotsliste!$E$3,2)))</f>
        <v/>
      </c>
      <c r="G730" s="42" t="str">
        <f>IF(AND(LEN(B730)&gt;0,LEN(D730)=0),"",IF(AND(LEN(B730)=0,D730&gt;0),"",Angebotsliste!$H$5))</f>
        <v/>
      </c>
      <c r="H730" s="42" t="str">
        <f>IF(LEN(B730)=0,"",IF(VLOOKUP(B730,Angebotsliste!$A$12:$G$14,7,FALSE)=0,"",VLOOKUP(B730,Angebotsliste!$A$12:$G$14,7,FALSE)))</f>
        <v/>
      </c>
      <c r="I730" s="43"/>
      <c r="J730" s="43"/>
      <c r="K730" s="43"/>
      <c r="L730" s="43"/>
    </row>
    <row r="731" spans="1:12" x14ac:dyDescent="0.3">
      <c r="A731" s="22" t="str">
        <f t="shared" si="36"/>
        <v/>
      </c>
      <c r="B731" s="22" t="str">
        <f t="shared" si="37"/>
        <v/>
      </c>
      <c r="C731" s="24" t="str">
        <f>IF(AND(LEN(Angebotsliste!$A$4)&gt;0,LEN(Zusammenstellung!B731)&gt;0),Angebotsliste!$A$4,"")</f>
        <v/>
      </c>
      <c r="D731" s="26" t="str">
        <f t="shared" si="38"/>
        <v/>
      </c>
      <c r="E731" s="21"/>
      <c r="F731" s="22" t="str">
        <f>IF(LEN(B731)=0,"",ABS(RIGHT(Angebotsliste!$E$3,2)))</f>
        <v/>
      </c>
      <c r="G731" s="42" t="str">
        <f>IF(AND(LEN(B731)&gt;0,LEN(D731)=0),"",IF(AND(LEN(B731)=0,D731&gt;0),"",Angebotsliste!$H$5))</f>
        <v/>
      </c>
      <c r="H731" s="42" t="str">
        <f>IF(LEN(B731)=0,"",IF(VLOOKUP(B731,Angebotsliste!$A$12:$G$14,7,FALSE)=0,"",VLOOKUP(B731,Angebotsliste!$A$12:$G$14,7,FALSE)))</f>
        <v/>
      </c>
      <c r="I731" s="43"/>
      <c r="J731" s="43"/>
      <c r="K731" s="43"/>
      <c r="L731" s="43"/>
    </row>
    <row r="732" spans="1:12" x14ac:dyDescent="0.3">
      <c r="A732" s="22" t="str">
        <f t="shared" si="36"/>
        <v/>
      </c>
      <c r="B732" s="22" t="str">
        <f t="shared" si="37"/>
        <v/>
      </c>
      <c r="C732" s="24" t="str">
        <f>IF(AND(LEN(Angebotsliste!$A$4)&gt;0,LEN(Zusammenstellung!B732)&gt;0),Angebotsliste!$A$4,"")</f>
        <v/>
      </c>
      <c r="D732" s="26" t="str">
        <f t="shared" si="38"/>
        <v/>
      </c>
      <c r="E732" s="21"/>
      <c r="F732" s="22" t="str">
        <f>IF(LEN(B732)=0,"",ABS(RIGHT(Angebotsliste!$E$3,2)))</f>
        <v/>
      </c>
      <c r="G732" s="42" t="str">
        <f>IF(AND(LEN(B732)&gt;0,LEN(D732)=0),"",IF(AND(LEN(B732)=0,D732&gt;0),"",Angebotsliste!$H$5))</f>
        <v/>
      </c>
      <c r="H732" s="42" t="str">
        <f>IF(LEN(B732)=0,"",IF(VLOOKUP(B732,Angebotsliste!$A$12:$G$14,7,FALSE)=0,"",VLOOKUP(B732,Angebotsliste!$A$12:$G$14,7,FALSE)))</f>
        <v/>
      </c>
      <c r="I732" s="43"/>
      <c r="J732" s="43"/>
      <c r="K732" s="43"/>
      <c r="L732" s="43"/>
    </row>
    <row r="733" spans="1:12" x14ac:dyDescent="0.3">
      <c r="A733" s="22" t="str">
        <f t="shared" si="36"/>
        <v/>
      </c>
      <c r="B733" s="22" t="str">
        <f t="shared" si="37"/>
        <v/>
      </c>
      <c r="C733" s="24" t="str">
        <f>IF(AND(LEN(Angebotsliste!$A$4)&gt;0,LEN(Zusammenstellung!B733)&gt;0),Angebotsliste!$A$4,"")</f>
        <v/>
      </c>
      <c r="D733" s="26" t="str">
        <f t="shared" si="38"/>
        <v/>
      </c>
      <c r="E733" s="21"/>
      <c r="F733" s="22" t="str">
        <f>IF(LEN(B733)=0,"",ABS(RIGHT(Angebotsliste!$E$3,2)))</f>
        <v/>
      </c>
      <c r="G733" s="42" t="str">
        <f>IF(AND(LEN(B733)&gt;0,LEN(D733)=0),"",IF(AND(LEN(B733)=0,D733&gt;0),"",Angebotsliste!$H$5))</f>
        <v/>
      </c>
      <c r="H733" s="42" t="str">
        <f>IF(LEN(B733)=0,"",IF(VLOOKUP(B733,Angebotsliste!$A$12:$G$14,7,FALSE)=0,"",VLOOKUP(B733,Angebotsliste!$A$12:$G$14,7,FALSE)))</f>
        <v/>
      </c>
      <c r="I733" s="43"/>
      <c r="J733" s="43"/>
      <c r="K733" s="43"/>
      <c r="L733" s="43"/>
    </row>
    <row r="734" spans="1:12" x14ac:dyDescent="0.3">
      <c r="A734" s="22" t="str">
        <f t="shared" si="36"/>
        <v/>
      </c>
      <c r="B734" s="22" t="str">
        <f t="shared" si="37"/>
        <v/>
      </c>
      <c r="C734" s="24" t="str">
        <f>IF(AND(LEN(Angebotsliste!$A$4)&gt;0,LEN(Zusammenstellung!B734)&gt;0),Angebotsliste!$A$4,"")</f>
        <v/>
      </c>
      <c r="D734" s="26" t="str">
        <f t="shared" si="38"/>
        <v/>
      </c>
      <c r="E734" s="21"/>
      <c r="F734" s="22" t="str">
        <f>IF(LEN(B734)=0,"",ABS(RIGHT(Angebotsliste!$E$3,2)))</f>
        <v/>
      </c>
      <c r="G734" s="42" t="str">
        <f>IF(AND(LEN(B734)&gt;0,LEN(D734)=0),"",IF(AND(LEN(B734)=0,D734&gt;0),"",Angebotsliste!$H$5))</f>
        <v/>
      </c>
      <c r="H734" s="42" t="str">
        <f>IF(LEN(B734)=0,"",IF(VLOOKUP(B734,Angebotsliste!$A$12:$G$14,7,FALSE)=0,"",VLOOKUP(B734,Angebotsliste!$A$12:$G$14,7,FALSE)))</f>
        <v/>
      </c>
      <c r="I734" s="43"/>
      <c r="J734" s="43"/>
      <c r="K734" s="43"/>
      <c r="L734" s="43"/>
    </row>
    <row r="735" spans="1:12" x14ac:dyDescent="0.3">
      <c r="A735" s="22" t="str">
        <f t="shared" si="36"/>
        <v/>
      </c>
      <c r="B735" s="22" t="str">
        <f t="shared" si="37"/>
        <v/>
      </c>
      <c r="C735" s="24" t="str">
        <f>IF(AND(LEN(Angebotsliste!$A$4)&gt;0,LEN(Zusammenstellung!B735)&gt;0),Angebotsliste!$A$4,"")</f>
        <v/>
      </c>
      <c r="D735" s="26" t="str">
        <f t="shared" si="38"/>
        <v/>
      </c>
      <c r="E735" s="21"/>
      <c r="F735" s="22" t="str">
        <f>IF(LEN(B735)=0,"",ABS(RIGHT(Angebotsliste!$E$3,2)))</f>
        <v/>
      </c>
      <c r="G735" s="42" t="str">
        <f>IF(AND(LEN(B735)&gt;0,LEN(D735)=0),"",IF(AND(LEN(B735)=0,D735&gt;0),"",Angebotsliste!$H$5))</f>
        <v/>
      </c>
      <c r="H735" s="42" t="str">
        <f>IF(LEN(B735)=0,"",IF(VLOOKUP(B735,Angebotsliste!$A$12:$G$14,7,FALSE)=0,"",VLOOKUP(B735,Angebotsliste!$A$12:$G$14,7,FALSE)))</f>
        <v/>
      </c>
      <c r="I735" s="43"/>
      <c r="J735" s="43"/>
      <c r="K735" s="43"/>
      <c r="L735" s="43"/>
    </row>
    <row r="736" spans="1:12" x14ac:dyDescent="0.3">
      <c r="A736" s="22" t="str">
        <f t="shared" si="36"/>
        <v/>
      </c>
      <c r="B736" s="22" t="str">
        <f t="shared" si="37"/>
        <v/>
      </c>
      <c r="C736" s="24" t="str">
        <f>IF(AND(LEN(Angebotsliste!$A$4)&gt;0,LEN(Zusammenstellung!B736)&gt;0),Angebotsliste!$A$4,"")</f>
        <v/>
      </c>
      <c r="D736" s="26" t="str">
        <f t="shared" si="38"/>
        <v/>
      </c>
      <c r="E736" s="21"/>
      <c r="F736" s="22" t="str">
        <f>IF(LEN(B736)=0,"",ABS(RIGHT(Angebotsliste!$E$3,2)))</f>
        <v/>
      </c>
      <c r="G736" s="42" t="str">
        <f>IF(AND(LEN(B736)&gt;0,LEN(D736)=0),"",IF(AND(LEN(B736)=0,D736&gt;0),"",Angebotsliste!$H$5))</f>
        <v/>
      </c>
      <c r="H736" s="42" t="str">
        <f>IF(LEN(B736)=0,"",IF(VLOOKUP(B736,Angebotsliste!$A$12:$G$14,7,FALSE)=0,"",VLOOKUP(B736,Angebotsliste!$A$12:$G$14,7,FALSE)))</f>
        <v/>
      </c>
      <c r="I736" s="43"/>
      <c r="J736" s="43"/>
      <c r="K736" s="43"/>
      <c r="L736" s="43"/>
    </row>
    <row r="737" spans="1:12" x14ac:dyDescent="0.3">
      <c r="A737" s="22" t="str">
        <f t="shared" si="36"/>
        <v/>
      </c>
      <c r="B737" s="22" t="str">
        <f t="shared" si="37"/>
        <v/>
      </c>
      <c r="C737" s="24" t="str">
        <f>IF(AND(LEN(Angebotsliste!$A$4)&gt;0,LEN(Zusammenstellung!B737)&gt;0),Angebotsliste!$A$4,"")</f>
        <v/>
      </c>
      <c r="D737" s="26" t="str">
        <f t="shared" si="38"/>
        <v/>
      </c>
      <c r="E737" s="21"/>
      <c r="F737" s="22" t="str">
        <f>IF(LEN(B737)=0,"",ABS(RIGHT(Angebotsliste!$E$3,2)))</f>
        <v/>
      </c>
      <c r="G737" s="42" t="str">
        <f>IF(AND(LEN(B737)&gt;0,LEN(D737)=0),"",IF(AND(LEN(B737)=0,D737&gt;0),"",Angebotsliste!$H$5))</f>
        <v/>
      </c>
      <c r="H737" s="42" t="str">
        <f>IF(LEN(B737)=0,"",IF(VLOOKUP(B737,Angebotsliste!$A$12:$G$14,7,FALSE)=0,"",VLOOKUP(B737,Angebotsliste!$A$12:$G$14,7,FALSE)))</f>
        <v/>
      </c>
      <c r="I737" s="43"/>
      <c r="J737" s="43"/>
      <c r="K737" s="43"/>
      <c r="L737" s="43"/>
    </row>
    <row r="738" spans="1:12" x14ac:dyDescent="0.3">
      <c r="A738" s="22" t="str">
        <f t="shared" si="36"/>
        <v/>
      </c>
      <c r="B738" s="22" t="str">
        <f t="shared" si="37"/>
        <v/>
      </c>
      <c r="C738" s="24" t="str">
        <f>IF(AND(LEN(Angebotsliste!$A$4)&gt;0,LEN(Zusammenstellung!B738)&gt;0),Angebotsliste!$A$4,"")</f>
        <v/>
      </c>
      <c r="D738" s="26" t="str">
        <f t="shared" si="38"/>
        <v/>
      </c>
      <c r="E738" s="21"/>
      <c r="F738" s="22" t="str">
        <f>IF(LEN(B738)=0,"",ABS(RIGHT(Angebotsliste!$E$3,2)))</f>
        <v/>
      </c>
      <c r="G738" s="42" t="str">
        <f>IF(AND(LEN(B738)&gt;0,LEN(D738)=0),"",IF(AND(LEN(B738)=0,D738&gt;0),"",Angebotsliste!$H$5))</f>
        <v/>
      </c>
      <c r="H738" s="42" t="str">
        <f>IF(LEN(B738)=0,"",IF(VLOOKUP(B738,Angebotsliste!$A$12:$G$14,7,FALSE)=0,"",VLOOKUP(B738,Angebotsliste!$A$12:$G$14,7,FALSE)))</f>
        <v/>
      </c>
      <c r="I738" s="43"/>
      <c r="J738" s="43"/>
      <c r="K738" s="43"/>
      <c r="L738" s="43"/>
    </row>
    <row r="739" spans="1:12" x14ac:dyDescent="0.3">
      <c r="A739" s="22" t="str">
        <f t="shared" si="36"/>
        <v/>
      </c>
      <c r="B739" s="22" t="str">
        <f t="shared" si="37"/>
        <v/>
      </c>
      <c r="C739" s="24" t="str">
        <f>IF(AND(LEN(Angebotsliste!$A$4)&gt;0,LEN(Zusammenstellung!B739)&gt;0),Angebotsliste!$A$4,"")</f>
        <v/>
      </c>
      <c r="D739" s="26" t="str">
        <f t="shared" si="38"/>
        <v/>
      </c>
      <c r="E739" s="21"/>
      <c r="F739" s="22" t="str">
        <f>IF(LEN(B739)=0,"",ABS(RIGHT(Angebotsliste!$E$3,2)))</f>
        <v/>
      </c>
      <c r="G739" s="42" t="str">
        <f>IF(AND(LEN(B739)&gt;0,LEN(D739)=0),"",IF(AND(LEN(B739)=0,D739&gt;0),"",Angebotsliste!$H$5))</f>
        <v/>
      </c>
      <c r="H739" s="42" t="str">
        <f>IF(LEN(B739)=0,"",IF(VLOOKUP(B739,Angebotsliste!$A$12:$G$14,7,FALSE)=0,"",VLOOKUP(B739,Angebotsliste!$A$12:$G$14,7,FALSE)))</f>
        <v/>
      </c>
      <c r="I739" s="43"/>
      <c r="J739" s="43"/>
      <c r="K739" s="43"/>
      <c r="L739" s="43"/>
    </row>
    <row r="740" spans="1:12" x14ac:dyDescent="0.3">
      <c r="A740" s="22" t="str">
        <f t="shared" si="36"/>
        <v/>
      </c>
      <c r="B740" s="22" t="str">
        <f t="shared" si="37"/>
        <v/>
      </c>
      <c r="C740" s="24" t="str">
        <f>IF(AND(LEN(Angebotsliste!$A$4)&gt;0,LEN(Zusammenstellung!B740)&gt;0),Angebotsliste!$A$4,"")</f>
        <v/>
      </c>
      <c r="D740" s="26" t="str">
        <f t="shared" si="38"/>
        <v/>
      </c>
      <c r="E740" s="21"/>
      <c r="F740" s="22" t="str">
        <f>IF(LEN(B740)=0,"",ABS(RIGHT(Angebotsliste!$E$3,2)))</f>
        <v/>
      </c>
      <c r="G740" s="42" t="str">
        <f>IF(AND(LEN(B740)&gt;0,LEN(D740)=0),"",IF(AND(LEN(B740)=0,D740&gt;0),"",Angebotsliste!$H$5))</f>
        <v/>
      </c>
      <c r="H740" s="42" t="str">
        <f>IF(LEN(B740)=0,"",IF(VLOOKUP(B740,Angebotsliste!$A$12:$G$14,7,FALSE)=0,"",VLOOKUP(B740,Angebotsliste!$A$12:$G$14,7,FALSE)))</f>
        <v/>
      </c>
      <c r="I740" s="43"/>
      <c r="J740" s="43"/>
      <c r="K740" s="43"/>
      <c r="L740" s="43"/>
    </row>
    <row r="741" spans="1:12" x14ac:dyDescent="0.3">
      <c r="A741" s="22" t="str">
        <f t="shared" si="36"/>
        <v/>
      </c>
      <c r="B741" s="22" t="str">
        <f t="shared" si="37"/>
        <v/>
      </c>
      <c r="C741" s="24" t="str">
        <f>IF(AND(LEN(Angebotsliste!$A$4)&gt;0,LEN(Zusammenstellung!B741)&gt;0),Angebotsliste!$A$4,"")</f>
        <v/>
      </c>
      <c r="D741" s="26" t="str">
        <f t="shared" si="38"/>
        <v/>
      </c>
      <c r="E741" s="21"/>
      <c r="F741" s="22" t="str">
        <f>IF(LEN(B741)=0,"",ABS(RIGHT(Angebotsliste!$E$3,2)))</f>
        <v/>
      </c>
      <c r="G741" s="42" t="str">
        <f>IF(AND(LEN(B741)&gt;0,LEN(D741)=0),"",IF(AND(LEN(B741)=0,D741&gt;0),"",Angebotsliste!$H$5))</f>
        <v/>
      </c>
      <c r="H741" s="42" t="str">
        <f>IF(LEN(B741)=0,"",IF(VLOOKUP(B741,Angebotsliste!$A$12:$G$14,7,FALSE)=0,"",VLOOKUP(B741,Angebotsliste!$A$12:$G$14,7,FALSE)))</f>
        <v/>
      </c>
      <c r="I741" s="43"/>
      <c r="J741" s="43"/>
      <c r="K741" s="43"/>
      <c r="L741" s="43"/>
    </row>
    <row r="742" spans="1:12" x14ac:dyDescent="0.3">
      <c r="A742" s="22" t="str">
        <f t="shared" si="36"/>
        <v/>
      </c>
      <c r="B742" s="22" t="str">
        <f t="shared" si="37"/>
        <v/>
      </c>
      <c r="C742" s="24" t="str">
        <f>IF(AND(LEN(Angebotsliste!$A$4)&gt;0,LEN(Zusammenstellung!B742)&gt;0),Angebotsliste!$A$4,"")</f>
        <v/>
      </c>
      <c r="D742" s="26" t="str">
        <f t="shared" si="38"/>
        <v/>
      </c>
      <c r="E742" s="21"/>
      <c r="F742" s="22" t="str">
        <f>IF(LEN(B742)=0,"",ABS(RIGHT(Angebotsliste!$E$3,2)))</f>
        <v/>
      </c>
      <c r="G742" s="42" t="str">
        <f>IF(AND(LEN(B742)&gt;0,LEN(D742)=0),"",IF(AND(LEN(B742)=0,D742&gt;0),"",Angebotsliste!$H$5))</f>
        <v/>
      </c>
      <c r="H742" s="42" t="str">
        <f>IF(LEN(B742)=0,"",IF(VLOOKUP(B742,Angebotsliste!$A$12:$G$14,7,FALSE)=0,"",VLOOKUP(B742,Angebotsliste!$A$12:$G$14,7,FALSE)))</f>
        <v/>
      </c>
      <c r="I742" s="43"/>
      <c r="J742" s="43"/>
      <c r="K742" s="43"/>
      <c r="L742" s="43"/>
    </row>
    <row r="743" spans="1:12" x14ac:dyDescent="0.3">
      <c r="A743" s="22" t="str">
        <f t="shared" si="36"/>
        <v/>
      </c>
      <c r="B743" s="22" t="str">
        <f t="shared" si="37"/>
        <v/>
      </c>
      <c r="C743" s="24" t="str">
        <f>IF(AND(LEN(Angebotsliste!$A$4)&gt;0,LEN(Zusammenstellung!B743)&gt;0),Angebotsliste!$A$4,"")</f>
        <v/>
      </c>
      <c r="D743" s="26" t="str">
        <f t="shared" si="38"/>
        <v/>
      </c>
      <c r="E743" s="21"/>
      <c r="F743" s="22" t="str">
        <f>IF(LEN(B743)=0,"",ABS(RIGHT(Angebotsliste!$E$3,2)))</f>
        <v/>
      </c>
      <c r="G743" s="42" t="str">
        <f>IF(AND(LEN(B743)&gt;0,LEN(D743)=0),"",IF(AND(LEN(B743)=0,D743&gt;0),"",Angebotsliste!$H$5))</f>
        <v/>
      </c>
      <c r="H743" s="42" t="str">
        <f>IF(LEN(B743)=0,"",IF(VLOOKUP(B743,Angebotsliste!$A$12:$G$14,7,FALSE)=0,"",VLOOKUP(B743,Angebotsliste!$A$12:$G$14,7,FALSE)))</f>
        <v/>
      </c>
      <c r="I743" s="43"/>
      <c r="J743" s="43"/>
      <c r="K743" s="43"/>
      <c r="L743" s="43"/>
    </row>
    <row r="744" spans="1:12" x14ac:dyDescent="0.3">
      <c r="A744" s="22" t="str">
        <f t="shared" si="36"/>
        <v/>
      </c>
      <c r="B744" s="22" t="str">
        <f t="shared" si="37"/>
        <v/>
      </c>
      <c r="C744" s="24" t="str">
        <f>IF(AND(LEN(Angebotsliste!$A$4)&gt;0,LEN(Zusammenstellung!B744)&gt;0),Angebotsliste!$A$4,"")</f>
        <v/>
      </c>
      <c r="D744" s="26" t="str">
        <f t="shared" si="38"/>
        <v/>
      </c>
      <c r="E744" s="21"/>
      <c r="F744" s="22" t="str">
        <f>IF(LEN(B744)=0,"",ABS(RIGHT(Angebotsliste!$E$3,2)))</f>
        <v/>
      </c>
      <c r="G744" s="42" t="str">
        <f>IF(AND(LEN(B744)&gt;0,LEN(D744)=0),"",IF(AND(LEN(B744)=0,D744&gt;0),"",Angebotsliste!$H$5))</f>
        <v/>
      </c>
      <c r="H744" s="42" t="str">
        <f>IF(LEN(B744)=0,"",IF(VLOOKUP(B744,Angebotsliste!$A$12:$G$14,7,FALSE)=0,"",VLOOKUP(B744,Angebotsliste!$A$12:$G$14,7,FALSE)))</f>
        <v/>
      </c>
      <c r="I744" s="43"/>
      <c r="J744" s="43"/>
      <c r="K744" s="43"/>
      <c r="L744" s="43"/>
    </row>
    <row r="745" spans="1:12" x14ac:dyDescent="0.3">
      <c r="A745" s="22" t="str">
        <f t="shared" si="36"/>
        <v/>
      </c>
      <c r="B745" s="22" t="str">
        <f t="shared" si="37"/>
        <v/>
      </c>
      <c r="C745" s="24" t="str">
        <f>IF(AND(LEN(Angebotsliste!$A$4)&gt;0,LEN(Zusammenstellung!B745)&gt;0),Angebotsliste!$A$4,"")</f>
        <v/>
      </c>
      <c r="D745" s="26" t="str">
        <f t="shared" si="38"/>
        <v/>
      </c>
      <c r="E745" s="21"/>
      <c r="F745" s="22" t="str">
        <f>IF(LEN(B745)=0,"",ABS(RIGHT(Angebotsliste!$E$3,2)))</f>
        <v/>
      </c>
      <c r="G745" s="42" t="str">
        <f>IF(AND(LEN(B745)&gt;0,LEN(D745)=0),"",IF(AND(LEN(B745)=0,D745&gt;0),"",Angebotsliste!$H$5))</f>
        <v/>
      </c>
      <c r="H745" s="42" t="str">
        <f>IF(LEN(B745)=0,"",IF(VLOOKUP(B745,Angebotsliste!$A$12:$G$14,7,FALSE)=0,"",VLOOKUP(B745,Angebotsliste!$A$12:$G$14,7,FALSE)))</f>
        <v/>
      </c>
      <c r="I745" s="43"/>
      <c r="J745" s="43"/>
      <c r="K745" s="43"/>
      <c r="L745" s="43"/>
    </row>
    <row r="746" spans="1:12" x14ac:dyDescent="0.3">
      <c r="A746" s="22" t="str">
        <f t="shared" si="36"/>
        <v/>
      </c>
      <c r="B746" s="22" t="str">
        <f t="shared" si="37"/>
        <v/>
      </c>
      <c r="C746" s="24" t="str">
        <f>IF(AND(LEN(Angebotsliste!$A$4)&gt;0,LEN(Zusammenstellung!B746)&gt;0),Angebotsliste!$A$4,"")</f>
        <v/>
      </c>
      <c r="D746" s="26" t="str">
        <f t="shared" si="38"/>
        <v/>
      </c>
      <c r="E746" s="21"/>
      <c r="F746" s="22" t="str">
        <f>IF(LEN(B746)=0,"",ABS(RIGHT(Angebotsliste!$E$3,2)))</f>
        <v/>
      </c>
      <c r="G746" s="42" t="str">
        <f>IF(AND(LEN(B746)&gt;0,LEN(D746)=0),"",IF(AND(LEN(B746)=0,D746&gt;0),"",Angebotsliste!$H$5))</f>
        <v/>
      </c>
      <c r="H746" s="42" t="str">
        <f>IF(LEN(B746)=0,"",IF(VLOOKUP(B746,Angebotsliste!$A$12:$G$14,7,FALSE)=0,"",VLOOKUP(B746,Angebotsliste!$A$12:$G$14,7,FALSE)))</f>
        <v/>
      </c>
      <c r="I746" s="43"/>
      <c r="J746" s="43"/>
      <c r="K746" s="43"/>
      <c r="L746" s="43"/>
    </row>
    <row r="747" spans="1:12" x14ac:dyDescent="0.3">
      <c r="A747" s="22" t="str">
        <f t="shared" si="36"/>
        <v/>
      </c>
      <c r="B747" s="22" t="str">
        <f t="shared" si="37"/>
        <v/>
      </c>
      <c r="C747" s="24" t="str">
        <f>IF(AND(LEN(Angebotsliste!$A$4)&gt;0,LEN(Zusammenstellung!B747)&gt;0),Angebotsliste!$A$4,"")</f>
        <v/>
      </c>
      <c r="D747" s="26" t="str">
        <f t="shared" si="38"/>
        <v/>
      </c>
      <c r="E747" s="21"/>
      <c r="F747" s="22" t="str">
        <f>IF(LEN(B747)=0,"",ABS(RIGHT(Angebotsliste!$E$3,2)))</f>
        <v/>
      </c>
      <c r="G747" s="42" t="str">
        <f>IF(AND(LEN(B747)&gt;0,LEN(D747)=0),"",IF(AND(LEN(B747)=0,D747&gt;0),"",Angebotsliste!$H$5))</f>
        <v/>
      </c>
      <c r="H747" s="42" t="str">
        <f>IF(LEN(B747)=0,"",IF(VLOOKUP(B747,Angebotsliste!$A$12:$G$14,7,FALSE)=0,"",VLOOKUP(B747,Angebotsliste!$A$12:$G$14,7,FALSE)))</f>
        <v/>
      </c>
      <c r="I747" s="43"/>
      <c r="J747" s="43"/>
      <c r="K747" s="43"/>
      <c r="L747" s="43"/>
    </row>
    <row r="748" spans="1:12" x14ac:dyDescent="0.3">
      <c r="A748" s="22" t="str">
        <f t="shared" si="36"/>
        <v/>
      </c>
      <c r="B748" s="22" t="str">
        <f t="shared" si="37"/>
        <v/>
      </c>
      <c r="C748" s="24" t="str">
        <f>IF(AND(LEN(Angebotsliste!$A$4)&gt;0,LEN(Zusammenstellung!B748)&gt;0),Angebotsliste!$A$4,"")</f>
        <v/>
      </c>
      <c r="D748" s="26" t="str">
        <f t="shared" si="38"/>
        <v/>
      </c>
      <c r="E748" s="21"/>
      <c r="F748" s="22" t="str">
        <f>IF(LEN(B748)=0,"",ABS(RIGHT(Angebotsliste!$E$3,2)))</f>
        <v/>
      </c>
      <c r="G748" s="42" t="str">
        <f>IF(AND(LEN(B748)&gt;0,LEN(D748)=0),"",IF(AND(LEN(B748)=0,D748&gt;0),"",Angebotsliste!$H$5))</f>
        <v/>
      </c>
      <c r="H748" s="42" t="str">
        <f>IF(LEN(B748)=0,"",IF(VLOOKUP(B748,Angebotsliste!$A$12:$G$14,7,FALSE)=0,"",VLOOKUP(B748,Angebotsliste!$A$12:$G$14,7,FALSE)))</f>
        <v/>
      </c>
      <c r="I748" s="43"/>
      <c r="J748" s="43"/>
      <c r="K748" s="43"/>
      <c r="L748" s="43"/>
    </row>
    <row r="749" spans="1:12" x14ac:dyDescent="0.3">
      <c r="A749" s="22" t="str">
        <f t="shared" si="36"/>
        <v/>
      </c>
      <c r="B749" s="22" t="str">
        <f t="shared" si="37"/>
        <v/>
      </c>
      <c r="C749" s="24" t="str">
        <f>IF(AND(LEN(Angebotsliste!$A$4)&gt;0,LEN(Zusammenstellung!B749)&gt;0),Angebotsliste!$A$4,"")</f>
        <v/>
      </c>
      <c r="D749" s="26" t="str">
        <f t="shared" si="38"/>
        <v/>
      </c>
      <c r="E749" s="21"/>
      <c r="F749" s="22" t="str">
        <f>IF(LEN(B749)=0,"",ABS(RIGHT(Angebotsliste!$E$3,2)))</f>
        <v/>
      </c>
      <c r="G749" s="42" t="str">
        <f>IF(AND(LEN(B749)&gt;0,LEN(D749)=0),"",IF(AND(LEN(B749)=0,D749&gt;0),"",Angebotsliste!$H$5))</f>
        <v/>
      </c>
      <c r="H749" s="42" t="str">
        <f>IF(LEN(B749)=0,"",IF(VLOOKUP(B749,Angebotsliste!$A$12:$G$14,7,FALSE)=0,"",VLOOKUP(B749,Angebotsliste!$A$12:$G$14,7,FALSE)))</f>
        <v/>
      </c>
      <c r="I749" s="43"/>
      <c r="J749" s="43"/>
      <c r="K749" s="43"/>
      <c r="L749" s="43"/>
    </row>
    <row r="750" spans="1:12" x14ac:dyDescent="0.3">
      <c r="A750" s="22" t="str">
        <f t="shared" si="36"/>
        <v/>
      </c>
      <c r="B750" s="22" t="str">
        <f t="shared" si="37"/>
        <v/>
      </c>
      <c r="C750" s="24" t="str">
        <f>IF(AND(LEN(Angebotsliste!$A$4)&gt;0,LEN(Zusammenstellung!B750)&gt;0),Angebotsliste!$A$4,"")</f>
        <v/>
      </c>
      <c r="D750" s="26" t="str">
        <f t="shared" si="38"/>
        <v/>
      </c>
      <c r="E750" s="21"/>
      <c r="F750" s="22" t="str">
        <f>IF(LEN(B750)=0,"",ABS(RIGHT(Angebotsliste!$E$3,2)))</f>
        <v/>
      </c>
      <c r="G750" s="42" t="str">
        <f>IF(AND(LEN(B750)&gt;0,LEN(D750)=0),"",IF(AND(LEN(B750)=0,D750&gt;0),"",Angebotsliste!$H$5))</f>
        <v/>
      </c>
      <c r="H750" s="42" t="str">
        <f>IF(LEN(B750)=0,"",IF(VLOOKUP(B750,Angebotsliste!$A$12:$G$14,7,FALSE)=0,"",VLOOKUP(B750,Angebotsliste!$A$12:$G$14,7,FALSE)))</f>
        <v/>
      </c>
      <c r="I750" s="43"/>
      <c r="J750" s="43"/>
      <c r="K750" s="43"/>
      <c r="L750" s="43"/>
    </row>
    <row r="751" spans="1:12" x14ac:dyDescent="0.3">
      <c r="A751" s="22" t="str">
        <f t="shared" si="36"/>
        <v/>
      </c>
      <c r="B751" s="22" t="str">
        <f t="shared" si="37"/>
        <v/>
      </c>
      <c r="C751" s="24" t="str">
        <f>IF(AND(LEN(Angebotsliste!$A$4)&gt;0,LEN(Zusammenstellung!B751)&gt;0),Angebotsliste!$A$4,"")</f>
        <v/>
      </c>
      <c r="D751" s="26" t="str">
        <f t="shared" si="38"/>
        <v/>
      </c>
      <c r="E751" s="21"/>
      <c r="F751" s="22" t="str">
        <f>IF(LEN(B751)=0,"",ABS(RIGHT(Angebotsliste!$E$3,2)))</f>
        <v/>
      </c>
      <c r="G751" s="42" t="str">
        <f>IF(AND(LEN(B751)&gt;0,LEN(D751)=0),"",IF(AND(LEN(B751)=0,D751&gt;0),"",Angebotsliste!$H$5))</f>
        <v/>
      </c>
      <c r="H751" s="42" t="str">
        <f>IF(LEN(B751)=0,"",IF(VLOOKUP(B751,Angebotsliste!$A$12:$G$14,7,FALSE)=0,"",VLOOKUP(B751,Angebotsliste!$A$12:$G$14,7,FALSE)))</f>
        <v/>
      </c>
      <c r="I751" s="43"/>
      <c r="J751" s="43"/>
      <c r="K751" s="43"/>
      <c r="L751" s="43"/>
    </row>
    <row r="752" spans="1:12" x14ac:dyDescent="0.3">
      <c r="A752" s="22" t="str">
        <f t="shared" si="36"/>
        <v/>
      </c>
      <c r="B752" s="22" t="str">
        <f t="shared" si="37"/>
        <v/>
      </c>
      <c r="C752" s="24" t="str">
        <f>IF(AND(LEN(Angebotsliste!$A$4)&gt;0,LEN(Zusammenstellung!B752)&gt;0),Angebotsliste!$A$4,"")</f>
        <v/>
      </c>
      <c r="D752" s="26" t="str">
        <f t="shared" si="38"/>
        <v/>
      </c>
      <c r="E752" s="21"/>
      <c r="F752" s="22" t="str">
        <f>IF(LEN(B752)=0,"",ABS(RIGHT(Angebotsliste!$E$3,2)))</f>
        <v/>
      </c>
      <c r="G752" s="42" t="str">
        <f>IF(AND(LEN(B752)&gt;0,LEN(D752)=0),"",IF(AND(LEN(B752)=0,D752&gt;0),"",Angebotsliste!$H$5))</f>
        <v/>
      </c>
      <c r="H752" s="42" t="str">
        <f>IF(LEN(B752)=0,"",IF(VLOOKUP(B752,Angebotsliste!$A$12:$G$14,7,FALSE)=0,"",VLOOKUP(B752,Angebotsliste!$A$12:$G$14,7,FALSE)))</f>
        <v/>
      </c>
      <c r="I752" s="43"/>
      <c r="J752" s="43"/>
      <c r="K752" s="43"/>
      <c r="L752" s="43"/>
    </row>
    <row r="753" spans="1:12" x14ac:dyDescent="0.3">
      <c r="A753" s="22" t="str">
        <f t="shared" si="36"/>
        <v/>
      </c>
      <c r="B753" s="22" t="str">
        <f t="shared" si="37"/>
        <v/>
      </c>
      <c r="C753" s="24" t="str">
        <f>IF(AND(LEN(Angebotsliste!$A$4)&gt;0,LEN(Zusammenstellung!B753)&gt;0),Angebotsliste!$A$4,"")</f>
        <v/>
      </c>
      <c r="D753" s="26" t="str">
        <f t="shared" si="38"/>
        <v/>
      </c>
      <c r="E753" s="21"/>
      <c r="F753" s="22" t="str">
        <f>IF(LEN(B753)=0,"",ABS(RIGHT(Angebotsliste!$E$3,2)))</f>
        <v/>
      </c>
      <c r="G753" s="42" t="str">
        <f>IF(AND(LEN(B753)&gt;0,LEN(D753)=0),"",IF(AND(LEN(B753)=0,D753&gt;0),"",Angebotsliste!$H$5))</f>
        <v/>
      </c>
      <c r="H753" s="42" t="str">
        <f>IF(LEN(B753)=0,"",IF(VLOOKUP(B753,Angebotsliste!$A$12:$G$14,7,FALSE)=0,"",VLOOKUP(B753,Angebotsliste!$A$12:$G$14,7,FALSE)))</f>
        <v/>
      </c>
      <c r="I753" s="43"/>
      <c r="J753" s="43"/>
      <c r="K753" s="43"/>
      <c r="L753" s="43"/>
    </row>
    <row r="754" spans="1:12" x14ac:dyDescent="0.3">
      <c r="A754" s="22" t="str">
        <f t="shared" si="36"/>
        <v/>
      </c>
      <c r="B754" s="22" t="str">
        <f t="shared" si="37"/>
        <v/>
      </c>
      <c r="C754" s="24" t="str">
        <f>IF(AND(LEN(Angebotsliste!$A$4)&gt;0,LEN(Zusammenstellung!B754)&gt;0),Angebotsliste!$A$4,"")</f>
        <v/>
      </c>
      <c r="D754" s="26" t="str">
        <f t="shared" si="38"/>
        <v/>
      </c>
      <c r="E754" s="21"/>
      <c r="F754" s="22" t="str">
        <f>IF(LEN(B754)=0,"",ABS(RIGHT(Angebotsliste!$E$3,2)))</f>
        <v/>
      </c>
      <c r="G754" s="42" t="str">
        <f>IF(AND(LEN(B754)&gt;0,LEN(D754)=0),"",IF(AND(LEN(B754)=0,D754&gt;0),"",Angebotsliste!$H$5))</f>
        <v/>
      </c>
      <c r="H754" s="42" t="str">
        <f>IF(LEN(B754)=0,"",IF(VLOOKUP(B754,Angebotsliste!$A$12:$G$14,7,FALSE)=0,"",VLOOKUP(B754,Angebotsliste!$A$12:$G$14,7,FALSE)))</f>
        <v/>
      </c>
      <c r="I754" s="43"/>
      <c r="J754" s="43"/>
      <c r="K754" s="43"/>
      <c r="L754" s="43"/>
    </row>
    <row r="755" spans="1:12" x14ac:dyDescent="0.3">
      <c r="A755" s="22" t="str">
        <f t="shared" si="36"/>
        <v/>
      </c>
      <c r="B755" s="22" t="str">
        <f t="shared" si="37"/>
        <v/>
      </c>
      <c r="C755" s="24" t="str">
        <f>IF(AND(LEN(Angebotsliste!$A$4)&gt;0,LEN(Zusammenstellung!B755)&gt;0),Angebotsliste!$A$4,"")</f>
        <v/>
      </c>
      <c r="D755" s="26" t="str">
        <f t="shared" si="38"/>
        <v/>
      </c>
      <c r="E755" s="21"/>
      <c r="F755" s="22" t="str">
        <f>IF(LEN(B755)=0,"",ABS(RIGHT(Angebotsliste!$E$3,2)))</f>
        <v/>
      </c>
      <c r="G755" s="42" t="str">
        <f>IF(AND(LEN(B755)&gt;0,LEN(D755)=0),"",IF(AND(LEN(B755)=0,D755&gt;0),"",Angebotsliste!$H$5))</f>
        <v/>
      </c>
      <c r="H755" s="42" t="str">
        <f>IF(LEN(B755)=0,"",IF(VLOOKUP(B755,Angebotsliste!$A$12:$G$14,7,FALSE)=0,"",VLOOKUP(B755,Angebotsliste!$A$12:$G$14,7,FALSE)))</f>
        <v/>
      </c>
      <c r="I755" s="43"/>
      <c r="J755" s="43"/>
      <c r="K755" s="43"/>
      <c r="L755" s="43"/>
    </row>
    <row r="756" spans="1:12" x14ac:dyDescent="0.3">
      <c r="A756" s="22" t="str">
        <f t="shared" si="36"/>
        <v/>
      </c>
      <c r="B756" s="22" t="str">
        <f t="shared" si="37"/>
        <v/>
      </c>
      <c r="C756" s="24" t="str">
        <f>IF(AND(LEN(Angebotsliste!$A$4)&gt;0,LEN(Zusammenstellung!B756)&gt;0),Angebotsliste!$A$4,"")</f>
        <v/>
      </c>
      <c r="D756" s="26" t="str">
        <f t="shared" si="38"/>
        <v/>
      </c>
      <c r="E756" s="21"/>
      <c r="F756" s="22" t="str">
        <f>IF(LEN(B756)=0,"",ABS(RIGHT(Angebotsliste!$E$3,2)))</f>
        <v/>
      </c>
      <c r="G756" s="42" t="str">
        <f>IF(AND(LEN(B756)&gt;0,LEN(D756)=0),"",IF(AND(LEN(B756)=0,D756&gt;0),"",Angebotsliste!$H$5))</f>
        <v/>
      </c>
      <c r="H756" s="42" t="str">
        <f>IF(LEN(B756)=0,"",IF(VLOOKUP(B756,Angebotsliste!$A$12:$G$14,7,FALSE)=0,"",VLOOKUP(B756,Angebotsliste!$A$12:$G$14,7,FALSE)))</f>
        <v/>
      </c>
      <c r="I756" s="43"/>
      <c r="J756" s="43"/>
      <c r="K756" s="43"/>
      <c r="L756" s="43"/>
    </row>
    <row r="757" spans="1:12" x14ac:dyDescent="0.3">
      <c r="A757" s="22" t="str">
        <f t="shared" si="36"/>
        <v/>
      </c>
      <c r="B757" s="22" t="str">
        <f t="shared" si="37"/>
        <v/>
      </c>
      <c r="C757" s="24" t="str">
        <f>IF(AND(LEN(Angebotsliste!$A$4)&gt;0,LEN(Zusammenstellung!B757)&gt;0),Angebotsliste!$A$4,"")</f>
        <v/>
      </c>
      <c r="D757" s="26" t="str">
        <f t="shared" si="38"/>
        <v/>
      </c>
      <c r="E757" s="21"/>
      <c r="F757" s="22" t="str">
        <f>IF(LEN(B757)=0,"",ABS(RIGHT(Angebotsliste!$E$3,2)))</f>
        <v/>
      </c>
      <c r="G757" s="42" t="str">
        <f>IF(AND(LEN(B757)&gt;0,LEN(D757)=0),"",IF(AND(LEN(B757)=0,D757&gt;0),"",Angebotsliste!$H$5))</f>
        <v/>
      </c>
      <c r="H757" s="42" t="str">
        <f>IF(LEN(B757)=0,"",IF(VLOOKUP(B757,Angebotsliste!$A$12:$G$14,7,FALSE)=0,"",VLOOKUP(B757,Angebotsliste!$A$12:$G$14,7,FALSE)))</f>
        <v/>
      </c>
      <c r="I757" s="43"/>
      <c r="J757" s="43"/>
      <c r="K757" s="43"/>
      <c r="L757" s="43"/>
    </row>
    <row r="758" spans="1:12" x14ac:dyDescent="0.3">
      <c r="A758" s="22" t="str">
        <f t="shared" si="36"/>
        <v/>
      </c>
      <c r="B758" s="22" t="str">
        <f t="shared" si="37"/>
        <v/>
      </c>
      <c r="C758" s="24" t="str">
        <f>IF(AND(LEN(Angebotsliste!$A$4)&gt;0,LEN(Zusammenstellung!B758)&gt;0),Angebotsliste!$A$4,"")</f>
        <v/>
      </c>
      <c r="D758" s="26" t="str">
        <f t="shared" si="38"/>
        <v/>
      </c>
      <c r="E758" s="21"/>
      <c r="F758" s="22" t="str">
        <f>IF(LEN(B758)=0,"",ABS(RIGHT(Angebotsliste!$E$3,2)))</f>
        <v/>
      </c>
      <c r="G758" s="42" t="str">
        <f>IF(AND(LEN(B758)&gt;0,LEN(D758)=0),"",IF(AND(LEN(B758)=0,D758&gt;0),"",Angebotsliste!$H$5))</f>
        <v/>
      </c>
      <c r="H758" s="42" t="str">
        <f>IF(LEN(B758)=0,"",IF(VLOOKUP(B758,Angebotsliste!$A$12:$G$14,7,FALSE)=0,"",VLOOKUP(B758,Angebotsliste!$A$12:$G$14,7,FALSE)))</f>
        <v/>
      </c>
      <c r="I758" s="43"/>
      <c r="J758" s="43"/>
      <c r="K758" s="43"/>
      <c r="L758" s="43"/>
    </row>
    <row r="759" spans="1:12" x14ac:dyDescent="0.3">
      <c r="A759" s="22" t="str">
        <f t="shared" si="36"/>
        <v/>
      </c>
      <c r="B759" s="22" t="str">
        <f t="shared" si="37"/>
        <v/>
      </c>
      <c r="C759" s="24" t="str">
        <f>IF(AND(LEN(Angebotsliste!$A$4)&gt;0,LEN(Zusammenstellung!B759)&gt;0),Angebotsliste!$A$4,"")</f>
        <v/>
      </c>
      <c r="D759" s="26" t="str">
        <f t="shared" si="38"/>
        <v/>
      </c>
      <c r="E759" s="21"/>
      <c r="F759" s="22" t="str">
        <f>IF(LEN(B759)=0,"",ABS(RIGHT(Angebotsliste!$E$3,2)))</f>
        <v/>
      </c>
      <c r="G759" s="42" t="str">
        <f>IF(AND(LEN(B759)&gt;0,LEN(D759)=0),"",IF(AND(LEN(B759)=0,D759&gt;0),"",Angebotsliste!$H$5))</f>
        <v/>
      </c>
      <c r="H759" s="42" t="str">
        <f>IF(LEN(B759)=0,"",IF(VLOOKUP(B759,Angebotsliste!$A$12:$G$14,7,FALSE)=0,"",VLOOKUP(B759,Angebotsliste!$A$12:$G$14,7,FALSE)))</f>
        <v/>
      </c>
      <c r="I759" s="43"/>
      <c r="J759" s="43"/>
      <c r="K759" s="43"/>
      <c r="L759" s="43"/>
    </row>
    <row r="760" spans="1:12" x14ac:dyDescent="0.3">
      <c r="A760" s="22" t="str">
        <f t="shared" si="36"/>
        <v/>
      </c>
      <c r="B760" s="22" t="str">
        <f t="shared" si="37"/>
        <v/>
      </c>
      <c r="C760" s="24" t="str">
        <f>IF(AND(LEN(Angebotsliste!$A$4)&gt;0,LEN(Zusammenstellung!B760)&gt;0),Angebotsliste!$A$4,"")</f>
        <v/>
      </c>
      <c r="D760" s="26" t="str">
        <f t="shared" si="38"/>
        <v/>
      </c>
      <c r="E760" s="21"/>
      <c r="F760" s="22" t="str">
        <f>IF(LEN(B760)=0,"",ABS(RIGHT(Angebotsliste!$E$3,2)))</f>
        <v/>
      </c>
      <c r="G760" s="42" t="str">
        <f>IF(AND(LEN(B760)&gt;0,LEN(D760)=0),"",IF(AND(LEN(B760)=0,D760&gt;0),"",Angebotsliste!$H$5))</f>
        <v/>
      </c>
      <c r="H760" s="42" t="str">
        <f>IF(LEN(B760)=0,"",IF(VLOOKUP(B760,Angebotsliste!$A$12:$G$14,7,FALSE)=0,"",VLOOKUP(B760,Angebotsliste!$A$12:$G$14,7,FALSE)))</f>
        <v/>
      </c>
      <c r="I760" s="43"/>
      <c r="J760" s="43"/>
      <c r="K760" s="43"/>
      <c r="L760" s="43"/>
    </row>
    <row r="761" spans="1:12" x14ac:dyDescent="0.3">
      <c r="A761" s="22" t="str">
        <f t="shared" si="36"/>
        <v/>
      </c>
      <c r="B761" s="22" t="str">
        <f t="shared" si="37"/>
        <v/>
      </c>
      <c r="C761" s="24" t="str">
        <f>IF(AND(LEN(Angebotsliste!$A$4)&gt;0,LEN(Zusammenstellung!B761)&gt;0),Angebotsliste!$A$4,"")</f>
        <v/>
      </c>
      <c r="D761" s="26" t="str">
        <f t="shared" si="38"/>
        <v/>
      </c>
      <c r="E761" s="21"/>
      <c r="F761" s="22" t="str">
        <f>IF(LEN(B761)=0,"",ABS(RIGHT(Angebotsliste!$E$3,2)))</f>
        <v/>
      </c>
      <c r="G761" s="42" t="str">
        <f>IF(AND(LEN(B761)&gt;0,LEN(D761)=0),"",IF(AND(LEN(B761)=0,D761&gt;0),"",Angebotsliste!$H$5))</f>
        <v/>
      </c>
      <c r="H761" s="42" t="str">
        <f>IF(LEN(B761)=0,"",IF(VLOOKUP(B761,Angebotsliste!$A$12:$G$14,7,FALSE)=0,"",VLOOKUP(B761,Angebotsliste!$A$12:$G$14,7,FALSE)))</f>
        <v/>
      </c>
      <c r="I761" s="43"/>
      <c r="J761" s="43"/>
      <c r="K761" s="43"/>
      <c r="L761" s="43"/>
    </row>
    <row r="762" spans="1:12" x14ac:dyDescent="0.3">
      <c r="A762" s="22" t="str">
        <f t="shared" si="36"/>
        <v/>
      </c>
      <c r="B762" s="22" t="str">
        <f t="shared" si="37"/>
        <v/>
      </c>
      <c r="C762" s="24" t="str">
        <f>IF(AND(LEN(Angebotsliste!$A$4)&gt;0,LEN(Zusammenstellung!B762)&gt;0),Angebotsliste!$A$4,"")</f>
        <v/>
      </c>
      <c r="D762" s="26" t="str">
        <f t="shared" si="38"/>
        <v/>
      </c>
      <c r="E762" s="21"/>
      <c r="F762" s="22" t="str">
        <f>IF(LEN(B762)=0,"",ABS(RIGHT(Angebotsliste!$E$3,2)))</f>
        <v/>
      </c>
      <c r="G762" s="42" t="str">
        <f>IF(AND(LEN(B762)&gt;0,LEN(D762)=0),"",IF(AND(LEN(B762)=0,D762&gt;0),"",Angebotsliste!$H$5))</f>
        <v/>
      </c>
      <c r="H762" s="42" t="str">
        <f>IF(LEN(B762)=0,"",IF(VLOOKUP(B762,Angebotsliste!$A$12:$G$14,7,FALSE)=0,"",VLOOKUP(B762,Angebotsliste!$A$12:$G$14,7,FALSE)))</f>
        <v/>
      </c>
      <c r="I762" s="43"/>
      <c r="J762" s="43"/>
      <c r="K762" s="43"/>
      <c r="L762" s="43"/>
    </row>
    <row r="763" spans="1:12" x14ac:dyDescent="0.3">
      <c r="A763" s="22" t="str">
        <f t="shared" si="36"/>
        <v/>
      </c>
      <c r="B763" s="22" t="str">
        <f t="shared" si="37"/>
        <v/>
      </c>
      <c r="C763" s="24" t="str">
        <f>IF(AND(LEN(Angebotsliste!$A$4)&gt;0,LEN(Zusammenstellung!B763)&gt;0),Angebotsliste!$A$4,"")</f>
        <v/>
      </c>
      <c r="D763" s="26" t="str">
        <f t="shared" si="38"/>
        <v/>
      </c>
      <c r="E763" s="21"/>
      <c r="F763" s="22" t="str">
        <f>IF(LEN(B763)=0,"",ABS(RIGHT(Angebotsliste!$E$3,2)))</f>
        <v/>
      </c>
      <c r="G763" s="42" t="str">
        <f>IF(AND(LEN(B763)&gt;0,LEN(D763)=0),"",IF(AND(LEN(B763)=0,D763&gt;0),"",Angebotsliste!$H$5))</f>
        <v/>
      </c>
      <c r="H763" s="42" t="str">
        <f>IF(LEN(B763)=0,"",IF(VLOOKUP(B763,Angebotsliste!$A$12:$G$14,7,FALSE)=0,"",VLOOKUP(B763,Angebotsliste!$A$12:$G$14,7,FALSE)))</f>
        <v/>
      </c>
      <c r="I763" s="43"/>
      <c r="J763" s="43"/>
      <c r="K763" s="43"/>
      <c r="L763" s="43"/>
    </row>
    <row r="764" spans="1:12" x14ac:dyDescent="0.3">
      <c r="A764" s="22" t="str">
        <f t="shared" si="36"/>
        <v/>
      </c>
      <c r="B764" s="22" t="str">
        <f t="shared" si="37"/>
        <v/>
      </c>
      <c r="C764" s="24" t="str">
        <f>IF(AND(LEN(Angebotsliste!$A$4)&gt;0,LEN(Zusammenstellung!B764)&gt;0),Angebotsliste!$A$4,"")</f>
        <v/>
      </c>
      <c r="D764" s="26" t="str">
        <f t="shared" si="38"/>
        <v/>
      </c>
      <c r="E764" s="21"/>
      <c r="F764" s="22" t="str">
        <f>IF(LEN(B764)=0,"",ABS(RIGHT(Angebotsliste!$E$3,2)))</f>
        <v/>
      </c>
      <c r="G764" s="42" t="str">
        <f>IF(AND(LEN(B764)&gt;0,LEN(D764)=0),"",IF(AND(LEN(B764)=0,D764&gt;0),"",Angebotsliste!$H$5))</f>
        <v/>
      </c>
      <c r="H764" s="42" t="str">
        <f>IF(LEN(B764)=0,"",IF(VLOOKUP(B764,Angebotsliste!$A$12:$G$14,7,FALSE)=0,"",VLOOKUP(B764,Angebotsliste!$A$12:$G$14,7,FALSE)))</f>
        <v/>
      </c>
      <c r="I764" s="43"/>
      <c r="J764" s="43"/>
      <c r="K764" s="43"/>
      <c r="L764" s="43"/>
    </row>
    <row r="765" spans="1:12" x14ac:dyDescent="0.3">
      <c r="A765" s="22" t="str">
        <f t="shared" si="36"/>
        <v/>
      </c>
      <c r="B765" s="22" t="str">
        <f t="shared" si="37"/>
        <v/>
      </c>
      <c r="C765" s="24" t="str">
        <f>IF(AND(LEN(Angebotsliste!$A$4)&gt;0,LEN(Zusammenstellung!B765)&gt;0),Angebotsliste!$A$4,"")</f>
        <v/>
      </c>
      <c r="D765" s="26" t="str">
        <f t="shared" si="38"/>
        <v/>
      </c>
      <c r="E765" s="21"/>
      <c r="F765" s="22" t="str">
        <f>IF(LEN(B765)=0,"",ABS(RIGHT(Angebotsliste!$E$3,2)))</f>
        <v/>
      </c>
      <c r="G765" s="42" t="str">
        <f>IF(AND(LEN(B765)&gt;0,LEN(D765)=0),"",IF(AND(LEN(B765)=0,D765&gt;0),"",Angebotsliste!$H$5))</f>
        <v/>
      </c>
      <c r="H765" s="42" t="str">
        <f>IF(LEN(B765)=0,"",IF(VLOOKUP(B765,Angebotsliste!$A$12:$G$14,7,FALSE)=0,"",VLOOKUP(B765,Angebotsliste!$A$12:$G$14,7,FALSE)))</f>
        <v/>
      </c>
      <c r="I765" s="43"/>
      <c r="J765" s="43"/>
      <c r="K765" s="43"/>
      <c r="L765" s="43"/>
    </row>
    <row r="766" spans="1:12" x14ac:dyDescent="0.3">
      <c r="A766" s="22" t="str">
        <f t="shared" si="36"/>
        <v/>
      </c>
      <c r="B766" s="22" t="str">
        <f t="shared" si="37"/>
        <v/>
      </c>
      <c r="C766" s="24" t="str">
        <f>IF(AND(LEN(Angebotsliste!$A$4)&gt;0,LEN(Zusammenstellung!B766)&gt;0),Angebotsliste!$A$4,"")</f>
        <v/>
      </c>
      <c r="D766" s="26" t="str">
        <f t="shared" si="38"/>
        <v/>
      </c>
      <c r="E766" s="21"/>
      <c r="F766" s="22" t="str">
        <f>IF(LEN(B766)=0,"",ABS(RIGHT(Angebotsliste!$E$3,2)))</f>
        <v/>
      </c>
      <c r="G766" s="42" t="str">
        <f>IF(AND(LEN(B766)&gt;0,LEN(D766)=0),"",IF(AND(LEN(B766)=0,D766&gt;0),"",Angebotsliste!$H$5))</f>
        <v/>
      </c>
      <c r="H766" s="42" t="str">
        <f>IF(LEN(B766)=0,"",IF(VLOOKUP(B766,Angebotsliste!$A$12:$G$14,7,FALSE)=0,"",VLOOKUP(B766,Angebotsliste!$A$12:$G$14,7,FALSE)))</f>
        <v/>
      </c>
      <c r="I766" s="43"/>
      <c r="J766" s="43"/>
      <c r="K766" s="43"/>
      <c r="L766" s="43"/>
    </row>
    <row r="767" spans="1:12" x14ac:dyDescent="0.3">
      <c r="A767" s="22" t="str">
        <f t="shared" si="36"/>
        <v/>
      </c>
      <c r="B767" s="22" t="str">
        <f t="shared" si="37"/>
        <v/>
      </c>
      <c r="C767" s="24" t="str">
        <f>IF(AND(LEN(Angebotsliste!$A$4)&gt;0,LEN(Zusammenstellung!B767)&gt;0),Angebotsliste!$A$4,"")</f>
        <v/>
      </c>
      <c r="D767" s="26" t="str">
        <f t="shared" si="38"/>
        <v/>
      </c>
      <c r="E767" s="21"/>
      <c r="F767" s="22" t="str">
        <f>IF(LEN(B767)=0,"",ABS(RIGHT(Angebotsliste!$E$3,2)))</f>
        <v/>
      </c>
      <c r="G767" s="42" t="str">
        <f>IF(AND(LEN(B767)&gt;0,LEN(D767)=0),"",IF(AND(LEN(B767)=0,D767&gt;0),"",Angebotsliste!$H$5))</f>
        <v/>
      </c>
      <c r="H767" s="42" t="str">
        <f>IF(LEN(B767)=0,"",IF(VLOOKUP(B767,Angebotsliste!$A$12:$G$14,7,FALSE)=0,"",VLOOKUP(B767,Angebotsliste!$A$12:$G$14,7,FALSE)))</f>
        <v/>
      </c>
      <c r="I767" s="43"/>
      <c r="J767" s="43"/>
      <c r="K767" s="43"/>
      <c r="L767" s="43"/>
    </row>
    <row r="768" spans="1:12" x14ac:dyDescent="0.3">
      <c r="A768" s="22" t="str">
        <f t="shared" si="36"/>
        <v/>
      </c>
      <c r="B768" s="22" t="str">
        <f t="shared" si="37"/>
        <v/>
      </c>
      <c r="C768" s="24" t="str">
        <f>IF(AND(LEN(Angebotsliste!$A$4)&gt;0,LEN(Zusammenstellung!B768)&gt;0),Angebotsliste!$A$4,"")</f>
        <v/>
      </c>
      <c r="D768" s="26" t="str">
        <f t="shared" si="38"/>
        <v/>
      </c>
      <c r="E768" s="21"/>
      <c r="F768" s="22" t="str">
        <f>IF(LEN(B768)=0,"",ABS(RIGHT(Angebotsliste!$E$3,2)))</f>
        <v/>
      </c>
      <c r="G768" s="42" t="str">
        <f>IF(AND(LEN(B768)&gt;0,LEN(D768)=0),"",IF(AND(LEN(B768)=0,D768&gt;0),"",Angebotsliste!$H$5))</f>
        <v/>
      </c>
      <c r="H768" s="42" t="str">
        <f>IF(LEN(B768)=0,"",IF(VLOOKUP(B768,Angebotsliste!$A$12:$G$14,7,FALSE)=0,"",VLOOKUP(B768,Angebotsliste!$A$12:$G$14,7,FALSE)))</f>
        <v/>
      </c>
      <c r="I768" s="43"/>
      <c r="J768" s="43"/>
      <c r="K768" s="43"/>
      <c r="L768" s="43"/>
    </row>
    <row r="769" spans="1:12" x14ac:dyDescent="0.3">
      <c r="A769" s="22" t="str">
        <f t="shared" si="36"/>
        <v/>
      </c>
      <c r="B769" s="22" t="str">
        <f t="shared" si="37"/>
        <v/>
      </c>
      <c r="C769" s="24" t="str">
        <f>IF(AND(LEN(Angebotsliste!$A$4)&gt;0,LEN(Zusammenstellung!B769)&gt;0),Angebotsliste!$A$4,"")</f>
        <v/>
      </c>
      <c r="D769" s="26" t="str">
        <f t="shared" si="38"/>
        <v/>
      </c>
      <c r="E769" s="21"/>
      <c r="F769" s="22" t="str">
        <f>IF(LEN(B769)=0,"",ABS(RIGHT(Angebotsliste!$E$3,2)))</f>
        <v/>
      </c>
      <c r="G769" s="42" t="str">
        <f>IF(AND(LEN(B769)&gt;0,LEN(D769)=0),"",IF(AND(LEN(B769)=0,D769&gt;0),"",Angebotsliste!$H$5))</f>
        <v/>
      </c>
      <c r="H769" s="42" t="str">
        <f>IF(LEN(B769)=0,"",IF(VLOOKUP(B769,Angebotsliste!$A$12:$G$14,7,FALSE)=0,"",VLOOKUP(B769,Angebotsliste!$A$12:$G$14,7,FALSE)))</f>
        <v/>
      </c>
      <c r="I769" s="43"/>
      <c r="J769" s="43"/>
      <c r="K769" s="43"/>
      <c r="L769" s="43"/>
    </row>
    <row r="770" spans="1:12" x14ac:dyDescent="0.3">
      <c r="A770" s="22" t="str">
        <f t="shared" si="36"/>
        <v/>
      </c>
      <c r="B770" s="22" t="str">
        <f t="shared" si="37"/>
        <v/>
      </c>
      <c r="C770" s="24" t="str">
        <f>IF(AND(LEN(Angebotsliste!$A$4)&gt;0,LEN(Zusammenstellung!B770)&gt;0),Angebotsliste!$A$4,"")</f>
        <v/>
      </c>
      <c r="D770" s="26" t="str">
        <f t="shared" si="38"/>
        <v/>
      </c>
      <c r="E770" s="21"/>
      <c r="F770" s="22" t="str">
        <f>IF(LEN(B770)=0,"",ABS(RIGHT(Angebotsliste!$E$3,2)))</f>
        <v/>
      </c>
      <c r="G770" s="42" t="str">
        <f>IF(AND(LEN(B770)&gt;0,LEN(D770)=0),"",IF(AND(LEN(B770)=0,D770&gt;0),"",Angebotsliste!$H$5))</f>
        <v/>
      </c>
      <c r="H770" s="42" t="str">
        <f>IF(LEN(B770)=0,"",IF(VLOOKUP(B770,Angebotsliste!$A$12:$G$14,7,FALSE)=0,"",VLOOKUP(B770,Angebotsliste!$A$12:$G$14,7,FALSE)))</f>
        <v/>
      </c>
      <c r="I770" s="43"/>
      <c r="J770" s="43"/>
      <c r="K770" s="43"/>
      <c r="L770" s="43"/>
    </row>
    <row r="771" spans="1:12" x14ac:dyDescent="0.3">
      <c r="A771" s="22" t="str">
        <f t="shared" si="36"/>
        <v/>
      </c>
      <c r="B771" s="22" t="str">
        <f t="shared" si="37"/>
        <v/>
      </c>
      <c r="C771" s="24" t="str">
        <f>IF(AND(LEN(Angebotsliste!$A$4)&gt;0,LEN(Zusammenstellung!B771)&gt;0),Angebotsliste!$A$4,"")</f>
        <v/>
      </c>
      <c r="D771" s="26" t="str">
        <f t="shared" si="38"/>
        <v/>
      </c>
      <c r="E771" s="21"/>
      <c r="F771" s="22" t="str">
        <f>IF(LEN(B771)=0,"",ABS(RIGHT(Angebotsliste!$E$3,2)))</f>
        <v/>
      </c>
      <c r="G771" s="42" t="str">
        <f>IF(AND(LEN(B771)&gt;0,LEN(D771)=0),"",IF(AND(LEN(B771)=0,D771&gt;0),"",Angebotsliste!$H$5))</f>
        <v/>
      </c>
      <c r="H771" s="42" t="str">
        <f>IF(LEN(B771)=0,"",IF(VLOOKUP(B771,Angebotsliste!$A$12:$G$14,7,FALSE)=0,"",VLOOKUP(B771,Angebotsliste!$A$12:$G$14,7,FALSE)))</f>
        <v/>
      </c>
      <c r="I771" s="43"/>
      <c r="J771" s="43"/>
      <c r="K771" s="43"/>
      <c r="L771" s="43"/>
    </row>
    <row r="772" spans="1:12" x14ac:dyDescent="0.3">
      <c r="A772" s="22" t="str">
        <f t="shared" si="36"/>
        <v/>
      </c>
      <c r="B772" s="22" t="str">
        <f t="shared" si="37"/>
        <v/>
      </c>
      <c r="C772" s="24" t="str">
        <f>IF(AND(LEN(Angebotsliste!$A$4)&gt;0,LEN(Zusammenstellung!B772)&gt;0),Angebotsliste!$A$4,"")</f>
        <v/>
      </c>
      <c r="D772" s="26" t="str">
        <f t="shared" si="38"/>
        <v/>
      </c>
      <c r="E772" s="21"/>
      <c r="F772" s="22" t="str">
        <f>IF(LEN(B772)=0,"",ABS(RIGHT(Angebotsliste!$E$3,2)))</f>
        <v/>
      </c>
      <c r="G772" s="42" t="str">
        <f>IF(AND(LEN(B772)&gt;0,LEN(D772)=0),"",IF(AND(LEN(B772)=0,D772&gt;0),"",Angebotsliste!$H$5))</f>
        <v/>
      </c>
      <c r="H772" s="42" t="str">
        <f>IF(LEN(B772)=0,"",IF(VLOOKUP(B772,Angebotsliste!$A$12:$G$14,7,FALSE)=0,"",VLOOKUP(B772,Angebotsliste!$A$12:$G$14,7,FALSE)))</f>
        <v/>
      </c>
      <c r="I772" s="43"/>
      <c r="J772" s="43"/>
      <c r="K772" s="43"/>
      <c r="L772" s="43"/>
    </row>
    <row r="773" spans="1:12" x14ac:dyDescent="0.3">
      <c r="A773" s="22" t="str">
        <f t="shared" ref="A773:A836" si="39">IF(LEN(O773)=0,"",O773)</f>
        <v/>
      </c>
      <c r="B773" s="22" t="str">
        <f t="shared" ref="B773:B836" si="40">IF(LEN(N773)=0,"",N773)</f>
        <v/>
      </c>
      <c r="C773" s="24" t="str">
        <f>IF(AND(LEN(Angebotsliste!$A$4)&gt;0,LEN(Zusammenstellung!B773)&gt;0),Angebotsliste!$A$4,"")</f>
        <v/>
      </c>
      <c r="D773" s="26" t="str">
        <f t="shared" ref="D773:D836" si="41">IF(LEN(P773)=0,"",P773)</f>
        <v/>
      </c>
      <c r="E773" s="21"/>
      <c r="F773" s="22" t="str">
        <f>IF(LEN(B773)=0,"",ABS(RIGHT(Angebotsliste!$E$3,2)))</f>
        <v/>
      </c>
      <c r="G773" s="42" t="str">
        <f>IF(AND(LEN(B773)&gt;0,LEN(D773)=0),"",IF(AND(LEN(B773)=0,D773&gt;0),"",Angebotsliste!$H$5))</f>
        <v/>
      </c>
      <c r="H773" s="42" t="str">
        <f>IF(LEN(B773)=0,"",IF(VLOOKUP(B773,Angebotsliste!$A$12:$G$14,7,FALSE)=0,"",VLOOKUP(B773,Angebotsliste!$A$12:$G$14,7,FALSE)))</f>
        <v/>
      </c>
      <c r="I773" s="43"/>
      <c r="J773" s="43"/>
      <c r="K773" s="43"/>
      <c r="L773" s="43"/>
    </row>
    <row r="774" spans="1:12" x14ac:dyDescent="0.3">
      <c r="A774" s="22" t="str">
        <f t="shared" si="39"/>
        <v/>
      </c>
      <c r="B774" s="22" t="str">
        <f t="shared" si="40"/>
        <v/>
      </c>
      <c r="C774" s="24" t="str">
        <f>IF(AND(LEN(Angebotsliste!$A$4)&gt;0,LEN(Zusammenstellung!B774)&gt;0),Angebotsliste!$A$4,"")</f>
        <v/>
      </c>
      <c r="D774" s="26" t="str">
        <f t="shared" si="41"/>
        <v/>
      </c>
      <c r="E774" s="21"/>
      <c r="F774" s="22" t="str">
        <f>IF(LEN(B774)=0,"",ABS(RIGHT(Angebotsliste!$E$3,2)))</f>
        <v/>
      </c>
      <c r="G774" s="42" t="str">
        <f>IF(AND(LEN(B774)&gt;0,LEN(D774)=0),"",IF(AND(LEN(B774)=0,D774&gt;0),"",Angebotsliste!$H$5))</f>
        <v/>
      </c>
      <c r="H774" s="42" t="str">
        <f>IF(LEN(B774)=0,"",IF(VLOOKUP(B774,Angebotsliste!$A$12:$G$14,7,FALSE)=0,"",VLOOKUP(B774,Angebotsliste!$A$12:$G$14,7,FALSE)))</f>
        <v/>
      </c>
      <c r="I774" s="43"/>
      <c r="J774" s="43"/>
      <c r="K774" s="43"/>
      <c r="L774" s="43"/>
    </row>
    <row r="775" spans="1:12" x14ac:dyDescent="0.3">
      <c r="A775" s="22" t="str">
        <f t="shared" si="39"/>
        <v/>
      </c>
      <c r="B775" s="22" t="str">
        <f t="shared" si="40"/>
        <v/>
      </c>
      <c r="C775" s="24" t="str">
        <f>IF(AND(LEN(Angebotsliste!$A$4)&gt;0,LEN(Zusammenstellung!B775)&gt;0),Angebotsliste!$A$4,"")</f>
        <v/>
      </c>
      <c r="D775" s="26" t="str">
        <f t="shared" si="41"/>
        <v/>
      </c>
      <c r="E775" s="21"/>
      <c r="F775" s="22" t="str">
        <f>IF(LEN(B775)=0,"",ABS(RIGHT(Angebotsliste!$E$3,2)))</f>
        <v/>
      </c>
      <c r="G775" s="42" t="str">
        <f>IF(AND(LEN(B775)&gt;0,LEN(D775)=0),"",IF(AND(LEN(B775)=0,D775&gt;0),"",Angebotsliste!$H$5))</f>
        <v/>
      </c>
      <c r="H775" s="42" t="str">
        <f>IF(LEN(B775)=0,"",IF(VLOOKUP(B775,Angebotsliste!$A$12:$G$14,7,FALSE)=0,"",VLOOKUP(B775,Angebotsliste!$A$12:$G$14,7,FALSE)))</f>
        <v/>
      </c>
      <c r="I775" s="43"/>
      <c r="J775" s="43"/>
      <c r="K775" s="43"/>
      <c r="L775" s="43"/>
    </row>
    <row r="776" spans="1:12" x14ac:dyDescent="0.3">
      <c r="A776" s="22" t="str">
        <f t="shared" si="39"/>
        <v/>
      </c>
      <c r="B776" s="22" t="str">
        <f t="shared" si="40"/>
        <v/>
      </c>
      <c r="C776" s="24" t="str">
        <f>IF(AND(LEN(Angebotsliste!$A$4)&gt;0,LEN(Zusammenstellung!B776)&gt;0),Angebotsliste!$A$4,"")</f>
        <v/>
      </c>
      <c r="D776" s="26" t="str">
        <f t="shared" si="41"/>
        <v/>
      </c>
      <c r="E776" s="21"/>
      <c r="F776" s="22" t="str">
        <f>IF(LEN(B776)=0,"",ABS(RIGHT(Angebotsliste!$E$3,2)))</f>
        <v/>
      </c>
      <c r="G776" s="42" t="str">
        <f>IF(AND(LEN(B776)&gt;0,LEN(D776)=0),"",IF(AND(LEN(B776)=0,D776&gt;0),"",Angebotsliste!$H$5))</f>
        <v/>
      </c>
      <c r="H776" s="42" t="str">
        <f>IF(LEN(B776)=0,"",IF(VLOOKUP(B776,Angebotsliste!$A$12:$G$14,7,FALSE)=0,"",VLOOKUP(B776,Angebotsliste!$A$12:$G$14,7,FALSE)))</f>
        <v/>
      </c>
      <c r="I776" s="43"/>
      <c r="J776" s="43"/>
      <c r="K776" s="43"/>
      <c r="L776" s="43"/>
    </row>
    <row r="777" spans="1:12" x14ac:dyDescent="0.3">
      <c r="A777" s="22" t="str">
        <f t="shared" si="39"/>
        <v/>
      </c>
      <c r="B777" s="22" t="str">
        <f t="shared" si="40"/>
        <v/>
      </c>
      <c r="C777" s="24" t="str">
        <f>IF(AND(LEN(Angebotsliste!$A$4)&gt;0,LEN(Zusammenstellung!B777)&gt;0),Angebotsliste!$A$4,"")</f>
        <v/>
      </c>
      <c r="D777" s="26" t="str">
        <f t="shared" si="41"/>
        <v/>
      </c>
      <c r="E777" s="21"/>
      <c r="F777" s="22" t="str">
        <f>IF(LEN(B777)=0,"",ABS(RIGHT(Angebotsliste!$E$3,2)))</f>
        <v/>
      </c>
      <c r="G777" s="42" t="str">
        <f>IF(AND(LEN(B777)&gt;0,LEN(D777)=0),"",IF(AND(LEN(B777)=0,D777&gt;0),"",Angebotsliste!$H$5))</f>
        <v/>
      </c>
      <c r="H777" s="42" t="str">
        <f>IF(LEN(B777)=0,"",IF(VLOOKUP(B777,Angebotsliste!$A$12:$G$14,7,FALSE)=0,"",VLOOKUP(B777,Angebotsliste!$A$12:$G$14,7,FALSE)))</f>
        <v/>
      </c>
      <c r="I777" s="43"/>
      <c r="J777" s="43"/>
      <c r="K777" s="43"/>
      <c r="L777" s="43"/>
    </row>
    <row r="778" spans="1:12" x14ac:dyDescent="0.3">
      <c r="A778" s="22" t="str">
        <f t="shared" si="39"/>
        <v/>
      </c>
      <c r="B778" s="22" t="str">
        <f t="shared" si="40"/>
        <v/>
      </c>
      <c r="C778" s="24" t="str">
        <f>IF(AND(LEN(Angebotsliste!$A$4)&gt;0,LEN(Zusammenstellung!B778)&gt;0),Angebotsliste!$A$4,"")</f>
        <v/>
      </c>
      <c r="D778" s="26" t="str">
        <f t="shared" si="41"/>
        <v/>
      </c>
      <c r="E778" s="21"/>
      <c r="F778" s="22" t="str">
        <f>IF(LEN(B778)=0,"",ABS(RIGHT(Angebotsliste!$E$3,2)))</f>
        <v/>
      </c>
      <c r="G778" s="42" t="str">
        <f>IF(AND(LEN(B778)&gt;0,LEN(D778)=0),"",IF(AND(LEN(B778)=0,D778&gt;0),"",Angebotsliste!$H$5))</f>
        <v/>
      </c>
      <c r="H778" s="42" t="str">
        <f>IF(LEN(B778)=0,"",IF(VLOOKUP(B778,Angebotsliste!$A$12:$G$14,7,FALSE)=0,"",VLOOKUP(B778,Angebotsliste!$A$12:$G$14,7,FALSE)))</f>
        <v/>
      </c>
      <c r="I778" s="43"/>
      <c r="J778" s="43"/>
      <c r="K778" s="43"/>
      <c r="L778" s="43"/>
    </row>
    <row r="779" spans="1:12" x14ac:dyDescent="0.3">
      <c r="A779" s="22" t="str">
        <f t="shared" si="39"/>
        <v/>
      </c>
      <c r="B779" s="22" t="str">
        <f t="shared" si="40"/>
        <v/>
      </c>
      <c r="C779" s="24" t="str">
        <f>IF(AND(LEN(Angebotsliste!$A$4)&gt;0,LEN(Zusammenstellung!B779)&gt;0),Angebotsliste!$A$4,"")</f>
        <v/>
      </c>
      <c r="D779" s="26" t="str">
        <f t="shared" si="41"/>
        <v/>
      </c>
      <c r="E779" s="21"/>
      <c r="F779" s="22" t="str">
        <f>IF(LEN(B779)=0,"",ABS(RIGHT(Angebotsliste!$E$3,2)))</f>
        <v/>
      </c>
      <c r="G779" s="42" t="str">
        <f>IF(AND(LEN(B779)&gt;0,LEN(D779)=0),"",IF(AND(LEN(B779)=0,D779&gt;0),"",Angebotsliste!$H$5))</f>
        <v/>
      </c>
      <c r="H779" s="42" t="str">
        <f>IF(LEN(B779)=0,"",IF(VLOOKUP(B779,Angebotsliste!$A$12:$G$14,7,FALSE)=0,"",VLOOKUP(B779,Angebotsliste!$A$12:$G$14,7,FALSE)))</f>
        <v/>
      </c>
      <c r="I779" s="43"/>
      <c r="J779" s="43"/>
      <c r="K779" s="43"/>
      <c r="L779" s="43"/>
    </row>
    <row r="780" spans="1:12" x14ac:dyDescent="0.3">
      <c r="A780" s="22" t="str">
        <f t="shared" si="39"/>
        <v/>
      </c>
      <c r="B780" s="22" t="str">
        <f t="shared" si="40"/>
        <v/>
      </c>
      <c r="C780" s="24" t="str">
        <f>IF(AND(LEN(Angebotsliste!$A$4)&gt;0,LEN(Zusammenstellung!B780)&gt;0),Angebotsliste!$A$4,"")</f>
        <v/>
      </c>
      <c r="D780" s="26" t="str">
        <f t="shared" si="41"/>
        <v/>
      </c>
      <c r="E780" s="21"/>
      <c r="F780" s="22" t="str">
        <f>IF(LEN(B780)=0,"",ABS(RIGHT(Angebotsliste!$E$3,2)))</f>
        <v/>
      </c>
      <c r="G780" s="42" t="str">
        <f>IF(AND(LEN(B780)&gt;0,LEN(D780)=0),"",IF(AND(LEN(B780)=0,D780&gt;0),"",Angebotsliste!$H$5))</f>
        <v/>
      </c>
      <c r="H780" s="42" t="str">
        <f>IF(LEN(B780)=0,"",IF(VLOOKUP(B780,Angebotsliste!$A$12:$G$14,7,FALSE)=0,"",VLOOKUP(B780,Angebotsliste!$A$12:$G$14,7,FALSE)))</f>
        <v/>
      </c>
      <c r="I780" s="43"/>
      <c r="J780" s="43"/>
      <c r="K780" s="43"/>
      <c r="L780" s="43"/>
    </row>
    <row r="781" spans="1:12" x14ac:dyDescent="0.3">
      <c r="A781" s="22" t="str">
        <f t="shared" si="39"/>
        <v/>
      </c>
      <c r="B781" s="22" t="str">
        <f t="shared" si="40"/>
        <v/>
      </c>
      <c r="C781" s="24" t="str">
        <f>IF(AND(LEN(Angebotsliste!$A$4)&gt;0,LEN(Zusammenstellung!B781)&gt;0),Angebotsliste!$A$4,"")</f>
        <v/>
      </c>
      <c r="D781" s="26" t="str">
        <f t="shared" si="41"/>
        <v/>
      </c>
      <c r="E781" s="21"/>
      <c r="F781" s="22" t="str">
        <f>IF(LEN(B781)=0,"",ABS(RIGHT(Angebotsliste!$E$3,2)))</f>
        <v/>
      </c>
      <c r="G781" s="42" t="str">
        <f>IF(AND(LEN(B781)&gt;0,LEN(D781)=0),"",IF(AND(LEN(B781)=0,D781&gt;0),"",Angebotsliste!$H$5))</f>
        <v/>
      </c>
      <c r="H781" s="42" t="str">
        <f>IF(LEN(B781)=0,"",IF(VLOOKUP(B781,Angebotsliste!$A$12:$G$14,7,FALSE)=0,"",VLOOKUP(B781,Angebotsliste!$A$12:$G$14,7,FALSE)))</f>
        <v/>
      </c>
      <c r="I781" s="43"/>
      <c r="J781" s="43"/>
      <c r="K781" s="43"/>
      <c r="L781" s="43"/>
    </row>
    <row r="782" spans="1:12" x14ac:dyDescent="0.3">
      <c r="A782" s="22" t="str">
        <f t="shared" si="39"/>
        <v/>
      </c>
      <c r="B782" s="22" t="str">
        <f t="shared" si="40"/>
        <v/>
      </c>
      <c r="C782" s="24" t="str">
        <f>IF(AND(LEN(Angebotsliste!$A$4)&gt;0,LEN(Zusammenstellung!B782)&gt;0),Angebotsliste!$A$4,"")</f>
        <v/>
      </c>
      <c r="D782" s="26" t="str">
        <f t="shared" si="41"/>
        <v/>
      </c>
      <c r="E782" s="21"/>
      <c r="F782" s="22" t="str">
        <f>IF(LEN(B782)=0,"",ABS(RIGHT(Angebotsliste!$E$3,2)))</f>
        <v/>
      </c>
      <c r="G782" s="42" t="str">
        <f>IF(AND(LEN(B782)&gt;0,LEN(D782)=0),"",IF(AND(LEN(B782)=0,D782&gt;0),"",Angebotsliste!$H$5))</f>
        <v/>
      </c>
      <c r="H782" s="42" t="str">
        <f>IF(LEN(B782)=0,"",IF(VLOOKUP(B782,Angebotsliste!$A$12:$G$14,7,FALSE)=0,"",VLOOKUP(B782,Angebotsliste!$A$12:$G$14,7,FALSE)))</f>
        <v/>
      </c>
      <c r="I782" s="43"/>
      <c r="J782" s="43"/>
      <c r="K782" s="43"/>
      <c r="L782" s="43"/>
    </row>
    <row r="783" spans="1:12" x14ac:dyDescent="0.3">
      <c r="A783" s="22" t="str">
        <f t="shared" si="39"/>
        <v/>
      </c>
      <c r="B783" s="22" t="str">
        <f t="shared" si="40"/>
        <v/>
      </c>
      <c r="C783" s="24" t="str">
        <f>IF(AND(LEN(Angebotsliste!$A$4)&gt;0,LEN(Zusammenstellung!B783)&gt;0),Angebotsliste!$A$4,"")</f>
        <v/>
      </c>
      <c r="D783" s="26" t="str">
        <f t="shared" si="41"/>
        <v/>
      </c>
      <c r="E783" s="21"/>
      <c r="F783" s="22" t="str">
        <f>IF(LEN(B783)=0,"",ABS(RIGHT(Angebotsliste!$E$3,2)))</f>
        <v/>
      </c>
      <c r="G783" s="42" t="str">
        <f>IF(AND(LEN(B783)&gt;0,LEN(D783)=0),"",IF(AND(LEN(B783)=0,D783&gt;0),"",Angebotsliste!$H$5))</f>
        <v/>
      </c>
      <c r="H783" s="42" t="str">
        <f>IF(LEN(B783)=0,"",IF(VLOOKUP(B783,Angebotsliste!$A$12:$G$14,7,FALSE)=0,"",VLOOKUP(B783,Angebotsliste!$A$12:$G$14,7,FALSE)))</f>
        <v/>
      </c>
      <c r="I783" s="43"/>
      <c r="J783" s="43"/>
      <c r="K783" s="43"/>
      <c r="L783" s="43"/>
    </row>
    <row r="784" spans="1:12" x14ac:dyDescent="0.3">
      <c r="A784" s="22" t="str">
        <f t="shared" si="39"/>
        <v/>
      </c>
      <c r="B784" s="22" t="str">
        <f t="shared" si="40"/>
        <v/>
      </c>
      <c r="C784" s="24" t="str">
        <f>IF(AND(LEN(Angebotsliste!$A$4)&gt;0,LEN(Zusammenstellung!B784)&gt;0),Angebotsliste!$A$4,"")</f>
        <v/>
      </c>
      <c r="D784" s="26" t="str">
        <f t="shared" si="41"/>
        <v/>
      </c>
      <c r="E784" s="21"/>
      <c r="F784" s="22" t="str">
        <f>IF(LEN(B784)=0,"",ABS(RIGHT(Angebotsliste!$E$3,2)))</f>
        <v/>
      </c>
      <c r="G784" s="42" t="str">
        <f>IF(AND(LEN(B784)&gt;0,LEN(D784)=0),"",IF(AND(LEN(B784)=0,D784&gt;0),"",Angebotsliste!$H$5))</f>
        <v/>
      </c>
      <c r="H784" s="42" t="str">
        <f>IF(LEN(B784)=0,"",IF(VLOOKUP(B784,Angebotsliste!$A$12:$G$14,7,FALSE)=0,"",VLOOKUP(B784,Angebotsliste!$A$12:$G$14,7,FALSE)))</f>
        <v/>
      </c>
      <c r="I784" s="43"/>
      <c r="J784" s="43"/>
      <c r="K784" s="43"/>
      <c r="L784" s="43"/>
    </row>
    <row r="785" spans="1:12" x14ac:dyDescent="0.3">
      <c r="A785" s="22" t="str">
        <f t="shared" si="39"/>
        <v/>
      </c>
      <c r="B785" s="22" t="str">
        <f t="shared" si="40"/>
        <v/>
      </c>
      <c r="C785" s="24" t="str">
        <f>IF(AND(LEN(Angebotsliste!$A$4)&gt;0,LEN(Zusammenstellung!B785)&gt;0),Angebotsliste!$A$4,"")</f>
        <v/>
      </c>
      <c r="D785" s="26" t="str">
        <f t="shared" si="41"/>
        <v/>
      </c>
      <c r="E785" s="21"/>
      <c r="F785" s="22" t="str">
        <f>IF(LEN(B785)=0,"",ABS(RIGHT(Angebotsliste!$E$3,2)))</f>
        <v/>
      </c>
      <c r="G785" s="42" t="str">
        <f>IF(AND(LEN(B785)&gt;0,LEN(D785)=0),"",IF(AND(LEN(B785)=0,D785&gt;0),"",Angebotsliste!$H$5))</f>
        <v/>
      </c>
      <c r="H785" s="42" t="str">
        <f>IF(LEN(B785)=0,"",IF(VLOOKUP(B785,Angebotsliste!$A$12:$G$14,7,FALSE)=0,"",VLOOKUP(B785,Angebotsliste!$A$12:$G$14,7,FALSE)))</f>
        <v/>
      </c>
      <c r="I785" s="43"/>
      <c r="J785" s="43"/>
      <c r="K785" s="43"/>
      <c r="L785" s="43"/>
    </row>
    <row r="786" spans="1:12" x14ac:dyDescent="0.3">
      <c r="A786" s="22" t="str">
        <f t="shared" si="39"/>
        <v/>
      </c>
      <c r="B786" s="22" t="str">
        <f t="shared" si="40"/>
        <v/>
      </c>
      <c r="C786" s="24" t="str">
        <f>IF(AND(LEN(Angebotsliste!$A$4)&gt;0,LEN(Zusammenstellung!B786)&gt;0),Angebotsliste!$A$4,"")</f>
        <v/>
      </c>
      <c r="D786" s="26" t="str">
        <f t="shared" si="41"/>
        <v/>
      </c>
      <c r="E786" s="21"/>
      <c r="F786" s="22" t="str">
        <f>IF(LEN(B786)=0,"",ABS(RIGHT(Angebotsliste!$E$3,2)))</f>
        <v/>
      </c>
      <c r="G786" s="42" t="str">
        <f>IF(AND(LEN(B786)&gt;0,LEN(D786)=0),"",IF(AND(LEN(B786)=0,D786&gt;0),"",Angebotsliste!$H$5))</f>
        <v/>
      </c>
      <c r="H786" s="42" t="str">
        <f>IF(LEN(B786)=0,"",IF(VLOOKUP(B786,Angebotsliste!$A$12:$G$14,7,FALSE)=0,"",VLOOKUP(B786,Angebotsliste!$A$12:$G$14,7,FALSE)))</f>
        <v/>
      </c>
      <c r="I786" s="43"/>
      <c r="J786" s="43"/>
      <c r="K786" s="43"/>
      <c r="L786" s="43"/>
    </row>
    <row r="787" spans="1:12" x14ac:dyDescent="0.3">
      <c r="A787" s="22" t="str">
        <f t="shared" si="39"/>
        <v/>
      </c>
      <c r="B787" s="22" t="str">
        <f t="shared" si="40"/>
        <v/>
      </c>
      <c r="C787" s="24" t="str">
        <f>IF(AND(LEN(Angebotsliste!$A$4)&gt;0,LEN(Zusammenstellung!B787)&gt;0),Angebotsliste!$A$4,"")</f>
        <v/>
      </c>
      <c r="D787" s="26" t="str">
        <f t="shared" si="41"/>
        <v/>
      </c>
      <c r="E787" s="21"/>
      <c r="F787" s="22" t="str">
        <f>IF(LEN(B787)=0,"",ABS(RIGHT(Angebotsliste!$E$3,2)))</f>
        <v/>
      </c>
      <c r="G787" s="42" t="str">
        <f>IF(AND(LEN(B787)&gt;0,LEN(D787)=0),"",IF(AND(LEN(B787)=0,D787&gt;0),"",Angebotsliste!$H$5))</f>
        <v/>
      </c>
      <c r="H787" s="42" t="str">
        <f>IF(LEN(B787)=0,"",IF(VLOOKUP(B787,Angebotsliste!$A$12:$G$14,7,FALSE)=0,"",VLOOKUP(B787,Angebotsliste!$A$12:$G$14,7,FALSE)))</f>
        <v/>
      </c>
      <c r="I787" s="43"/>
      <c r="J787" s="43"/>
      <c r="K787" s="43"/>
      <c r="L787" s="43"/>
    </row>
    <row r="788" spans="1:12" x14ac:dyDescent="0.3">
      <c r="A788" s="22" t="str">
        <f t="shared" si="39"/>
        <v/>
      </c>
      <c r="B788" s="22" t="str">
        <f t="shared" si="40"/>
        <v/>
      </c>
      <c r="C788" s="24" t="str">
        <f>IF(AND(LEN(Angebotsliste!$A$4)&gt;0,LEN(Zusammenstellung!B788)&gt;0),Angebotsliste!$A$4,"")</f>
        <v/>
      </c>
      <c r="D788" s="26" t="str">
        <f t="shared" si="41"/>
        <v/>
      </c>
      <c r="E788" s="21"/>
      <c r="F788" s="22" t="str">
        <f>IF(LEN(B788)=0,"",ABS(RIGHT(Angebotsliste!$E$3,2)))</f>
        <v/>
      </c>
      <c r="G788" s="42" t="str">
        <f>IF(AND(LEN(B788)&gt;0,LEN(D788)=0),"",IF(AND(LEN(B788)=0,D788&gt;0),"",Angebotsliste!$H$5))</f>
        <v/>
      </c>
      <c r="H788" s="42" t="str">
        <f>IF(LEN(B788)=0,"",IF(VLOOKUP(B788,Angebotsliste!$A$12:$G$14,7,FALSE)=0,"",VLOOKUP(B788,Angebotsliste!$A$12:$G$14,7,FALSE)))</f>
        <v/>
      </c>
      <c r="I788" s="43"/>
      <c r="J788" s="43"/>
      <c r="K788" s="43"/>
      <c r="L788" s="43"/>
    </row>
    <row r="789" spans="1:12" x14ac:dyDescent="0.3">
      <c r="A789" s="22" t="str">
        <f t="shared" si="39"/>
        <v/>
      </c>
      <c r="B789" s="22" t="str">
        <f t="shared" si="40"/>
        <v/>
      </c>
      <c r="C789" s="24" t="str">
        <f>IF(AND(LEN(Angebotsliste!$A$4)&gt;0,LEN(Zusammenstellung!B789)&gt;0),Angebotsliste!$A$4,"")</f>
        <v/>
      </c>
      <c r="D789" s="26" t="str">
        <f t="shared" si="41"/>
        <v/>
      </c>
      <c r="E789" s="21"/>
      <c r="F789" s="22" t="str">
        <f>IF(LEN(B789)=0,"",ABS(RIGHT(Angebotsliste!$E$3,2)))</f>
        <v/>
      </c>
      <c r="G789" s="42" t="str">
        <f>IF(AND(LEN(B789)&gt;0,LEN(D789)=0),"",IF(AND(LEN(B789)=0,D789&gt;0),"",Angebotsliste!$H$5))</f>
        <v/>
      </c>
      <c r="H789" s="42" t="str">
        <f>IF(LEN(B789)=0,"",IF(VLOOKUP(B789,Angebotsliste!$A$12:$G$14,7,FALSE)=0,"",VLOOKUP(B789,Angebotsliste!$A$12:$G$14,7,FALSE)))</f>
        <v/>
      </c>
      <c r="I789" s="43"/>
      <c r="J789" s="43"/>
      <c r="K789" s="43"/>
      <c r="L789" s="43"/>
    </row>
    <row r="790" spans="1:12" x14ac:dyDescent="0.3">
      <c r="A790" s="22" t="str">
        <f t="shared" si="39"/>
        <v/>
      </c>
      <c r="B790" s="22" t="str">
        <f t="shared" si="40"/>
        <v/>
      </c>
      <c r="C790" s="24" t="str">
        <f>IF(AND(LEN(Angebotsliste!$A$4)&gt;0,LEN(Zusammenstellung!B790)&gt;0),Angebotsliste!$A$4,"")</f>
        <v/>
      </c>
      <c r="D790" s="26" t="str">
        <f t="shared" si="41"/>
        <v/>
      </c>
      <c r="E790" s="21"/>
      <c r="F790" s="22" t="str">
        <f>IF(LEN(B790)=0,"",ABS(RIGHT(Angebotsliste!$E$3,2)))</f>
        <v/>
      </c>
      <c r="G790" s="42" t="str">
        <f>IF(AND(LEN(B790)&gt;0,LEN(D790)=0),"",IF(AND(LEN(B790)=0,D790&gt;0),"",Angebotsliste!$H$5))</f>
        <v/>
      </c>
      <c r="H790" s="42" t="str">
        <f>IF(LEN(B790)=0,"",IF(VLOOKUP(B790,Angebotsliste!$A$12:$G$14,7,FALSE)=0,"",VLOOKUP(B790,Angebotsliste!$A$12:$G$14,7,FALSE)))</f>
        <v/>
      </c>
      <c r="I790" s="43"/>
      <c r="J790" s="43"/>
      <c r="K790" s="43"/>
      <c r="L790" s="43"/>
    </row>
    <row r="791" spans="1:12" x14ac:dyDescent="0.3">
      <c r="A791" s="22" t="str">
        <f t="shared" si="39"/>
        <v/>
      </c>
      <c r="B791" s="22" t="str">
        <f t="shared" si="40"/>
        <v/>
      </c>
      <c r="C791" s="24" t="str">
        <f>IF(AND(LEN(Angebotsliste!$A$4)&gt;0,LEN(Zusammenstellung!B791)&gt;0),Angebotsliste!$A$4,"")</f>
        <v/>
      </c>
      <c r="D791" s="26" t="str">
        <f t="shared" si="41"/>
        <v/>
      </c>
      <c r="E791" s="21"/>
      <c r="F791" s="22" t="str">
        <f>IF(LEN(B791)=0,"",ABS(RIGHT(Angebotsliste!$E$3,2)))</f>
        <v/>
      </c>
      <c r="G791" s="42" t="str">
        <f>IF(AND(LEN(B791)&gt;0,LEN(D791)=0),"",IF(AND(LEN(B791)=0,D791&gt;0),"",Angebotsliste!$H$5))</f>
        <v/>
      </c>
      <c r="H791" s="42" t="str">
        <f>IF(LEN(B791)=0,"",IF(VLOOKUP(B791,Angebotsliste!$A$12:$G$14,7,FALSE)=0,"",VLOOKUP(B791,Angebotsliste!$A$12:$G$14,7,FALSE)))</f>
        <v/>
      </c>
      <c r="I791" s="43"/>
      <c r="J791" s="43"/>
      <c r="K791" s="43"/>
      <c r="L791" s="43"/>
    </row>
    <row r="792" spans="1:12" x14ac:dyDescent="0.3">
      <c r="A792" s="22" t="str">
        <f t="shared" si="39"/>
        <v/>
      </c>
      <c r="B792" s="22" t="str">
        <f t="shared" si="40"/>
        <v/>
      </c>
      <c r="C792" s="24" t="str">
        <f>IF(AND(LEN(Angebotsliste!$A$4)&gt;0,LEN(Zusammenstellung!B792)&gt;0),Angebotsliste!$A$4,"")</f>
        <v/>
      </c>
      <c r="D792" s="26" t="str">
        <f t="shared" si="41"/>
        <v/>
      </c>
      <c r="E792" s="21"/>
      <c r="F792" s="22" t="str">
        <f>IF(LEN(B792)=0,"",ABS(RIGHT(Angebotsliste!$E$3,2)))</f>
        <v/>
      </c>
      <c r="G792" s="42" t="str">
        <f>IF(AND(LEN(B792)&gt;0,LEN(D792)=0),"",IF(AND(LEN(B792)=0,D792&gt;0),"",Angebotsliste!$H$5))</f>
        <v/>
      </c>
      <c r="H792" s="42" t="str">
        <f>IF(LEN(B792)=0,"",IF(VLOOKUP(B792,Angebotsliste!$A$12:$G$14,7,FALSE)=0,"",VLOOKUP(B792,Angebotsliste!$A$12:$G$14,7,FALSE)))</f>
        <v/>
      </c>
      <c r="I792" s="43"/>
      <c r="J792" s="43"/>
      <c r="K792" s="43"/>
      <c r="L792" s="43"/>
    </row>
    <row r="793" spans="1:12" x14ac:dyDescent="0.3">
      <c r="A793" s="22" t="str">
        <f t="shared" si="39"/>
        <v/>
      </c>
      <c r="B793" s="22" t="str">
        <f t="shared" si="40"/>
        <v/>
      </c>
      <c r="C793" s="24" t="str">
        <f>IF(AND(LEN(Angebotsliste!$A$4)&gt;0,LEN(Zusammenstellung!B793)&gt;0),Angebotsliste!$A$4,"")</f>
        <v/>
      </c>
      <c r="D793" s="26" t="str">
        <f t="shared" si="41"/>
        <v/>
      </c>
      <c r="E793" s="21"/>
      <c r="F793" s="22" t="str">
        <f>IF(LEN(B793)=0,"",ABS(RIGHT(Angebotsliste!$E$3,2)))</f>
        <v/>
      </c>
      <c r="G793" s="42" t="str">
        <f>IF(AND(LEN(B793)&gt;0,LEN(D793)=0),"",IF(AND(LEN(B793)=0,D793&gt;0),"",Angebotsliste!$H$5))</f>
        <v/>
      </c>
      <c r="H793" s="42" t="str">
        <f>IF(LEN(B793)=0,"",IF(VLOOKUP(B793,Angebotsliste!$A$12:$G$14,7,FALSE)=0,"",VLOOKUP(B793,Angebotsliste!$A$12:$G$14,7,FALSE)))</f>
        <v/>
      </c>
      <c r="I793" s="43"/>
      <c r="J793" s="43"/>
      <c r="K793" s="43"/>
      <c r="L793" s="43"/>
    </row>
    <row r="794" spans="1:12" x14ac:dyDescent="0.3">
      <c r="A794" s="22" t="str">
        <f t="shared" si="39"/>
        <v/>
      </c>
      <c r="B794" s="22" t="str">
        <f t="shared" si="40"/>
        <v/>
      </c>
      <c r="C794" s="24" t="str">
        <f>IF(AND(LEN(Angebotsliste!$A$4)&gt;0,LEN(Zusammenstellung!B794)&gt;0),Angebotsliste!$A$4,"")</f>
        <v/>
      </c>
      <c r="D794" s="26" t="str">
        <f t="shared" si="41"/>
        <v/>
      </c>
      <c r="E794" s="21"/>
      <c r="F794" s="22" t="str">
        <f>IF(LEN(B794)=0,"",ABS(RIGHT(Angebotsliste!$E$3,2)))</f>
        <v/>
      </c>
      <c r="G794" s="42" t="str">
        <f>IF(AND(LEN(B794)&gt;0,LEN(D794)=0),"",IF(AND(LEN(B794)=0,D794&gt;0),"",Angebotsliste!$H$5))</f>
        <v/>
      </c>
      <c r="H794" s="42" t="str">
        <f>IF(LEN(B794)=0,"",IF(VLOOKUP(B794,Angebotsliste!$A$12:$G$14,7,FALSE)=0,"",VLOOKUP(B794,Angebotsliste!$A$12:$G$14,7,FALSE)))</f>
        <v/>
      </c>
      <c r="I794" s="43"/>
      <c r="J794" s="43"/>
      <c r="K794" s="43"/>
      <c r="L794" s="43"/>
    </row>
    <row r="795" spans="1:12" x14ac:dyDescent="0.3">
      <c r="A795" s="22" t="str">
        <f t="shared" si="39"/>
        <v/>
      </c>
      <c r="B795" s="22" t="str">
        <f t="shared" si="40"/>
        <v/>
      </c>
      <c r="C795" s="24" t="str">
        <f>IF(AND(LEN(Angebotsliste!$A$4)&gt;0,LEN(Zusammenstellung!B795)&gt;0),Angebotsliste!$A$4,"")</f>
        <v/>
      </c>
      <c r="D795" s="26" t="str">
        <f t="shared" si="41"/>
        <v/>
      </c>
      <c r="E795" s="21"/>
      <c r="F795" s="22" t="str">
        <f>IF(LEN(B795)=0,"",ABS(RIGHT(Angebotsliste!$E$3,2)))</f>
        <v/>
      </c>
      <c r="G795" s="42" t="str">
        <f>IF(AND(LEN(B795)&gt;0,LEN(D795)=0),"",IF(AND(LEN(B795)=0,D795&gt;0),"",Angebotsliste!$H$5))</f>
        <v/>
      </c>
      <c r="H795" s="42" t="str">
        <f>IF(LEN(B795)=0,"",IF(VLOOKUP(B795,Angebotsliste!$A$12:$G$14,7,FALSE)=0,"",VLOOKUP(B795,Angebotsliste!$A$12:$G$14,7,FALSE)))</f>
        <v/>
      </c>
      <c r="I795" s="43"/>
      <c r="J795" s="43"/>
      <c r="K795" s="43"/>
      <c r="L795" s="43"/>
    </row>
    <row r="796" spans="1:12" x14ac:dyDescent="0.3">
      <c r="A796" s="22" t="str">
        <f t="shared" si="39"/>
        <v/>
      </c>
      <c r="B796" s="22" t="str">
        <f t="shared" si="40"/>
        <v/>
      </c>
      <c r="C796" s="24" t="str">
        <f>IF(AND(LEN(Angebotsliste!$A$4)&gt;0,LEN(Zusammenstellung!B796)&gt;0),Angebotsliste!$A$4,"")</f>
        <v/>
      </c>
      <c r="D796" s="26" t="str">
        <f t="shared" si="41"/>
        <v/>
      </c>
      <c r="E796" s="21"/>
      <c r="F796" s="22" t="str">
        <f>IF(LEN(B796)=0,"",ABS(RIGHT(Angebotsliste!$E$3,2)))</f>
        <v/>
      </c>
      <c r="G796" s="42" t="str">
        <f>IF(AND(LEN(B796)&gt;0,LEN(D796)=0),"",IF(AND(LEN(B796)=0,D796&gt;0),"",Angebotsliste!$H$5))</f>
        <v/>
      </c>
      <c r="H796" s="42" t="str">
        <f>IF(LEN(B796)=0,"",IF(VLOOKUP(B796,Angebotsliste!$A$12:$G$14,7,FALSE)=0,"",VLOOKUP(B796,Angebotsliste!$A$12:$G$14,7,FALSE)))</f>
        <v/>
      </c>
      <c r="I796" s="43"/>
      <c r="J796" s="43"/>
      <c r="K796" s="43"/>
      <c r="L796" s="43"/>
    </row>
    <row r="797" spans="1:12" x14ac:dyDescent="0.3">
      <c r="A797" s="22" t="str">
        <f t="shared" si="39"/>
        <v/>
      </c>
      <c r="B797" s="22" t="str">
        <f t="shared" si="40"/>
        <v/>
      </c>
      <c r="C797" s="24" t="str">
        <f>IF(AND(LEN(Angebotsliste!$A$4)&gt;0,LEN(Zusammenstellung!B797)&gt;0),Angebotsliste!$A$4,"")</f>
        <v/>
      </c>
      <c r="D797" s="26" t="str">
        <f t="shared" si="41"/>
        <v/>
      </c>
      <c r="E797" s="21"/>
      <c r="F797" s="22" t="str">
        <f>IF(LEN(B797)=0,"",ABS(RIGHT(Angebotsliste!$E$3,2)))</f>
        <v/>
      </c>
      <c r="G797" s="42" t="str">
        <f>IF(AND(LEN(B797)&gt;0,LEN(D797)=0),"",IF(AND(LEN(B797)=0,D797&gt;0),"",Angebotsliste!$H$5))</f>
        <v/>
      </c>
      <c r="H797" s="42" t="str">
        <f>IF(LEN(B797)=0,"",IF(VLOOKUP(B797,Angebotsliste!$A$12:$G$14,7,FALSE)=0,"",VLOOKUP(B797,Angebotsliste!$A$12:$G$14,7,FALSE)))</f>
        <v/>
      </c>
      <c r="I797" s="43"/>
      <c r="J797" s="43"/>
      <c r="K797" s="43"/>
      <c r="L797" s="43"/>
    </row>
    <row r="798" spans="1:12" x14ac:dyDescent="0.3">
      <c r="A798" s="22" t="str">
        <f t="shared" si="39"/>
        <v/>
      </c>
      <c r="B798" s="22" t="str">
        <f t="shared" si="40"/>
        <v/>
      </c>
      <c r="C798" s="24" t="str">
        <f>IF(AND(LEN(Angebotsliste!$A$4)&gt;0,LEN(Zusammenstellung!B798)&gt;0),Angebotsliste!$A$4,"")</f>
        <v/>
      </c>
      <c r="D798" s="26" t="str">
        <f t="shared" si="41"/>
        <v/>
      </c>
      <c r="E798" s="21"/>
      <c r="F798" s="22" t="str">
        <f>IF(LEN(B798)=0,"",ABS(RIGHT(Angebotsliste!$E$3,2)))</f>
        <v/>
      </c>
      <c r="G798" s="42" t="str">
        <f>IF(AND(LEN(B798)&gt;0,LEN(D798)=0),"",IF(AND(LEN(B798)=0,D798&gt;0),"",Angebotsliste!$H$5))</f>
        <v/>
      </c>
      <c r="H798" s="42" t="str">
        <f>IF(LEN(B798)=0,"",IF(VLOOKUP(B798,Angebotsliste!$A$12:$G$14,7,FALSE)=0,"",VLOOKUP(B798,Angebotsliste!$A$12:$G$14,7,FALSE)))</f>
        <v/>
      </c>
      <c r="I798" s="43"/>
      <c r="J798" s="43"/>
      <c r="K798" s="43"/>
      <c r="L798" s="43"/>
    </row>
    <row r="799" spans="1:12" x14ac:dyDescent="0.3">
      <c r="A799" s="22" t="str">
        <f t="shared" si="39"/>
        <v/>
      </c>
      <c r="B799" s="22" t="str">
        <f t="shared" si="40"/>
        <v/>
      </c>
      <c r="C799" s="24" t="str">
        <f>IF(AND(LEN(Angebotsliste!$A$4)&gt;0,LEN(Zusammenstellung!B799)&gt;0),Angebotsliste!$A$4,"")</f>
        <v/>
      </c>
      <c r="D799" s="26" t="str">
        <f t="shared" si="41"/>
        <v/>
      </c>
      <c r="E799" s="21"/>
      <c r="F799" s="22" t="str">
        <f>IF(LEN(B799)=0,"",ABS(RIGHT(Angebotsliste!$E$3,2)))</f>
        <v/>
      </c>
      <c r="G799" s="42" t="str">
        <f>IF(AND(LEN(B799)&gt;0,LEN(D799)=0),"",IF(AND(LEN(B799)=0,D799&gt;0),"",Angebotsliste!$H$5))</f>
        <v/>
      </c>
      <c r="H799" s="42" t="str">
        <f>IF(LEN(B799)=0,"",IF(VLOOKUP(B799,Angebotsliste!$A$12:$G$14,7,FALSE)=0,"",VLOOKUP(B799,Angebotsliste!$A$12:$G$14,7,FALSE)))</f>
        <v/>
      </c>
      <c r="I799" s="43"/>
      <c r="J799" s="43"/>
      <c r="K799" s="43"/>
      <c r="L799" s="43"/>
    </row>
    <row r="800" spans="1:12" x14ac:dyDescent="0.3">
      <c r="A800" s="22" t="str">
        <f t="shared" si="39"/>
        <v/>
      </c>
      <c r="B800" s="22" t="str">
        <f t="shared" si="40"/>
        <v/>
      </c>
      <c r="C800" s="24" t="str">
        <f>IF(AND(LEN(Angebotsliste!$A$4)&gt;0,LEN(Zusammenstellung!B800)&gt;0),Angebotsliste!$A$4,"")</f>
        <v/>
      </c>
      <c r="D800" s="26" t="str">
        <f t="shared" si="41"/>
        <v/>
      </c>
      <c r="E800" s="21"/>
      <c r="F800" s="22" t="str">
        <f>IF(LEN(B800)=0,"",ABS(RIGHT(Angebotsliste!$E$3,2)))</f>
        <v/>
      </c>
      <c r="G800" s="42" t="str">
        <f>IF(AND(LEN(B800)&gt;0,LEN(D800)=0),"",IF(AND(LEN(B800)=0,D800&gt;0),"",Angebotsliste!$H$5))</f>
        <v/>
      </c>
      <c r="H800" s="42" t="str">
        <f>IF(LEN(B800)=0,"",IF(VLOOKUP(B800,Angebotsliste!$A$12:$G$14,7,FALSE)=0,"",VLOOKUP(B800,Angebotsliste!$A$12:$G$14,7,FALSE)))</f>
        <v/>
      </c>
      <c r="I800" s="43"/>
      <c r="J800" s="43"/>
      <c r="K800" s="43"/>
      <c r="L800" s="43"/>
    </row>
    <row r="801" spans="1:12" x14ac:dyDescent="0.3">
      <c r="A801" s="22" t="str">
        <f t="shared" si="39"/>
        <v/>
      </c>
      <c r="B801" s="22" t="str">
        <f t="shared" si="40"/>
        <v/>
      </c>
      <c r="C801" s="24" t="str">
        <f>IF(AND(LEN(Angebotsliste!$A$4)&gt;0,LEN(Zusammenstellung!B801)&gt;0),Angebotsliste!$A$4,"")</f>
        <v/>
      </c>
      <c r="D801" s="26" t="str">
        <f t="shared" si="41"/>
        <v/>
      </c>
      <c r="E801" s="21"/>
      <c r="F801" s="22" t="str">
        <f>IF(LEN(B801)=0,"",ABS(RIGHT(Angebotsliste!$E$3,2)))</f>
        <v/>
      </c>
      <c r="G801" s="42" t="str">
        <f>IF(AND(LEN(B801)&gt;0,LEN(D801)=0),"",IF(AND(LEN(B801)=0,D801&gt;0),"",Angebotsliste!$H$5))</f>
        <v/>
      </c>
      <c r="H801" s="42" t="str">
        <f>IF(LEN(B801)=0,"",IF(VLOOKUP(B801,Angebotsliste!$A$12:$G$14,7,FALSE)=0,"",VLOOKUP(B801,Angebotsliste!$A$12:$G$14,7,FALSE)))</f>
        <v/>
      </c>
      <c r="I801" s="43"/>
      <c r="J801" s="43"/>
      <c r="K801" s="43"/>
      <c r="L801" s="43"/>
    </row>
    <row r="802" spans="1:12" x14ac:dyDescent="0.3">
      <c r="A802" s="22" t="str">
        <f t="shared" si="39"/>
        <v/>
      </c>
      <c r="B802" s="22" t="str">
        <f t="shared" si="40"/>
        <v/>
      </c>
      <c r="C802" s="24" t="str">
        <f>IF(AND(LEN(Angebotsliste!$A$4)&gt;0,LEN(Zusammenstellung!B802)&gt;0),Angebotsliste!$A$4,"")</f>
        <v/>
      </c>
      <c r="D802" s="26" t="str">
        <f t="shared" si="41"/>
        <v/>
      </c>
      <c r="E802" s="21"/>
      <c r="F802" s="22" t="str">
        <f>IF(LEN(B802)=0,"",ABS(RIGHT(Angebotsliste!$E$3,2)))</f>
        <v/>
      </c>
      <c r="G802" s="42" t="str">
        <f>IF(AND(LEN(B802)&gt;0,LEN(D802)=0),"",IF(AND(LEN(B802)=0,D802&gt;0),"",Angebotsliste!$H$5))</f>
        <v/>
      </c>
      <c r="H802" s="42" t="str">
        <f>IF(LEN(B802)=0,"",IF(VLOOKUP(B802,Angebotsliste!$A$12:$G$14,7,FALSE)=0,"",VLOOKUP(B802,Angebotsliste!$A$12:$G$14,7,FALSE)))</f>
        <v/>
      </c>
      <c r="I802" s="43"/>
      <c r="J802" s="43"/>
      <c r="K802" s="43"/>
      <c r="L802" s="43"/>
    </row>
    <row r="803" spans="1:12" x14ac:dyDescent="0.3">
      <c r="A803" s="22" t="str">
        <f t="shared" si="39"/>
        <v/>
      </c>
      <c r="B803" s="22" t="str">
        <f t="shared" si="40"/>
        <v/>
      </c>
      <c r="C803" s="24" t="str">
        <f>IF(AND(LEN(Angebotsliste!$A$4)&gt;0,LEN(Zusammenstellung!B803)&gt;0),Angebotsliste!$A$4,"")</f>
        <v/>
      </c>
      <c r="D803" s="26" t="str">
        <f t="shared" si="41"/>
        <v/>
      </c>
      <c r="E803" s="21"/>
      <c r="F803" s="22" t="str">
        <f>IF(LEN(B803)=0,"",ABS(RIGHT(Angebotsliste!$E$3,2)))</f>
        <v/>
      </c>
      <c r="G803" s="42" t="str">
        <f>IF(AND(LEN(B803)&gt;0,LEN(D803)=0),"",IF(AND(LEN(B803)=0,D803&gt;0),"",Angebotsliste!$H$5))</f>
        <v/>
      </c>
      <c r="H803" s="42" t="str">
        <f>IF(LEN(B803)=0,"",IF(VLOOKUP(B803,Angebotsliste!$A$12:$G$14,7,FALSE)=0,"",VLOOKUP(B803,Angebotsliste!$A$12:$G$14,7,FALSE)))</f>
        <v/>
      </c>
      <c r="I803" s="43"/>
      <c r="J803" s="43"/>
      <c r="K803" s="43"/>
      <c r="L803" s="43"/>
    </row>
    <row r="804" spans="1:12" x14ac:dyDescent="0.3">
      <c r="A804" s="22" t="str">
        <f t="shared" si="39"/>
        <v/>
      </c>
      <c r="B804" s="22" t="str">
        <f t="shared" si="40"/>
        <v/>
      </c>
      <c r="C804" s="24" t="str">
        <f>IF(AND(LEN(Angebotsliste!$A$4)&gt;0,LEN(Zusammenstellung!B804)&gt;0),Angebotsliste!$A$4,"")</f>
        <v/>
      </c>
      <c r="D804" s="26" t="str">
        <f t="shared" si="41"/>
        <v/>
      </c>
      <c r="E804" s="21"/>
      <c r="F804" s="22" t="str">
        <f>IF(LEN(B804)=0,"",ABS(RIGHT(Angebotsliste!$E$3,2)))</f>
        <v/>
      </c>
      <c r="G804" s="42" t="str">
        <f>IF(AND(LEN(B804)&gt;0,LEN(D804)=0),"",IF(AND(LEN(B804)=0,D804&gt;0),"",Angebotsliste!$H$5))</f>
        <v/>
      </c>
      <c r="H804" s="42" t="str">
        <f>IF(LEN(B804)=0,"",IF(VLOOKUP(B804,Angebotsliste!$A$12:$G$14,7,FALSE)=0,"",VLOOKUP(B804,Angebotsliste!$A$12:$G$14,7,FALSE)))</f>
        <v/>
      </c>
      <c r="I804" s="43"/>
      <c r="J804" s="43"/>
      <c r="K804" s="43"/>
      <c r="L804" s="43"/>
    </row>
    <row r="805" spans="1:12" x14ac:dyDescent="0.3">
      <c r="A805" s="22" t="str">
        <f t="shared" si="39"/>
        <v/>
      </c>
      <c r="B805" s="22" t="str">
        <f t="shared" si="40"/>
        <v/>
      </c>
      <c r="C805" s="24" t="str">
        <f>IF(AND(LEN(Angebotsliste!$A$4)&gt;0,LEN(Zusammenstellung!B805)&gt;0),Angebotsliste!$A$4,"")</f>
        <v/>
      </c>
      <c r="D805" s="26" t="str">
        <f t="shared" si="41"/>
        <v/>
      </c>
      <c r="E805" s="21"/>
      <c r="F805" s="22" t="str">
        <f>IF(LEN(B805)=0,"",ABS(RIGHT(Angebotsliste!$E$3,2)))</f>
        <v/>
      </c>
      <c r="G805" s="42" t="str">
        <f>IF(AND(LEN(B805)&gt;0,LEN(D805)=0),"",IF(AND(LEN(B805)=0,D805&gt;0),"",Angebotsliste!$H$5))</f>
        <v/>
      </c>
      <c r="H805" s="42" t="str">
        <f>IF(LEN(B805)=0,"",IF(VLOOKUP(B805,Angebotsliste!$A$12:$G$14,7,FALSE)=0,"",VLOOKUP(B805,Angebotsliste!$A$12:$G$14,7,FALSE)))</f>
        <v/>
      </c>
      <c r="I805" s="43"/>
      <c r="J805" s="43"/>
      <c r="K805" s="43"/>
      <c r="L805" s="43"/>
    </row>
    <row r="806" spans="1:12" x14ac:dyDescent="0.3">
      <c r="A806" s="22" t="str">
        <f t="shared" si="39"/>
        <v/>
      </c>
      <c r="B806" s="22" t="str">
        <f t="shared" si="40"/>
        <v/>
      </c>
      <c r="C806" s="24" t="str">
        <f>IF(AND(LEN(Angebotsliste!$A$4)&gt;0,LEN(Zusammenstellung!B806)&gt;0),Angebotsliste!$A$4,"")</f>
        <v/>
      </c>
      <c r="D806" s="26" t="str">
        <f t="shared" si="41"/>
        <v/>
      </c>
      <c r="E806" s="21"/>
      <c r="F806" s="22" t="str">
        <f>IF(LEN(B806)=0,"",ABS(RIGHT(Angebotsliste!$E$3,2)))</f>
        <v/>
      </c>
      <c r="G806" s="42" t="str">
        <f>IF(AND(LEN(B806)&gt;0,LEN(D806)=0),"",IF(AND(LEN(B806)=0,D806&gt;0),"",Angebotsliste!$H$5))</f>
        <v/>
      </c>
      <c r="H806" s="42" t="str">
        <f>IF(LEN(B806)=0,"",IF(VLOOKUP(B806,Angebotsliste!$A$12:$G$14,7,FALSE)=0,"",VLOOKUP(B806,Angebotsliste!$A$12:$G$14,7,FALSE)))</f>
        <v/>
      </c>
      <c r="I806" s="43"/>
      <c r="J806" s="43"/>
      <c r="K806" s="43"/>
      <c r="L806" s="43"/>
    </row>
    <row r="807" spans="1:12" x14ac:dyDescent="0.3">
      <c r="A807" s="22" t="str">
        <f t="shared" si="39"/>
        <v/>
      </c>
      <c r="B807" s="22" t="str">
        <f t="shared" si="40"/>
        <v/>
      </c>
      <c r="C807" s="24" t="str">
        <f>IF(AND(LEN(Angebotsliste!$A$4)&gt;0,LEN(Zusammenstellung!B807)&gt;0),Angebotsliste!$A$4,"")</f>
        <v/>
      </c>
      <c r="D807" s="26" t="str">
        <f t="shared" si="41"/>
        <v/>
      </c>
      <c r="E807" s="21"/>
      <c r="F807" s="22" t="str">
        <f>IF(LEN(B807)=0,"",ABS(RIGHT(Angebotsliste!$E$3,2)))</f>
        <v/>
      </c>
      <c r="G807" s="42" t="str">
        <f>IF(AND(LEN(B807)&gt;0,LEN(D807)=0),"",IF(AND(LEN(B807)=0,D807&gt;0),"",Angebotsliste!$H$5))</f>
        <v/>
      </c>
      <c r="H807" s="42" t="str">
        <f>IF(LEN(B807)=0,"",IF(VLOOKUP(B807,Angebotsliste!$A$12:$G$14,7,FALSE)=0,"",VLOOKUP(B807,Angebotsliste!$A$12:$G$14,7,FALSE)))</f>
        <v/>
      </c>
      <c r="I807" s="43"/>
      <c r="J807" s="43"/>
      <c r="K807" s="43"/>
      <c r="L807" s="43"/>
    </row>
    <row r="808" spans="1:12" x14ac:dyDescent="0.3">
      <c r="A808" s="22" t="str">
        <f t="shared" si="39"/>
        <v/>
      </c>
      <c r="B808" s="22" t="str">
        <f t="shared" si="40"/>
        <v/>
      </c>
      <c r="C808" s="24" t="str">
        <f>IF(AND(LEN(Angebotsliste!$A$4)&gt;0,LEN(Zusammenstellung!B808)&gt;0),Angebotsliste!$A$4,"")</f>
        <v/>
      </c>
      <c r="D808" s="26" t="str">
        <f t="shared" si="41"/>
        <v/>
      </c>
      <c r="E808" s="21"/>
      <c r="F808" s="22" t="str">
        <f>IF(LEN(B808)=0,"",ABS(RIGHT(Angebotsliste!$E$3,2)))</f>
        <v/>
      </c>
      <c r="G808" s="42" t="str">
        <f>IF(AND(LEN(B808)&gt;0,LEN(D808)=0),"",IF(AND(LEN(B808)=0,D808&gt;0),"",Angebotsliste!$H$5))</f>
        <v/>
      </c>
      <c r="H808" s="42" t="str">
        <f>IF(LEN(B808)=0,"",IF(VLOOKUP(B808,Angebotsliste!$A$12:$G$14,7,FALSE)=0,"",VLOOKUP(B808,Angebotsliste!$A$12:$G$14,7,FALSE)))</f>
        <v/>
      </c>
      <c r="I808" s="43"/>
      <c r="J808" s="43"/>
      <c r="K808" s="43"/>
      <c r="L808" s="43"/>
    </row>
    <row r="809" spans="1:12" x14ac:dyDescent="0.3">
      <c r="A809" s="22" t="str">
        <f t="shared" si="39"/>
        <v/>
      </c>
      <c r="B809" s="22" t="str">
        <f t="shared" si="40"/>
        <v/>
      </c>
      <c r="C809" s="24" t="str">
        <f>IF(AND(LEN(Angebotsliste!$A$4)&gt;0,LEN(Zusammenstellung!B809)&gt;0),Angebotsliste!$A$4,"")</f>
        <v/>
      </c>
      <c r="D809" s="26" t="str">
        <f t="shared" si="41"/>
        <v/>
      </c>
      <c r="E809" s="21"/>
      <c r="F809" s="22" t="str">
        <f>IF(LEN(B809)=0,"",ABS(RIGHT(Angebotsliste!$E$3,2)))</f>
        <v/>
      </c>
      <c r="G809" s="42" t="str">
        <f>IF(AND(LEN(B809)&gt;0,LEN(D809)=0),"",IF(AND(LEN(B809)=0,D809&gt;0),"",Angebotsliste!$H$5))</f>
        <v/>
      </c>
      <c r="H809" s="42" t="str">
        <f>IF(LEN(B809)=0,"",IF(VLOOKUP(B809,Angebotsliste!$A$12:$G$14,7,FALSE)=0,"",VLOOKUP(B809,Angebotsliste!$A$12:$G$14,7,FALSE)))</f>
        <v/>
      </c>
      <c r="I809" s="43"/>
      <c r="J809" s="43"/>
      <c r="K809" s="43"/>
      <c r="L809" s="43"/>
    </row>
    <row r="810" spans="1:12" x14ac:dyDescent="0.3">
      <c r="A810" s="22" t="str">
        <f t="shared" si="39"/>
        <v/>
      </c>
      <c r="B810" s="22" t="str">
        <f t="shared" si="40"/>
        <v/>
      </c>
      <c r="C810" s="24" t="str">
        <f>IF(AND(LEN(Angebotsliste!$A$4)&gt;0,LEN(Zusammenstellung!B810)&gt;0),Angebotsliste!$A$4,"")</f>
        <v/>
      </c>
      <c r="D810" s="26" t="str">
        <f t="shared" si="41"/>
        <v/>
      </c>
      <c r="E810" s="21"/>
      <c r="F810" s="22" t="str">
        <f>IF(LEN(B810)=0,"",ABS(RIGHT(Angebotsliste!$E$3,2)))</f>
        <v/>
      </c>
      <c r="G810" s="42" t="str">
        <f>IF(AND(LEN(B810)&gt;0,LEN(D810)=0),"",IF(AND(LEN(B810)=0,D810&gt;0),"",Angebotsliste!$H$5))</f>
        <v/>
      </c>
      <c r="H810" s="42" t="str">
        <f>IF(LEN(B810)=0,"",IF(VLOOKUP(B810,Angebotsliste!$A$12:$G$14,7,FALSE)=0,"",VLOOKUP(B810,Angebotsliste!$A$12:$G$14,7,FALSE)))</f>
        <v/>
      </c>
      <c r="I810" s="43"/>
      <c r="J810" s="43"/>
      <c r="K810" s="43"/>
      <c r="L810" s="43"/>
    </row>
    <row r="811" spans="1:12" x14ac:dyDescent="0.3">
      <c r="A811" s="22" t="str">
        <f t="shared" si="39"/>
        <v/>
      </c>
      <c r="B811" s="22" t="str">
        <f t="shared" si="40"/>
        <v/>
      </c>
      <c r="C811" s="24" t="str">
        <f>IF(AND(LEN(Angebotsliste!$A$4)&gt;0,LEN(Zusammenstellung!B811)&gt;0),Angebotsliste!$A$4,"")</f>
        <v/>
      </c>
      <c r="D811" s="26" t="str">
        <f t="shared" si="41"/>
        <v/>
      </c>
      <c r="E811" s="21"/>
      <c r="F811" s="22" t="str">
        <f>IF(LEN(B811)=0,"",ABS(RIGHT(Angebotsliste!$E$3,2)))</f>
        <v/>
      </c>
      <c r="G811" s="42" t="str">
        <f>IF(AND(LEN(B811)&gt;0,LEN(D811)=0),"",IF(AND(LEN(B811)=0,D811&gt;0),"",Angebotsliste!$H$5))</f>
        <v/>
      </c>
      <c r="H811" s="42" t="str">
        <f>IF(LEN(B811)=0,"",IF(VLOOKUP(B811,Angebotsliste!$A$12:$G$14,7,FALSE)=0,"",VLOOKUP(B811,Angebotsliste!$A$12:$G$14,7,FALSE)))</f>
        <v/>
      </c>
      <c r="I811" s="43"/>
      <c r="J811" s="43"/>
      <c r="K811" s="43"/>
      <c r="L811" s="43"/>
    </row>
    <row r="812" spans="1:12" x14ac:dyDescent="0.3">
      <c r="A812" s="22" t="str">
        <f t="shared" si="39"/>
        <v/>
      </c>
      <c r="B812" s="22" t="str">
        <f t="shared" si="40"/>
        <v/>
      </c>
      <c r="C812" s="24" t="str">
        <f>IF(AND(LEN(Angebotsliste!$A$4)&gt;0,LEN(Zusammenstellung!B812)&gt;0),Angebotsliste!$A$4,"")</f>
        <v/>
      </c>
      <c r="D812" s="26" t="str">
        <f t="shared" si="41"/>
        <v/>
      </c>
      <c r="E812" s="21"/>
      <c r="F812" s="22" t="str">
        <f>IF(LEN(B812)=0,"",ABS(RIGHT(Angebotsliste!$E$3,2)))</f>
        <v/>
      </c>
      <c r="G812" s="42" t="str">
        <f>IF(AND(LEN(B812)&gt;0,LEN(D812)=0),"",IF(AND(LEN(B812)=0,D812&gt;0),"",Angebotsliste!$H$5))</f>
        <v/>
      </c>
      <c r="H812" s="42" t="str">
        <f>IF(LEN(B812)=0,"",IF(VLOOKUP(B812,Angebotsliste!$A$12:$G$14,7,FALSE)=0,"",VLOOKUP(B812,Angebotsliste!$A$12:$G$14,7,FALSE)))</f>
        <v/>
      </c>
      <c r="I812" s="43"/>
      <c r="J812" s="43"/>
      <c r="K812" s="43"/>
      <c r="L812" s="43"/>
    </row>
    <row r="813" spans="1:12" x14ac:dyDescent="0.3">
      <c r="A813" s="22" t="str">
        <f t="shared" si="39"/>
        <v/>
      </c>
      <c r="B813" s="22" t="str">
        <f t="shared" si="40"/>
        <v/>
      </c>
      <c r="C813" s="24" t="str">
        <f>IF(AND(LEN(Angebotsliste!$A$4)&gt;0,LEN(Zusammenstellung!B813)&gt;0),Angebotsliste!$A$4,"")</f>
        <v/>
      </c>
      <c r="D813" s="26" t="str">
        <f t="shared" si="41"/>
        <v/>
      </c>
      <c r="E813" s="21"/>
      <c r="F813" s="22" t="str">
        <f>IF(LEN(B813)=0,"",ABS(RIGHT(Angebotsliste!$E$3,2)))</f>
        <v/>
      </c>
      <c r="G813" s="42" t="str">
        <f>IF(AND(LEN(B813)&gt;0,LEN(D813)=0),"",IF(AND(LEN(B813)=0,D813&gt;0),"",Angebotsliste!$H$5))</f>
        <v/>
      </c>
      <c r="H813" s="42" t="str">
        <f>IF(LEN(B813)=0,"",IF(VLOOKUP(B813,Angebotsliste!$A$12:$G$14,7,FALSE)=0,"",VLOOKUP(B813,Angebotsliste!$A$12:$G$14,7,FALSE)))</f>
        <v/>
      </c>
      <c r="I813" s="43"/>
      <c r="J813" s="43"/>
      <c r="K813" s="43"/>
      <c r="L813" s="43"/>
    </row>
    <row r="814" spans="1:12" x14ac:dyDescent="0.3">
      <c r="A814" s="22" t="str">
        <f t="shared" si="39"/>
        <v/>
      </c>
      <c r="B814" s="22" t="str">
        <f t="shared" si="40"/>
        <v/>
      </c>
      <c r="C814" s="24" t="str">
        <f>IF(AND(LEN(Angebotsliste!$A$4)&gt;0,LEN(Zusammenstellung!B814)&gt;0),Angebotsliste!$A$4,"")</f>
        <v/>
      </c>
      <c r="D814" s="26" t="str">
        <f t="shared" si="41"/>
        <v/>
      </c>
      <c r="E814" s="21"/>
      <c r="F814" s="22" t="str">
        <f>IF(LEN(B814)=0,"",ABS(RIGHT(Angebotsliste!$E$3,2)))</f>
        <v/>
      </c>
      <c r="G814" s="42" t="str">
        <f>IF(AND(LEN(B814)&gt;0,LEN(D814)=0),"",IF(AND(LEN(B814)=0,D814&gt;0),"",Angebotsliste!$H$5))</f>
        <v/>
      </c>
      <c r="H814" s="42" t="str">
        <f>IF(LEN(B814)=0,"",IF(VLOOKUP(B814,Angebotsliste!$A$12:$G$14,7,FALSE)=0,"",VLOOKUP(B814,Angebotsliste!$A$12:$G$14,7,FALSE)))</f>
        <v/>
      </c>
      <c r="I814" s="43"/>
      <c r="J814" s="43"/>
      <c r="K814" s="43"/>
      <c r="L814" s="43"/>
    </row>
    <row r="815" spans="1:12" x14ac:dyDescent="0.3">
      <c r="A815" s="22" t="str">
        <f t="shared" si="39"/>
        <v/>
      </c>
      <c r="B815" s="22" t="str">
        <f t="shared" si="40"/>
        <v/>
      </c>
      <c r="C815" s="24" t="str">
        <f>IF(AND(LEN(Angebotsliste!$A$4)&gt;0,LEN(Zusammenstellung!B815)&gt;0),Angebotsliste!$A$4,"")</f>
        <v/>
      </c>
      <c r="D815" s="26" t="str">
        <f t="shared" si="41"/>
        <v/>
      </c>
      <c r="E815" s="21"/>
      <c r="F815" s="22" t="str">
        <f>IF(LEN(B815)=0,"",ABS(RIGHT(Angebotsliste!$E$3,2)))</f>
        <v/>
      </c>
      <c r="G815" s="42" t="str">
        <f>IF(AND(LEN(B815)&gt;0,LEN(D815)=0),"",IF(AND(LEN(B815)=0,D815&gt;0),"",Angebotsliste!$H$5))</f>
        <v/>
      </c>
      <c r="H815" s="42" t="str">
        <f>IF(LEN(B815)=0,"",IF(VLOOKUP(B815,Angebotsliste!$A$12:$G$14,7,FALSE)=0,"",VLOOKUP(B815,Angebotsliste!$A$12:$G$14,7,FALSE)))</f>
        <v/>
      </c>
      <c r="I815" s="43"/>
      <c r="J815" s="43"/>
      <c r="K815" s="43"/>
      <c r="L815" s="43"/>
    </row>
    <row r="816" spans="1:12" x14ac:dyDescent="0.3">
      <c r="A816" s="22" t="str">
        <f t="shared" si="39"/>
        <v/>
      </c>
      <c r="B816" s="22" t="str">
        <f t="shared" si="40"/>
        <v/>
      </c>
      <c r="C816" s="24" t="str">
        <f>IF(AND(LEN(Angebotsliste!$A$4)&gt;0,LEN(Zusammenstellung!B816)&gt;0),Angebotsliste!$A$4,"")</f>
        <v/>
      </c>
      <c r="D816" s="26" t="str">
        <f t="shared" si="41"/>
        <v/>
      </c>
      <c r="E816" s="21"/>
      <c r="F816" s="22" t="str">
        <f>IF(LEN(B816)=0,"",ABS(RIGHT(Angebotsliste!$E$3,2)))</f>
        <v/>
      </c>
      <c r="G816" s="42" t="str">
        <f>IF(AND(LEN(B816)&gt;0,LEN(D816)=0),"",IF(AND(LEN(B816)=0,D816&gt;0),"",Angebotsliste!$H$5))</f>
        <v/>
      </c>
      <c r="H816" s="42" t="str">
        <f>IF(LEN(B816)=0,"",IF(VLOOKUP(B816,Angebotsliste!$A$12:$G$14,7,FALSE)=0,"",VLOOKUP(B816,Angebotsliste!$A$12:$G$14,7,FALSE)))</f>
        <v/>
      </c>
      <c r="I816" s="43"/>
      <c r="J816" s="43"/>
      <c r="K816" s="43"/>
      <c r="L816" s="43"/>
    </row>
    <row r="817" spans="1:12" x14ac:dyDescent="0.3">
      <c r="A817" s="22" t="str">
        <f t="shared" si="39"/>
        <v/>
      </c>
      <c r="B817" s="22" t="str">
        <f t="shared" si="40"/>
        <v/>
      </c>
      <c r="C817" s="24" t="str">
        <f>IF(AND(LEN(Angebotsliste!$A$4)&gt;0,LEN(Zusammenstellung!B817)&gt;0),Angebotsliste!$A$4,"")</f>
        <v/>
      </c>
      <c r="D817" s="26" t="str">
        <f t="shared" si="41"/>
        <v/>
      </c>
      <c r="E817" s="21"/>
      <c r="F817" s="22" t="str">
        <f>IF(LEN(B817)=0,"",ABS(RIGHT(Angebotsliste!$E$3,2)))</f>
        <v/>
      </c>
      <c r="G817" s="42" t="str">
        <f>IF(AND(LEN(B817)&gt;0,LEN(D817)=0),"",IF(AND(LEN(B817)=0,D817&gt;0),"",Angebotsliste!$H$5))</f>
        <v/>
      </c>
      <c r="H817" s="42" t="str">
        <f>IF(LEN(B817)=0,"",IF(VLOOKUP(B817,Angebotsliste!$A$12:$G$14,7,FALSE)=0,"",VLOOKUP(B817,Angebotsliste!$A$12:$G$14,7,FALSE)))</f>
        <v/>
      </c>
      <c r="I817" s="43"/>
      <c r="J817" s="43"/>
      <c r="K817" s="43"/>
      <c r="L817" s="43"/>
    </row>
    <row r="818" spans="1:12" x14ac:dyDescent="0.3">
      <c r="A818" s="22" t="str">
        <f t="shared" si="39"/>
        <v/>
      </c>
      <c r="B818" s="22" t="str">
        <f t="shared" si="40"/>
        <v/>
      </c>
      <c r="C818" s="24" t="str">
        <f>IF(AND(LEN(Angebotsliste!$A$4)&gt;0,LEN(Zusammenstellung!B818)&gt;0),Angebotsliste!$A$4,"")</f>
        <v/>
      </c>
      <c r="D818" s="26" t="str">
        <f t="shared" si="41"/>
        <v/>
      </c>
      <c r="E818" s="21"/>
      <c r="F818" s="22" t="str">
        <f>IF(LEN(B818)=0,"",ABS(RIGHT(Angebotsliste!$E$3,2)))</f>
        <v/>
      </c>
      <c r="G818" s="42" t="str">
        <f>IF(AND(LEN(B818)&gt;0,LEN(D818)=0),"",IF(AND(LEN(B818)=0,D818&gt;0),"",Angebotsliste!$H$5))</f>
        <v/>
      </c>
      <c r="H818" s="42" t="str">
        <f>IF(LEN(B818)=0,"",IF(VLOOKUP(B818,Angebotsliste!$A$12:$G$14,7,FALSE)=0,"",VLOOKUP(B818,Angebotsliste!$A$12:$G$14,7,FALSE)))</f>
        <v/>
      </c>
      <c r="I818" s="43"/>
      <c r="J818" s="43"/>
      <c r="K818" s="43"/>
      <c r="L818" s="43"/>
    </row>
    <row r="819" spans="1:12" x14ac:dyDescent="0.3">
      <c r="A819" s="22" t="str">
        <f t="shared" si="39"/>
        <v/>
      </c>
      <c r="B819" s="22" t="str">
        <f t="shared" si="40"/>
        <v/>
      </c>
      <c r="C819" s="24" t="str">
        <f>IF(AND(LEN(Angebotsliste!$A$4)&gt;0,LEN(Zusammenstellung!B819)&gt;0),Angebotsliste!$A$4,"")</f>
        <v/>
      </c>
      <c r="D819" s="26" t="str">
        <f t="shared" si="41"/>
        <v/>
      </c>
      <c r="E819" s="21"/>
      <c r="F819" s="22" t="str">
        <f>IF(LEN(B819)=0,"",ABS(RIGHT(Angebotsliste!$E$3,2)))</f>
        <v/>
      </c>
      <c r="G819" s="42" t="str">
        <f>IF(AND(LEN(B819)&gt;0,LEN(D819)=0),"",IF(AND(LEN(B819)=0,D819&gt;0),"",Angebotsliste!$H$5))</f>
        <v/>
      </c>
      <c r="H819" s="42" t="str">
        <f>IF(LEN(B819)=0,"",IF(VLOOKUP(B819,Angebotsliste!$A$12:$G$14,7,FALSE)=0,"",VLOOKUP(B819,Angebotsliste!$A$12:$G$14,7,FALSE)))</f>
        <v/>
      </c>
      <c r="I819" s="43"/>
      <c r="J819" s="43"/>
      <c r="K819" s="43"/>
      <c r="L819" s="43"/>
    </row>
    <row r="820" spans="1:12" x14ac:dyDescent="0.3">
      <c r="A820" s="22" t="str">
        <f t="shared" si="39"/>
        <v/>
      </c>
      <c r="B820" s="22" t="str">
        <f t="shared" si="40"/>
        <v/>
      </c>
      <c r="C820" s="24" t="str">
        <f>IF(AND(LEN(Angebotsliste!$A$4)&gt;0,LEN(Zusammenstellung!B820)&gt;0),Angebotsliste!$A$4,"")</f>
        <v/>
      </c>
      <c r="D820" s="26" t="str">
        <f t="shared" si="41"/>
        <v/>
      </c>
      <c r="E820" s="21"/>
      <c r="F820" s="22" t="str">
        <f>IF(LEN(B820)=0,"",ABS(RIGHT(Angebotsliste!$E$3,2)))</f>
        <v/>
      </c>
      <c r="G820" s="42" t="str">
        <f>IF(AND(LEN(B820)&gt;0,LEN(D820)=0),"",IF(AND(LEN(B820)=0,D820&gt;0),"",Angebotsliste!$H$5))</f>
        <v/>
      </c>
      <c r="H820" s="42" t="str">
        <f>IF(LEN(B820)=0,"",IF(VLOOKUP(B820,Angebotsliste!$A$12:$G$14,7,FALSE)=0,"",VLOOKUP(B820,Angebotsliste!$A$12:$G$14,7,FALSE)))</f>
        <v/>
      </c>
      <c r="I820" s="43"/>
      <c r="J820" s="43"/>
      <c r="K820" s="43"/>
      <c r="L820" s="43"/>
    </row>
    <row r="821" spans="1:12" x14ac:dyDescent="0.3">
      <c r="A821" s="22" t="str">
        <f t="shared" si="39"/>
        <v/>
      </c>
      <c r="B821" s="22" t="str">
        <f t="shared" si="40"/>
        <v/>
      </c>
      <c r="C821" s="24" t="str">
        <f>IF(AND(LEN(Angebotsliste!$A$4)&gt;0,LEN(Zusammenstellung!B821)&gt;0),Angebotsliste!$A$4,"")</f>
        <v/>
      </c>
      <c r="D821" s="26" t="str">
        <f t="shared" si="41"/>
        <v/>
      </c>
      <c r="E821" s="21"/>
      <c r="F821" s="22" t="str">
        <f>IF(LEN(B821)=0,"",ABS(RIGHT(Angebotsliste!$E$3,2)))</f>
        <v/>
      </c>
      <c r="G821" s="42" t="str">
        <f>IF(AND(LEN(B821)&gt;0,LEN(D821)=0),"",IF(AND(LEN(B821)=0,D821&gt;0),"",Angebotsliste!$H$5))</f>
        <v/>
      </c>
      <c r="H821" s="42" t="str">
        <f>IF(LEN(B821)=0,"",IF(VLOOKUP(B821,Angebotsliste!$A$12:$G$14,7,FALSE)=0,"",VLOOKUP(B821,Angebotsliste!$A$12:$G$14,7,FALSE)))</f>
        <v/>
      </c>
      <c r="I821" s="43"/>
      <c r="J821" s="43"/>
      <c r="K821" s="43"/>
      <c r="L821" s="43"/>
    </row>
    <row r="822" spans="1:12" x14ac:dyDescent="0.3">
      <c r="A822" s="22" t="str">
        <f t="shared" si="39"/>
        <v/>
      </c>
      <c r="B822" s="22" t="str">
        <f t="shared" si="40"/>
        <v/>
      </c>
      <c r="C822" s="24" t="str">
        <f>IF(AND(LEN(Angebotsliste!$A$4)&gt;0,LEN(Zusammenstellung!B822)&gt;0),Angebotsliste!$A$4,"")</f>
        <v/>
      </c>
      <c r="D822" s="26" t="str">
        <f t="shared" si="41"/>
        <v/>
      </c>
      <c r="E822" s="21"/>
      <c r="F822" s="22" t="str">
        <f>IF(LEN(B822)=0,"",ABS(RIGHT(Angebotsliste!$E$3,2)))</f>
        <v/>
      </c>
      <c r="G822" s="42" t="str">
        <f>IF(AND(LEN(B822)&gt;0,LEN(D822)=0),"",IF(AND(LEN(B822)=0,D822&gt;0),"",Angebotsliste!$H$5))</f>
        <v/>
      </c>
      <c r="H822" s="42" t="str">
        <f>IF(LEN(B822)=0,"",IF(VLOOKUP(B822,Angebotsliste!$A$12:$G$14,7,FALSE)=0,"",VLOOKUP(B822,Angebotsliste!$A$12:$G$14,7,FALSE)))</f>
        <v/>
      </c>
      <c r="I822" s="43"/>
      <c r="J822" s="43"/>
      <c r="K822" s="43"/>
      <c r="L822" s="43"/>
    </row>
    <row r="823" spans="1:12" x14ac:dyDescent="0.3">
      <c r="A823" s="22" t="str">
        <f t="shared" si="39"/>
        <v/>
      </c>
      <c r="B823" s="22" t="str">
        <f t="shared" si="40"/>
        <v/>
      </c>
      <c r="C823" s="24" t="str">
        <f>IF(AND(LEN(Angebotsliste!$A$4)&gt;0,LEN(Zusammenstellung!B823)&gt;0),Angebotsliste!$A$4,"")</f>
        <v/>
      </c>
      <c r="D823" s="26" t="str">
        <f t="shared" si="41"/>
        <v/>
      </c>
      <c r="E823" s="21"/>
      <c r="F823" s="22" t="str">
        <f>IF(LEN(B823)=0,"",ABS(RIGHT(Angebotsliste!$E$3,2)))</f>
        <v/>
      </c>
      <c r="G823" s="42" t="str">
        <f>IF(AND(LEN(B823)&gt;0,LEN(D823)=0),"",IF(AND(LEN(B823)=0,D823&gt;0),"",Angebotsliste!$H$5))</f>
        <v/>
      </c>
      <c r="H823" s="42" t="str">
        <f>IF(LEN(B823)=0,"",IF(VLOOKUP(B823,Angebotsliste!$A$12:$G$14,7,FALSE)=0,"",VLOOKUP(B823,Angebotsliste!$A$12:$G$14,7,FALSE)))</f>
        <v/>
      </c>
      <c r="I823" s="43"/>
      <c r="J823" s="43"/>
      <c r="K823" s="43"/>
      <c r="L823" s="43"/>
    </row>
    <row r="824" spans="1:12" x14ac:dyDescent="0.3">
      <c r="A824" s="22" t="str">
        <f t="shared" si="39"/>
        <v/>
      </c>
      <c r="B824" s="22" t="str">
        <f t="shared" si="40"/>
        <v/>
      </c>
      <c r="C824" s="24" t="str">
        <f>IF(AND(LEN(Angebotsliste!$A$4)&gt;0,LEN(Zusammenstellung!B824)&gt;0),Angebotsliste!$A$4,"")</f>
        <v/>
      </c>
      <c r="D824" s="26" t="str">
        <f t="shared" si="41"/>
        <v/>
      </c>
      <c r="E824" s="21"/>
      <c r="F824" s="22" t="str">
        <f>IF(LEN(B824)=0,"",ABS(RIGHT(Angebotsliste!$E$3,2)))</f>
        <v/>
      </c>
      <c r="G824" s="42" t="str">
        <f>IF(AND(LEN(B824)&gt;0,LEN(D824)=0),"",IF(AND(LEN(B824)=0,D824&gt;0),"",Angebotsliste!$H$5))</f>
        <v/>
      </c>
      <c r="H824" s="42" t="str">
        <f>IF(LEN(B824)=0,"",IF(VLOOKUP(B824,Angebotsliste!$A$12:$G$14,7,FALSE)=0,"",VLOOKUP(B824,Angebotsliste!$A$12:$G$14,7,FALSE)))</f>
        <v/>
      </c>
      <c r="I824" s="43"/>
      <c r="J824" s="43"/>
      <c r="K824" s="43"/>
      <c r="L824" s="43"/>
    </row>
    <row r="825" spans="1:12" x14ac:dyDescent="0.3">
      <c r="A825" s="22" t="str">
        <f t="shared" si="39"/>
        <v/>
      </c>
      <c r="B825" s="22" t="str">
        <f t="shared" si="40"/>
        <v/>
      </c>
      <c r="C825" s="24" t="str">
        <f>IF(AND(LEN(Angebotsliste!$A$4)&gt;0,LEN(Zusammenstellung!B825)&gt;0),Angebotsliste!$A$4,"")</f>
        <v/>
      </c>
      <c r="D825" s="26" t="str">
        <f t="shared" si="41"/>
        <v/>
      </c>
      <c r="E825" s="21"/>
      <c r="F825" s="22" t="str">
        <f>IF(LEN(B825)=0,"",ABS(RIGHT(Angebotsliste!$E$3,2)))</f>
        <v/>
      </c>
      <c r="G825" s="42" t="str">
        <f>IF(AND(LEN(B825)&gt;0,LEN(D825)=0),"",IF(AND(LEN(B825)=0,D825&gt;0),"",Angebotsliste!$H$5))</f>
        <v/>
      </c>
      <c r="H825" s="42" t="str">
        <f>IF(LEN(B825)=0,"",IF(VLOOKUP(B825,Angebotsliste!$A$12:$G$14,7,FALSE)=0,"",VLOOKUP(B825,Angebotsliste!$A$12:$G$14,7,FALSE)))</f>
        <v/>
      </c>
      <c r="I825" s="43"/>
      <c r="J825" s="43"/>
      <c r="K825" s="43"/>
      <c r="L825" s="43"/>
    </row>
    <row r="826" spans="1:12" x14ac:dyDescent="0.3">
      <c r="A826" s="22" t="str">
        <f t="shared" si="39"/>
        <v/>
      </c>
      <c r="B826" s="22" t="str">
        <f t="shared" si="40"/>
        <v/>
      </c>
      <c r="C826" s="24" t="str">
        <f>IF(AND(LEN(Angebotsliste!$A$4)&gt;0,LEN(Zusammenstellung!B826)&gt;0),Angebotsliste!$A$4,"")</f>
        <v/>
      </c>
      <c r="D826" s="26" t="str">
        <f t="shared" si="41"/>
        <v/>
      </c>
      <c r="E826" s="21"/>
      <c r="F826" s="22" t="str">
        <f>IF(LEN(B826)=0,"",ABS(RIGHT(Angebotsliste!$E$3,2)))</f>
        <v/>
      </c>
      <c r="G826" s="42" t="str">
        <f>IF(AND(LEN(B826)&gt;0,LEN(D826)=0),"",IF(AND(LEN(B826)=0,D826&gt;0),"",Angebotsliste!$H$5))</f>
        <v/>
      </c>
      <c r="H826" s="42" t="str">
        <f>IF(LEN(B826)=0,"",IF(VLOOKUP(B826,Angebotsliste!$A$12:$G$14,7,FALSE)=0,"",VLOOKUP(B826,Angebotsliste!$A$12:$G$14,7,FALSE)))</f>
        <v/>
      </c>
      <c r="I826" s="43"/>
      <c r="J826" s="43"/>
      <c r="K826" s="43"/>
      <c r="L826" s="43"/>
    </row>
    <row r="827" spans="1:12" x14ac:dyDescent="0.3">
      <c r="A827" s="22" t="str">
        <f t="shared" si="39"/>
        <v/>
      </c>
      <c r="B827" s="22" t="str">
        <f t="shared" si="40"/>
        <v/>
      </c>
      <c r="C827" s="24" t="str">
        <f>IF(AND(LEN(Angebotsliste!$A$4)&gt;0,LEN(Zusammenstellung!B827)&gt;0),Angebotsliste!$A$4,"")</f>
        <v/>
      </c>
      <c r="D827" s="26" t="str">
        <f t="shared" si="41"/>
        <v/>
      </c>
      <c r="E827" s="21"/>
      <c r="F827" s="22" t="str">
        <f>IF(LEN(B827)=0,"",ABS(RIGHT(Angebotsliste!$E$3,2)))</f>
        <v/>
      </c>
      <c r="G827" s="42" t="str">
        <f>IF(AND(LEN(B827)&gt;0,LEN(D827)=0),"",IF(AND(LEN(B827)=0,D827&gt;0),"",Angebotsliste!$H$5))</f>
        <v/>
      </c>
      <c r="H827" s="42" t="str">
        <f>IF(LEN(B827)=0,"",IF(VLOOKUP(B827,Angebotsliste!$A$12:$G$14,7,FALSE)=0,"",VLOOKUP(B827,Angebotsliste!$A$12:$G$14,7,FALSE)))</f>
        <v/>
      </c>
      <c r="I827" s="43"/>
      <c r="J827" s="43"/>
      <c r="K827" s="43"/>
      <c r="L827" s="43"/>
    </row>
    <row r="828" spans="1:12" x14ac:dyDescent="0.3">
      <c r="A828" s="22" t="str">
        <f t="shared" si="39"/>
        <v/>
      </c>
      <c r="B828" s="22" t="str">
        <f t="shared" si="40"/>
        <v/>
      </c>
      <c r="C828" s="24" t="str">
        <f>IF(AND(LEN(Angebotsliste!$A$4)&gt;0,LEN(Zusammenstellung!B828)&gt;0),Angebotsliste!$A$4,"")</f>
        <v/>
      </c>
      <c r="D828" s="26" t="str">
        <f t="shared" si="41"/>
        <v/>
      </c>
      <c r="E828" s="21"/>
      <c r="F828" s="22" t="str">
        <f>IF(LEN(B828)=0,"",ABS(RIGHT(Angebotsliste!$E$3,2)))</f>
        <v/>
      </c>
      <c r="G828" s="42" t="str">
        <f>IF(AND(LEN(B828)&gt;0,LEN(D828)=0),"",IF(AND(LEN(B828)=0,D828&gt;0),"",Angebotsliste!$H$5))</f>
        <v/>
      </c>
      <c r="H828" s="42" t="str">
        <f>IF(LEN(B828)=0,"",IF(VLOOKUP(B828,Angebotsliste!$A$12:$G$14,7,FALSE)=0,"",VLOOKUP(B828,Angebotsliste!$A$12:$G$14,7,FALSE)))</f>
        <v/>
      </c>
      <c r="I828" s="43"/>
      <c r="J828" s="43"/>
      <c r="K828" s="43"/>
      <c r="L828" s="43"/>
    </row>
    <row r="829" spans="1:12" x14ac:dyDescent="0.3">
      <c r="A829" s="22" t="str">
        <f t="shared" si="39"/>
        <v/>
      </c>
      <c r="B829" s="22" t="str">
        <f t="shared" si="40"/>
        <v/>
      </c>
      <c r="C829" s="24" t="str">
        <f>IF(AND(LEN(Angebotsliste!$A$4)&gt;0,LEN(Zusammenstellung!B829)&gt;0),Angebotsliste!$A$4,"")</f>
        <v/>
      </c>
      <c r="D829" s="26" t="str">
        <f t="shared" si="41"/>
        <v/>
      </c>
      <c r="E829" s="21"/>
      <c r="F829" s="22" t="str">
        <f>IF(LEN(B829)=0,"",ABS(RIGHT(Angebotsliste!$E$3,2)))</f>
        <v/>
      </c>
      <c r="G829" s="42" t="str">
        <f>IF(AND(LEN(B829)&gt;0,LEN(D829)=0),"",IF(AND(LEN(B829)=0,D829&gt;0),"",Angebotsliste!$H$5))</f>
        <v/>
      </c>
      <c r="H829" s="42" t="str">
        <f>IF(LEN(B829)=0,"",IF(VLOOKUP(B829,Angebotsliste!$A$12:$G$14,7,FALSE)=0,"",VLOOKUP(B829,Angebotsliste!$A$12:$G$14,7,FALSE)))</f>
        <v/>
      </c>
      <c r="I829" s="43"/>
      <c r="J829" s="43"/>
      <c r="K829" s="43"/>
      <c r="L829" s="43"/>
    </row>
    <row r="830" spans="1:12" x14ac:dyDescent="0.3">
      <c r="A830" s="22" t="str">
        <f t="shared" si="39"/>
        <v/>
      </c>
      <c r="B830" s="22" t="str">
        <f t="shared" si="40"/>
        <v/>
      </c>
      <c r="C830" s="24" t="str">
        <f>IF(AND(LEN(Angebotsliste!$A$4)&gt;0,LEN(Zusammenstellung!B830)&gt;0),Angebotsliste!$A$4,"")</f>
        <v/>
      </c>
      <c r="D830" s="26" t="str">
        <f t="shared" si="41"/>
        <v/>
      </c>
      <c r="E830" s="21"/>
      <c r="F830" s="22" t="str">
        <f>IF(LEN(B830)=0,"",ABS(RIGHT(Angebotsliste!$E$3,2)))</f>
        <v/>
      </c>
      <c r="G830" s="42" t="str">
        <f>IF(AND(LEN(B830)&gt;0,LEN(D830)=0),"",IF(AND(LEN(B830)=0,D830&gt;0),"",Angebotsliste!$H$5))</f>
        <v/>
      </c>
      <c r="H830" s="42" t="str">
        <f>IF(LEN(B830)=0,"",IF(VLOOKUP(B830,Angebotsliste!$A$12:$G$14,7,FALSE)=0,"",VLOOKUP(B830,Angebotsliste!$A$12:$G$14,7,FALSE)))</f>
        <v/>
      </c>
      <c r="I830" s="43"/>
      <c r="J830" s="43"/>
      <c r="K830" s="43"/>
      <c r="L830" s="43"/>
    </row>
    <row r="831" spans="1:12" x14ac:dyDescent="0.3">
      <c r="A831" s="22" t="str">
        <f t="shared" si="39"/>
        <v/>
      </c>
      <c r="B831" s="22" t="str">
        <f t="shared" si="40"/>
        <v/>
      </c>
      <c r="C831" s="24" t="str">
        <f>IF(AND(LEN(Angebotsliste!$A$4)&gt;0,LEN(Zusammenstellung!B831)&gt;0),Angebotsliste!$A$4,"")</f>
        <v/>
      </c>
      <c r="D831" s="26" t="str">
        <f t="shared" si="41"/>
        <v/>
      </c>
      <c r="E831" s="21"/>
      <c r="F831" s="22" t="str">
        <f>IF(LEN(B831)=0,"",ABS(RIGHT(Angebotsliste!$E$3,2)))</f>
        <v/>
      </c>
      <c r="G831" s="42" t="str">
        <f>IF(AND(LEN(B831)&gt;0,LEN(D831)=0),"",IF(AND(LEN(B831)=0,D831&gt;0),"",Angebotsliste!$H$5))</f>
        <v/>
      </c>
      <c r="H831" s="42" t="str">
        <f>IF(LEN(B831)=0,"",IF(VLOOKUP(B831,Angebotsliste!$A$12:$G$14,7,FALSE)=0,"",VLOOKUP(B831,Angebotsliste!$A$12:$G$14,7,FALSE)))</f>
        <v/>
      </c>
      <c r="I831" s="43"/>
      <c r="J831" s="43"/>
      <c r="K831" s="43"/>
      <c r="L831" s="43"/>
    </row>
    <row r="832" spans="1:12" x14ac:dyDescent="0.3">
      <c r="A832" s="22" t="str">
        <f t="shared" si="39"/>
        <v/>
      </c>
      <c r="B832" s="22" t="str">
        <f t="shared" si="40"/>
        <v/>
      </c>
      <c r="C832" s="24" t="str">
        <f>IF(AND(LEN(Angebotsliste!$A$4)&gt;0,LEN(Zusammenstellung!B832)&gt;0),Angebotsliste!$A$4,"")</f>
        <v/>
      </c>
      <c r="D832" s="26" t="str">
        <f t="shared" si="41"/>
        <v/>
      </c>
      <c r="E832" s="21"/>
      <c r="F832" s="22" t="str">
        <f>IF(LEN(B832)=0,"",ABS(RIGHT(Angebotsliste!$E$3,2)))</f>
        <v/>
      </c>
      <c r="G832" s="42" t="str">
        <f>IF(AND(LEN(B832)&gt;0,LEN(D832)=0),"",IF(AND(LEN(B832)=0,D832&gt;0),"",Angebotsliste!$H$5))</f>
        <v/>
      </c>
      <c r="H832" s="42" t="str">
        <f>IF(LEN(B832)=0,"",IF(VLOOKUP(B832,Angebotsliste!$A$12:$G$14,7,FALSE)=0,"",VLOOKUP(B832,Angebotsliste!$A$12:$G$14,7,FALSE)))</f>
        <v/>
      </c>
      <c r="I832" s="43"/>
      <c r="J832" s="43"/>
      <c r="K832" s="43"/>
      <c r="L832" s="43"/>
    </row>
    <row r="833" spans="1:12" x14ac:dyDescent="0.3">
      <c r="A833" s="22" t="str">
        <f t="shared" si="39"/>
        <v/>
      </c>
      <c r="B833" s="22" t="str">
        <f t="shared" si="40"/>
        <v/>
      </c>
      <c r="C833" s="24" t="str">
        <f>IF(AND(LEN(Angebotsliste!$A$4)&gt;0,LEN(Zusammenstellung!B833)&gt;0),Angebotsliste!$A$4,"")</f>
        <v/>
      </c>
      <c r="D833" s="26" t="str">
        <f t="shared" si="41"/>
        <v/>
      </c>
      <c r="E833" s="21"/>
      <c r="F833" s="22" t="str">
        <f>IF(LEN(B833)=0,"",ABS(RIGHT(Angebotsliste!$E$3,2)))</f>
        <v/>
      </c>
      <c r="G833" s="42" t="str">
        <f>IF(AND(LEN(B833)&gt;0,LEN(D833)=0),"",IF(AND(LEN(B833)=0,D833&gt;0),"",Angebotsliste!$H$5))</f>
        <v/>
      </c>
      <c r="H833" s="42" t="str">
        <f>IF(LEN(B833)=0,"",IF(VLOOKUP(B833,Angebotsliste!$A$12:$G$14,7,FALSE)=0,"",VLOOKUP(B833,Angebotsliste!$A$12:$G$14,7,FALSE)))</f>
        <v/>
      </c>
      <c r="I833" s="43"/>
      <c r="J833" s="43"/>
      <c r="K833" s="43"/>
      <c r="L833" s="43"/>
    </row>
    <row r="834" spans="1:12" x14ac:dyDescent="0.3">
      <c r="A834" s="22" t="str">
        <f t="shared" si="39"/>
        <v/>
      </c>
      <c r="B834" s="22" t="str">
        <f t="shared" si="40"/>
        <v/>
      </c>
      <c r="C834" s="24" t="str">
        <f>IF(AND(LEN(Angebotsliste!$A$4)&gt;0,LEN(Zusammenstellung!B834)&gt;0),Angebotsliste!$A$4,"")</f>
        <v/>
      </c>
      <c r="D834" s="26" t="str">
        <f t="shared" si="41"/>
        <v/>
      </c>
      <c r="E834" s="21"/>
      <c r="F834" s="22" t="str">
        <f>IF(LEN(B834)=0,"",ABS(RIGHT(Angebotsliste!$E$3,2)))</f>
        <v/>
      </c>
      <c r="G834" s="42" t="str">
        <f>IF(AND(LEN(B834)&gt;0,LEN(D834)=0),"",IF(AND(LEN(B834)=0,D834&gt;0),"",Angebotsliste!$H$5))</f>
        <v/>
      </c>
      <c r="H834" s="42" t="str">
        <f>IF(LEN(B834)=0,"",IF(VLOOKUP(B834,Angebotsliste!$A$12:$G$14,7,FALSE)=0,"",VLOOKUP(B834,Angebotsliste!$A$12:$G$14,7,FALSE)))</f>
        <v/>
      </c>
      <c r="I834" s="43"/>
      <c r="J834" s="43"/>
      <c r="K834" s="43"/>
      <c r="L834" s="43"/>
    </row>
    <row r="835" spans="1:12" x14ac:dyDescent="0.3">
      <c r="A835" s="22" t="str">
        <f t="shared" si="39"/>
        <v/>
      </c>
      <c r="B835" s="22" t="str">
        <f t="shared" si="40"/>
        <v/>
      </c>
      <c r="C835" s="24" t="str">
        <f>IF(AND(LEN(Angebotsliste!$A$4)&gt;0,LEN(Zusammenstellung!B835)&gt;0),Angebotsliste!$A$4,"")</f>
        <v/>
      </c>
      <c r="D835" s="26" t="str">
        <f t="shared" si="41"/>
        <v/>
      </c>
      <c r="E835" s="21"/>
      <c r="F835" s="22" t="str">
        <f>IF(LEN(B835)=0,"",ABS(RIGHT(Angebotsliste!$E$3,2)))</f>
        <v/>
      </c>
      <c r="G835" s="42" t="str">
        <f>IF(AND(LEN(B835)&gt;0,LEN(D835)=0),"",IF(AND(LEN(B835)=0,D835&gt;0),"",Angebotsliste!$H$5))</f>
        <v/>
      </c>
      <c r="H835" s="42" t="str">
        <f>IF(LEN(B835)=0,"",IF(VLOOKUP(B835,Angebotsliste!$A$12:$G$14,7,FALSE)=0,"",VLOOKUP(B835,Angebotsliste!$A$12:$G$14,7,FALSE)))</f>
        <v/>
      </c>
      <c r="I835" s="43"/>
      <c r="J835" s="43"/>
      <c r="K835" s="43"/>
      <c r="L835" s="43"/>
    </row>
    <row r="836" spans="1:12" x14ac:dyDescent="0.3">
      <c r="A836" s="22" t="str">
        <f t="shared" si="39"/>
        <v/>
      </c>
      <c r="B836" s="22" t="str">
        <f t="shared" si="40"/>
        <v/>
      </c>
      <c r="C836" s="24" t="str">
        <f>IF(AND(LEN(Angebotsliste!$A$4)&gt;0,LEN(Zusammenstellung!B836)&gt;0),Angebotsliste!$A$4,"")</f>
        <v/>
      </c>
      <c r="D836" s="26" t="str">
        <f t="shared" si="41"/>
        <v/>
      </c>
      <c r="E836" s="21"/>
      <c r="F836" s="22" t="str">
        <f>IF(LEN(B836)=0,"",ABS(RIGHT(Angebotsliste!$E$3,2)))</f>
        <v/>
      </c>
      <c r="G836" s="42" t="str">
        <f>IF(AND(LEN(B836)&gt;0,LEN(D836)=0),"",IF(AND(LEN(B836)=0,D836&gt;0),"",Angebotsliste!$H$5))</f>
        <v/>
      </c>
      <c r="H836" s="42" t="str">
        <f>IF(LEN(B836)=0,"",IF(VLOOKUP(B836,Angebotsliste!$A$12:$G$14,7,FALSE)=0,"",VLOOKUP(B836,Angebotsliste!$A$12:$G$14,7,FALSE)))</f>
        <v/>
      </c>
      <c r="I836" s="43"/>
      <c r="J836" s="43"/>
      <c r="K836" s="43"/>
      <c r="L836" s="43"/>
    </row>
    <row r="837" spans="1:12" x14ac:dyDescent="0.3">
      <c r="A837" s="22" t="str">
        <f t="shared" ref="A837:A900" si="42">IF(LEN(O837)=0,"",O837)</f>
        <v/>
      </c>
      <c r="B837" s="22" t="str">
        <f t="shared" ref="B837:B900" si="43">IF(LEN(N837)=0,"",N837)</f>
        <v/>
      </c>
      <c r="C837" s="24" t="str">
        <f>IF(AND(LEN(Angebotsliste!$A$4)&gt;0,LEN(Zusammenstellung!B837)&gt;0),Angebotsliste!$A$4,"")</f>
        <v/>
      </c>
      <c r="D837" s="26" t="str">
        <f t="shared" ref="D837:D900" si="44">IF(LEN(P837)=0,"",P837)</f>
        <v/>
      </c>
      <c r="E837" s="21"/>
      <c r="F837" s="22" t="str">
        <f>IF(LEN(B837)=0,"",ABS(RIGHT(Angebotsliste!$E$3,2)))</f>
        <v/>
      </c>
      <c r="G837" s="42" t="str">
        <f>IF(AND(LEN(B837)&gt;0,LEN(D837)=0),"",IF(AND(LEN(B837)=0,D837&gt;0),"",Angebotsliste!$H$5))</f>
        <v/>
      </c>
      <c r="H837" s="42" t="str">
        <f>IF(LEN(B837)=0,"",IF(VLOOKUP(B837,Angebotsliste!$A$12:$G$14,7,FALSE)=0,"",VLOOKUP(B837,Angebotsliste!$A$12:$G$14,7,FALSE)))</f>
        <v/>
      </c>
      <c r="I837" s="43"/>
      <c r="J837" s="43"/>
      <c r="K837" s="43"/>
      <c r="L837" s="43"/>
    </row>
    <row r="838" spans="1:12" x14ac:dyDescent="0.3">
      <c r="A838" s="22" t="str">
        <f t="shared" si="42"/>
        <v/>
      </c>
      <c r="B838" s="22" t="str">
        <f t="shared" si="43"/>
        <v/>
      </c>
      <c r="C838" s="24" t="str">
        <f>IF(AND(LEN(Angebotsliste!$A$4)&gt;0,LEN(Zusammenstellung!B838)&gt;0),Angebotsliste!$A$4,"")</f>
        <v/>
      </c>
      <c r="D838" s="26" t="str">
        <f t="shared" si="44"/>
        <v/>
      </c>
      <c r="E838" s="21"/>
      <c r="F838" s="22" t="str">
        <f>IF(LEN(B838)=0,"",ABS(RIGHT(Angebotsliste!$E$3,2)))</f>
        <v/>
      </c>
      <c r="G838" s="42" t="str">
        <f>IF(AND(LEN(B838)&gt;0,LEN(D838)=0),"",IF(AND(LEN(B838)=0,D838&gt;0),"",Angebotsliste!$H$5))</f>
        <v/>
      </c>
      <c r="H838" s="42" t="str">
        <f>IF(LEN(B838)=0,"",IF(VLOOKUP(B838,Angebotsliste!$A$12:$G$14,7,FALSE)=0,"",VLOOKUP(B838,Angebotsliste!$A$12:$G$14,7,FALSE)))</f>
        <v/>
      </c>
      <c r="I838" s="43"/>
      <c r="J838" s="43"/>
      <c r="K838" s="43"/>
      <c r="L838" s="43"/>
    </row>
    <row r="839" spans="1:12" x14ac:dyDescent="0.3">
      <c r="A839" s="22" t="str">
        <f t="shared" si="42"/>
        <v/>
      </c>
      <c r="B839" s="22" t="str">
        <f t="shared" si="43"/>
        <v/>
      </c>
      <c r="C839" s="24" t="str">
        <f>IF(AND(LEN(Angebotsliste!$A$4)&gt;0,LEN(Zusammenstellung!B839)&gt;0),Angebotsliste!$A$4,"")</f>
        <v/>
      </c>
      <c r="D839" s="26" t="str">
        <f t="shared" si="44"/>
        <v/>
      </c>
      <c r="E839" s="21"/>
      <c r="F839" s="22" t="str">
        <f>IF(LEN(B839)=0,"",ABS(RIGHT(Angebotsliste!$E$3,2)))</f>
        <v/>
      </c>
      <c r="G839" s="42" t="str">
        <f>IF(AND(LEN(B839)&gt;0,LEN(D839)=0),"",IF(AND(LEN(B839)=0,D839&gt;0),"",Angebotsliste!$H$5))</f>
        <v/>
      </c>
      <c r="H839" s="42" t="str">
        <f>IF(LEN(B839)=0,"",IF(VLOOKUP(B839,Angebotsliste!$A$12:$G$14,7,FALSE)=0,"",VLOOKUP(B839,Angebotsliste!$A$12:$G$14,7,FALSE)))</f>
        <v/>
      </c>
      <c r="I839" s="43"/>
      <c r="J839" s="43"/>
      <c r="K839" s="43"/>
      <c r="L839" s="43"/>
    </row>
    <row r="840" spans="1:12" x14ac:dyDescent="0.3">
      <c r="A840" s="22" t="str">
        <f t="shared" si="42"/>
        <v/>
      </c>
      <c r="B840" s="22" t="str">
        <f t="shared" si="43"/>
        <v/>
      </c>
      <c r="C840" s="24" t="str">
        <f>IF(AND(LEN(Angebotsliste!$A$4)&gt;0,LEN(Zusammenstellung!B840)&gt;0),Angebotsliste!$A$4,"")</f>
        <v/>
      </c>
      <c r="D840" s="26" t="str">
        <f t="shared" si="44"/>
        <v/>
      </c>
      <c r="E840" s="21"/>
      <c r="F840" s="22" t="str">
        <f>IF(LEN(B840)=0,"",ABS(RIGHT(Angebotsliste!$E$3,2)))</f>
        <v/>
      </c>
      <c r="G840" s="42" t="str">
        <f>IF(AND(LEN(B840)&gt;0,LEN(D840)=0),"",IF(AND(LEN(B840)=0,D840&gt;0),"",Angebotsliste!$H$5))</f>
        <v/>
      </c>
      <c r="H840" s="42" t="str">
        <f>IF(LEN(B840)=0,"",IF(VLOOKUP(B840,Angebotsliste!$A$12:$G$14,7,FALSE)=0,"",VLOOKUP(B840,Angebotsliste!$A$12:$G$14,7,FALSE)))</f>
        <v/>
      </c>
      <c r="I840" s="43"/>
      <c r="J840" s="43"/>
      <c r="K840" s="43"/>
      <c r="L840" s="43"/>
    </row>
    <row r="841" spans="1:12" x14ac:dyDescent="0.3">
      <c r="A841" s="22" t="str">
        <f t="shared" si="42"/>
        <v/>
      </c>
      <c r="B841" s="22" t="str">
        <f t="shared" si="43"/>
        <v/>
      </c>
      <c r="C841" s="24" t="str">
        <f>IF(AND(LEN(Angebotsliste!$A$4)&gt;0,LEN(Zusammenstellung!B841)&gt;0),Angebotsliste!$A$4,"")</f>
        <v/>
      </c>
      <c r="D841" s="26" t="str">
        <f t="shared" si="44"/>
        <v/>
      </c>
      <c r="E841" s="21"/>
      <c r="F841" s="22" t="str">
        <f>IF(LEN(B841)=0,"",ABS(RIGHT(Angebotsliste!$E$3,2)))</f>
        <v/>
      </c>
      <c r="G841" s="42" t="str">
        <f>IF(AND(LEN(B841)&gt;0,LEN(D841)=0),"",IF(AND(LEN(B841)=0,D841&gt;0),"",Angebotsliste!$H$5))</f>
        <v/>
      </c>
      <c r="H841" s="42" t="str">
        <f>IF(LEN(B841)=0,"",IF(VLOOKUP(B841,Angebotsliste!$A$12:$G$14,7,FALSE)=0,"",VLOOKUP(B841,Angebotsliste!$A$12:$G$14,7,FALSE)))</f>
        <v/>
      </c>
      <c r="I841" s="43"/>
      <c r="J841" s="43"/>
      <c r="K841" s="43"/>
      <c r="L841" s="43"/>
    </row>
    <row r="842" spans="1:12" x14ac:dyDescent="0.3">
      <c r="A842" s="22" t="str">
        <f t="shared" si="42"/>
        <v/>
      </c>
      <c r="B842" s="22" t="str">
        <f t="shared" si="43"/>
        <v/>
      </c>
      <c r="C842" s="24" t="str">
        <f>IF(AND(LEN(Angebotsliste!$A$4)&gt;0,LEN(Zusammenstellung!B842)&gt;0),Angebotsliste!$A$4,"")</f>
        <v/>
      </c>
      <c r="D842" s="26" t="str">
        <f t="shared" si="44"/>
        <v/>
      </c>
      <c r="E842" s="21"/>
      <c r="F842" s="22" t="str">
        <f>IF(LEN(B842)=0,"",ABS(RIGHT(Angebotsliste!$E$3,2)))</f>
        <v/>
      </c>
      <c r="G842" s="42" t="str">
        <f>IF(AND(LEN(B842)&gt;0,LEN(D842)=0),"",IF(AND(LEN(B842)=0,D842&gt;0),"",Angebotsliste!$H$5))</f>
        <v/>
      </c>
      <c r="H842" s="42" t="str">
        <f>IF(LEN(B842)=0,"",IF(VLOOKUP(B842,Angebotsliste!$A$12:$G$14,7,FALSE)=0,"",VLOOKUP(B842,Angebotsliste!$A$12:$G$14,7,FALSE)))</f>
        <v/>
      </c>
      <c r="I842" s="43"/>
      <c r="J842" s="43"/>
      <c r="K842" s="43"/>
      <c r="L842" s="43"/>
    </row>
    <row r="843" spans="1:12" x14ac:dyDescent="0.3">
      <c r="A843" s="22" t="str">
        <f t="shared" si="42"/>
        <v/>
      </c>
      <c r="B843" s="22" t="str">
        <f t="shared" si="43"/>
        <v/>
      </c>
      <c r="C843" s="24" t="str">
        <f>IF(AND(LEN(Angebotsliste!$A$4)&gt;0,LEN(Zusammenstellung!B843)&gt;0),Angebotsliste!$A$4,"")</f>
        <v/>
      </c>
      <c r="D843" s="26" t="str">
        <f t="shared" si="44"/>
        <v/>
      </c>
      <c r="E843" s="21"/>
      <c r="F843" s="22" t="str">
        <f>IF(LEN(B843)=0,"",ABS(RIGHT(Angebotsliste!$E$3,2)))</f>
        <v/>
      </c>
      <c r="G843" s="42" t="str">
        <f>IF(AND(LEN(B843)&gt;0,LEN(D843)=0),"",IF(AND(LEN(B843)=0,D843&gt;0),"",Angebotsliste!$H$5))</f>
        <v/>
      </c>
      <c r="H843" s="42" t="str">
        <f>IF(LEN(B843)=0,"",IF(VLOOKUP(B843,Angebotsliste!$A$12:$G$14,7,FALSE)=0,"",VLOOKUP(B843,Angebotsliste!$A$12:$G$14,7,FALSE)))</f>
        <v/>
      </c>
      <c r="I843" s="43"/>
      <c r="J843" s="43"/>
      <c r="K843" s="43"/>
      <c r="L843" s="43"/>
    </row>
    <row r="844" spans="1:12" x14ac:dyDescent="0.3">
      <c r="A844" s="22" t="str">
        <f t="shared" si="42"/>
        <v/>
      </c>
      <c r="B844" s="22" t="str">
        <f t="shared" si="43"/>
        <v/>
      </c>
      <c r="C844" s="24" t="str">
        <f>IF(AND(LEN(Angebotsliste!$A$4)&gt;0,LEN(Zusammenstellung!B844)&gt;0),Angebotsliste!$A$4,"")</f>
        <v/>
      </c>
      <c r="D844" s="26" t="str">
        <f t="shared" si="44"/>
        <v/>
      </c>
      <c r="E844" s="21"/>
      <c r="F844" s="22" t="str">
        <f>IF(LEN(B844)=0,"",ABS(RIGHT(Angebotsliste!$E$3,2)))</f>
        <v/>
      </c>
      <c r="G844" s="42" t="str">
        <f>IF(AND(LEN(B844)&gt;0,LEN(D844)=0),"",IF(AND(LEN(B844)=0,D844&gt;0),"",Angebotsliste!$H$5))</f>
        <v/>
      </c>
      <c r="H844" s="42" t="str">
        <f>IF(LEN(B844)=0,"",IF(VLOOKUP(B844,Angebotsliste!$A$12:$G$14,7,FALSE)=0,"",VLOOKUP(B844,Angebotsliste!$A$12:$G$14,7,FALSE)))</f>
        <v/>
      </c>
      <c r="I844" s="43"/>
      <c r="J844" s="43"/>
      <c r="K844" s="43"/>
      <c r="L844" s="43"/>
    </row>
    <row r="845" spans="1:12" x14ac:dyDescent="0.3">
      <c r="A845" s="22" t="str">
        <f t="shared" si="42"/>
        <v/>
      </c>
      <c r="B845" s="22" t="str">
        <f t="shared" si="43"/>
        <v/>
      </c>
      <c r="C845" s="24" t="str">
        <f>IF(AND(LEN(Angebotsliste!$A$4)&gt;0,LEN(Zusammenstellung!B845)&gt;0),Angebotsliste!$A$4,"")</f>
        <v/>
      </c>
      <c r="D845" s="26" t="str">
        <f t="shared" si="44"/>
        <v/>
      </c>
      <c r="E845" s="21"/>
      <c r="F845" s="22" t="str">
        <f>IF(LEN(B845)=0,"",ABS(RIGHT(Angebotsliste!$E$3,2)))</f>
        <v/>
      </c>
      <c r="G845" s="42" t="str">
        <f>IF(AND(LEN(B845)&gt;0,LEN(D845)=0),"",IF(AND(LEN(B845)=0,D845&gt;0),"",Angebotsliste!$H$5))</f>
        <v/>
      </c>
      <c r="H845" s="42" t="str">
        <f>IF(LEN(B845)=0,"",IF(VLOOKUP(B845,Angebotsliste!$A$12:$G$14,7,FALSE)=0,"",VLOOKUP(B845,Angebotsliste!$A$12:$G$14,7,FALSE)))</f>
        <v/>
      </c>
      <c r="I845" s="43"/>
      <c r="J845" s="43"/>
      <c r="K845" s="43"/>
      <c r="L845" s="43"/>
    </row>
    <row r="846" spans="1:12" x14ac:dyDescent="0.3">
      <c r="A846" s="22" t="str">
        <f t="shared" si="42"/>
        <v/>
      </c>
      <c r="B846" s="22" t="str">
        <f t="shared" si="43"/>
        <v/>
      </c>
      <c r="C846" s="24" t="str">
        <f>IF(AND(LEN(Angebotsliste!$A$4)&gt;0,LEN(Zusammenstellung!B846)&gt;0),Angebotsliste!$A$4,"")</f>
        <v/>
      </c>
      <c r="D846" s="26" t="str">
        <f t="shared" si="44"/>
        <v/>
      </c>
      <c r="E846" s="21"/>
      <c r="F846" s="22" t="str">
        <f>IF(LEN(B846)=0,"",ABS(RIGHT(Angebotsliste!$E$3,2)))</f>
        <v/>
      </c>
      <c r="G846" s="42" t="str">
        <f>IF(AND(LEN(B846)&gt;0,LEN(D846)=0),"",IF(AND(LEN(B846)=0,D846&gt;0),"",Angebotsliste!$H$5))</f>
        <v/>
      </c>
      <c r="H846" s="42" t="str">
        <f>IF(LEN(B846)=0,"",IF(VLOOKUP(B846,Angebotsliste!$A$12:$G$14,7,FALSE)=0,"",VLOOKUP(B846,Angebotsliste!$A$12:$G$14,7,FALSE)))</f>
        <v/>
      </c>
      <c r="I846" s="43"/>
      <c r="J846" s="43"/>
      <c r="K846" s="43"/>
      <c r="L846" s="43"/>
    </row>
    <row r="847" spans="1:12" x14ac:dyDescent="0.3">
      <c r="A847" s="22" t="str">
        <f t="shared" si="42"/>
        <v/>
      </c>
      <c r="B847" s="22" t="str">
        <f t="shared" si="43"/>
        <v/>
      </c>
      <c r="C847" s="24" t="str">
        <f>IF(AND(LEN(Angebotsliste!$A$4)&gt;0,LEN(Zusammenstellung!B847)&gt;0),Angebotsliste!$A$4,"")</f>
        <v/>
      </c>
      <c r="D847" s="26" t="str">
        <f t="shared" si="44"/>
        <v/>
      </c>
      <c r="E847" s="21"/>
      <c r="F847" s="22" t="str">
        <f>IF(LEN(B847)=0,"",ABS(RIGHT(Angebotsliste!$E$3,2)))</f>
        <v/>
      </c>
      <c r="G847" s="42" t="str">
        <f>IF(AND(LEN(B847)&gt;0,LEN(D847)=0),"",IF(AND(LEN(B847)=0,D847&gt;0),"",Angebotsliste!$H$5))</f>
        <v/>
      </c>
      <c r="H847" s="42" t="str">
        <f>IF(LEN(B847)=0,"",IF(VLOOKUP(B847,Angebotsliste!$A$12:$G$14,7,FALSE)=0,"",VLOOKUP(B847,Angebotsliste!$A$12:$G$14,7,FALSE)))</f>
        <v/>
      </c>
      <c r="I847" s="43"/>
      <c r="J847" s="43"/>
      <c r="K847" s="43"/>
      <c r="L847" s="43"/>
    </row>
    <row r="848" spans="1:12" x14ac:dyDescent="0.3">
      <c r="A848" s="22" t="str">
        <f t="shared" si="42"/>
        <v/>
      </c>
      <c r="B848" s="22" t="str">
        <f t="shared" si="43"/>
        <v/>
      </c>
      <c r="C848" s="24" t="str">
        <f>IF(AND(LEN(Angebotsliste!$A$4)&gt;0,LEN(Zusammenstellung!B848)&gt;0),Angebotsliste!$A$4,"")</f>
        <v/>
      </c>
      <c r="D848" s="26" t="str">
        <f t="shared" si="44"/>
        <v/>
      </c>
      <c r="E848" s="21"/>
      <c r="F848" s="22" t="str">
        <f>IF(LEN(B848)=0,"",ABS(RIGHT(Angebotsliste!$E$3,2)))</f>
        <v/>
      </c>
      <c r="G848" s="42" t="str">
        <f>IF(AND(LEN(B848)&gt;0,LEN(D848)=0),"",IF(AND(LEN(B848)=0,D848&gt;0),"",Angebotsliste!$H$5))</f>
        <v/>
      </c>
      <c r="H848" s="42" t="str">
        <f>IF(LEN(B848)=0,"",IF(VLOOKUP(B848,Angebotsliste!$A$12:$G$14,7,FALSE)=0,"",VLOOKUP(B848,Angebotsliste!$A$12:$G$14,7,FALSE)))</f>
        <v/>
      </c>
      <c r="I848" s="43"/>
      <c r="J848" s="43"/>
      <c r="K848" s="43"/>
      <c r="L848" s="43"/>
    </row>
    <row r="849" spans="1:12" x14ac:dyDescent="0.3">
      <c r="A849" s="22" t="str">
        <f t="shared" si="42"/>
        <v/>
      </c>
      <c r="B849" s="22" t="str">
        <f t="shared" si="43"/>
        <v/>
      </c>
      <c r="C849" s="24" t="str">
        <f>IF(AND(LEN(Angebotsliste!$A$4)&gt;0,LEN(Zusammenstellung!B849)&gt;0),Angebotsliste!$A$4,"")</f>
        <v/>
      </c>
      <c r="D849" s="26" t="str">
        <f t="shared" si="44"/>
        <v/>
      </c>
      <c r="E849" s="21"/>
      <c r="F849" s="22" t="str">
        <f>IF(LEN(B849)=0,"",ABS(RIGHT(Angebotsliste!$E$3,2)))</f>
        <v/>
      </c>
      <c r="G849" s="42" t="str">
        <f>IF(AND(LEN(B849)&gt;0,LEN(D849)=0),"",IF(AND(LEN(B849)=0,D849&gt;0),"",Angebotsliste!$H$5))</f>
        <v/>
      </c>
      <c r="H849" s="42" t="str">
        <f>IF(LEN(B849)=0,"",IF(VLOOKUP(B849,Angebotsliste!$A$12:$G$14,7,FALSE)=0,"",VLOOKUP(B849,Angebotsliste!$A$12:$G$14,7,FALSE)))</f>
        <v/>
      </c>
      <c r="I849" s="43"/>
      <c r="J849" s="43"/>
      <c r="K849" s="43"/>
      <c r="L849" s="43"/>
    </row>
    <row r="850" spans="1:12" x14ac:dyDescent="0.3">
      <c r="A850" s="22" t="str">
        <f t="shared" si="42"/>
        <v/>
      </c>
      <c r="B850" s="22" t="str">
        <f t="shared" si="43"/>
        <v/>
      </c>
      <c r="C850" s="24" t="str">
        <f>IF(AND(LEN(Angebotsliste!$A$4)&gt;0,LEN(Zusammenstellung!B850)&gt;0),Angebotsliste!$A$4,"")</f>
        <v/>
      </c>
      <c r="D850" s="26" t="str">
        <f t="shared" si="44"/>
        <v/>
      </c>
      <c r="E850" s="21"/>
      <c r="F850" s="22" t="str">
        <f>IF(LEN(B850)=0,"",ABS(RIGHT(Angebotsliste!$E$3,2)))</f>
        <v/>
      </c>
      <c r="G850" s="42" t="str">
        <f>IF(AND(LEN(B850)&gt;0,LEN(D850)=0),"",IF(AND(LEN(B850)=0,D850&gt;0),"",Angebotsliste!$H$5))</f>
        <v/>
      </c>
      <c r="H850" s="42" t="str">
        <f>IF(LEN(B850)=0,"",IF(VLOOKUP(B850,Angebotsliste!$A$12:$G$14,7,FALSE)=0,"",VLOOKUP(B850,Angebotsliste!$A$12:$G$14,7,FALSE)))</f>
        <v/>
      </c>
      <c r="I850" s="43"/>
      <c r="J850" s="43"/>
      <c r="K850" s="43"/>
      <c r="L850" s="43"/>
    </row>
    <row r="851" spans="1:12" x14ac:dyDescent="0.3">
      <c r="A851" s="22" t="str">
        <f t="shared" si="42"/>
        <v/>
      </c>
      <c r="B851" s="22" t="str">
        <f t="shared" si="43"/>
        <v/>
      </c>
      <c r="C851" s="24" t="str">
        <f>IF(AND(LEN(Angebotsliste!$A$4)&gt;0,LEN(Zusammenstellung!B851)&gt;0),Angebotsliste!$A$4,"")</f>
        <v/>
      </c>
      <c r="D851" s="26" t="str">
        <f t="shared" si="44"/>
        <v/>
      </c>
      <c r="E851" s="21"/>
      <c r="F851" s="22" t="str">
        <f>IF(LEN(B851)=0,"",ABS(RIGHT(Angebotsliste!$E$3,2)))</f>
        <v/>
      </c>
      <c r="G851" s="42" t="str">
        <f>IF(AND(LEN(B851)&gt;0,LEN(D851)=0),"",IF(AND(LEN(B851)=0,D851&gt;0),"",Angebotsliste!$H$5))</f>
        <v/>
      </c>
      <c r="H851" s="42" t="str">
        <f>IF(LEN(B851)=0,"",IF(VLOOKUP(B851,Angebotsliste!$A$12:$G$14,7,FALSE)=0,"",VLOOKUP(B851,Angebotsliste!$A$12:$G$14,7,FALSE)))</f>
        <v/>
      </c>
      <c r="I851" s="43"/>
      <c r="J851" s="43"/>
      <c r="K851" s="43"/>
      <c r="L851" s="43"/>
    </row>
    <row r="852" spans="1:12" x14ac:dyDescent="0.3">
      <c r="A852" s="22" t="str">
        <f t="shared" si="42"/>
        <v/>
      </c>
      <c r="B852" s="22" t="str">
        <f t="shared" si="43"/>
        <v/>
      </c>
      <c r="C852" s="24" t="str">
        <f>IF(AND(LEN(Angebotsliste!$A$4)&gt;0,LEN(Zusammenstellung!B852)&gt;0),Angebotsliste!$A$4,"")</f>
        <v/>
      </c>
      <c r="D852" s="26" t="str">
        <f t="shared" si="44"/>
        <v/>
      </c>
      <c r="E852" s="21"/>
      <c r="F852" s="22" t="str">
        <f>IF(LEN(B852)=0,"",ABS(RIGHT(Angebotsliste!$E$3,2)))</f>
        <v/>
      </c>
      <c r="G852" s="42" t="str">
        <f>IF(AND(LEN(B852)&gt;0,LEN(D852)=0),"",IF(AND(LEN(B852)=0,D852&gt;0),"",Angebotsliste!$H$5))</f>
        <v/>
      </c>
      <c r="H852" s="42" t="str">
        <f>IF(LEN(B852)=0,"",IF(VLOOKUP(B852,Angebotsliste!$A$12:$G$14,7,FALSE)=0,"",VLOOKUP(B852,Angebotsliste!$A$12:$G$14,7,FALSE)))</f>
        <v/>
      </c>
      <c r="I852" s="43"/>
      <c r="J852" s="43"/>
      <c r="K852" s="43"/>
      <c r="L852" s="43"/>
    </row>
    <row r="853" spans="1:12" x14ac:dyDescent="0.3">
      <c r="A853" s="22" t="str">
        <f t="shared" si="42"/>
        <v/>
      </c>
      <c r="B853" s="22" t="str">
        <f t="shared" si="43"/>
        <v/>
      </c>
      <c r="C853" s="24" t="str">
        <f>IF(AND(LEN(Angebotsliste!$A$4)&gt;0,LEN(Zusammenstellung!B853)&gt;0),Angebotsliste!$A$4,"")</f>
        <v/>
      </c>
      <c r="D853" s="26" t="str">
        <f t="shared" si="44"/>
        <v/>
      </c>
      <c r="E853" s="21"/>
      <c r="F853" s="22" t="str">
        <f>IF(LEN(B853)=0,"",ABS(RIGHT(Angebotsliste!$E$3,2)))</f>
        <v/>
      </c>
      <c r="G853" s="42" t="str">
        <f>IF(AND(LEN(B853)&gt;0,LEN(D853)=0),"",IF(AND(LEN(B853)=0,D853&gt;0),"",Angebotsliste!$H$5))</f>
        <v/>
      </c>
      <c r="H853" s="42" t="str">
        <f>IF(LEN(B853)=0,"",IF(VLOOKUP(B853,Angebotsliste!$A$12:$G$14,7,FALSE)=0,"",VLOOKUP(B853,Angebotsliste!$A$12:$G$14,7,FALSE)))</f>
        <v/>
      </c>
      <c r="I853" s="43"/>
      <c r="J853" s="43"/>
      <c r="K853" s="43"/>
      <c r="L853" s="43"/>
    </row>
    <row r="854" spans="1:12" x14ac:dyDescent="0.3">
      <c r="A854" s="22" t="str">
        <f t="shared" si="42"/>
        <v/>
      </c>
      <c r="B854" s="22" t="str">
        <f t="shared" si="43"/>
        <v/>
      </c>
      <c r="C854" s="24" t="str">
        <f>IF(AND(LEN(Angebotsliste!$A$4)&gt;0,LEN(Zusammenstellung!B854)&gt;0),Angebotsliste!$A$4,"")</f>
        <v/>
      </c>
      <c r="D854" s="26" t="str">
        <f t="shared" si="44"/>
        <v/>
      </c>
      <c r="E854" s="21"/>
      <c r="F854" s="22" t="str">
        <f>IF(LEN(B854)=0,"",ABS(RIGHT(Angebotsliste!$E$3,2)))</f>
        <v/>
      </c>
      <c r="G854" s="42" t="str">
        <f>IF(AND(LEN(B854)&gt;0,LEN(D854)=0),"",IF(AND(LEN(B854)=0,D854&gt;0),"",Angebotsliste!$H$5))</f>
        <v/>
      </c>
      <c r="H854" s="42" t="str">
        <f>IF(LEN(B854)=0,"",IF(VLOOKUP(B854,Angebotsliste!$A$12:$G$14,7,FALSE)=0,"",VLOOKUP(B854,Angebotsliste!$A$12:$G$14,7,FALSE)))</f>
        <v/>
      </c>
      <c r="I854" s="43"/>
      <c r="J854" s="43"/>
      <c r="K854" s="43"/>
      <c r="L854" s="43"/>
    </row>
    <row r="855" spans="1:12" x14ac:dyDescent="0.3">
      <c r="A855" s="22" t="str">
        <f t="shared" si="42"/>
        <v/>
      </c>
      <c r="B855" s="22" t="str">
        <f t="shared" si="43"/>
        <v/>
      </c>
      <c r="C855" s="24" t="str">
        <f>IF(AND(LEN(Angebotsliste!$A$4)&gt;0,LEN(Zusammenstellung!B855)&gt;0),Angebotsliste!$A$4,"")</f>
        <v/>
      </c>
      <c r="D855" s="26" t="str">
        <f t="shared" si="44"/>
        <v/>
      </c>
      <c r="E855" s="21"/>
      <c r="F855" s="22" t="str">
        <f>IF(LEN(B855)=0,"",ABS(RIGHT(Angebotsliste!$E$3,2)))</f>
        <v/>
      </c>
      <c r="G855" s="42" t="str">
        <f>IF(AND(LEN(B855)&gt;0,LEN(D855)=0),"",IF(AND(LEN(B855)=0,D855&gt;0),"",Angebotsliste!$H$5))</f>
        <v/>
      </c>
      <c r="H855" s="42" t="str">
        <f>IF(LEN(B855)=0,"",IF(VLOOKUP(B855,Angebotsliste!$A$12:$G$14,7,FALSE)=0,"",VLOOKUP(B855,Angebotsliste!$A$12:$G$14,7,FALSE)))</f>
        <v/>
      </c>
      <c r="I855" s="43"/>
      <c r="J855" s="43"/>
      <c r="K855" s="43"/>
      <c r="L855" s="43"/>
    </row>
    <row r="856" spans="1:12" x14ac:dyDescent="0.3">
      <c r="A856" s="22" t="str">
        <f t="shared" si="42"/>
        <v/>
      </c>
      <c r="B856" s="22" t="str">
        <f t="shared" si="43"/>
        <v/>
      </c>
      <c r="C856" s="24" t="str">
        <f>IF(AND(LEN(Angebotsliste!$A$4)&gt;0,LEN(Zusammenstellung!B856)&gt;0),Angebotsliste!$A$4,"")</f>
        <v/>
      </c>
      <c r="D856" s="26" t="str">
        <f t="shared" si="44"/>
        <v/>
      </c>
      <c r="E856" s="21"/>
      <c r="F856" s="22" t="str">
        <f>IF(LEN(B856)=0,"",ABS(RIGHT(Angebotsliste!$E$3,2)))</f>
        <v/>
      </c>
      <c r="G856" s="42" t="str">
        <f>IF(AND(LEN(B856)&gt;0,LEN(D856)=0),"",IF(AND(LEN(B856)=0,D856&gt;0),"",Angebotsliste!$H$5))</f>
        <v/>
      </c>
      <c r="H856" s="42" t="str">
        <f>IF(LEN(B856)=0,"",IF(VLOOKUP(B856,Angebotsliste!$A$12:$G$14,7,FALSE)=0,"",VLOOKUP(B856,Angebotsliste!$A$12:$G$14,7,FALSE)))</f>
        <v/>
      </c>
      <c r="I856" s="43"/>
      <c r="J856" s="43"/>
      <c r="K856" s="43"/>
      <c r="L856" s="43"/>
    </row>
    <row r="857" spans="1:12" x14ac:dyDescent="0.3">
      <c r="A857" s="22" t="str">
        <f t="shared" si="42"/>
        <v/>
      </c>
      <c r="B857" s="22" t="str">
        <f t="shared" si="43"/>
        <v/>
      </c>
      <c r="C857" s="24" t="str">
        <f>IF(AND(LEN(Angebotsliste!$A$4)&gt;0,LEN(Zusammenstellung!B857)&gt;0),Angebotsliste!$A$4,"")</f>
        <v/>
      </c>
      <c r="D857" s="26" t="str">
        <f t="shared" si="44"/>
        <v/>
      </c>
      <c r="E857" s="21"/>
      <c r="F857" s="22" t="str">
        <f>IF(LEN(B857)=0,"",ABS(RIGHT(Angebotsliste!$E$3,2)))</f>
        <v/>
      </c>
      <c r="G857" s="42" t="str">
        <f>IF(AND(LEN(B857)&gt;0,LEN(D857)=0),"",IF(AND(LEN(B857)=0,D857&gt;0),"",Angebotsliste!$H$5))</f>
        <v/>
      </c>
      <c r="H857" s="42" t="str">
        <f>IF(LEN(B857)=0,"",IF(VLOOKUP(B857,Angebotsliste!$A$12:$G$14,7,FALSE)=0,"",VLOOKUP(B857,Angebotsliste!$A$12:$G$14,7,FALSE)))</f>
        <v/>
      </c>
      <c r="I857" s="43"/>
      <c r="J857" s="43"/>
      <c r="K857" s="43"/>
      <c r="L857" s="43"/>
    </row>
    <row r="858" spans="1:12" x14ac:dyDescent="0.3">
      <c r="A858" s="22" t="str">
        <f t="shared" si="42"/>
        <v/>
      </c>
      <c r="B858" s="22" t="str">
        <f t="shared" si="43"/>
        <v/>
      </c>
      <c r="C858" s="24" t="str">
        <f>IF(AND(LEN(Angebotsliste!$A$4)&gt;0,LEN(Zusammenstellung!B858)&gt;0),Angebotsliste!$A$4,"")</f>
        <v/>
      </c>
      <c r="D858" s="26" t="str">
        <f t="shared" si="44"/>
        <v/>
      </c>
      <c r="E858" s="21"/>
      <c r="F858" s="22" t="str">
        <f>IF(LEN(B858)=0,"",ABS(RIGHT(Angebotsliste!$E$3,2)))</f>
        <v/>
      </c>
      <c r="G858" s="42" t="str">
        <f>IF(AND(LEN(B858)&gt;0,LEN(D858)=0),"",IF(AND(LEN(B858)=0,D858&gt;0),"",Angebotsliste!$H$5))</f>
        <v/>
      </c>
      <c r="H858" s="42" t="str">
        <f>IF(LEN(B858)=0,"",IF(VLOOKUP(B858,Angebotsliste!$A$12:$G$14,7,FALSE)=0,"",VLOOKUP(B858,Angebotsliste!$A$12:$G$14,7,FALSE)))</f>
        <v/>
      </c>
      <c r="I858" s="43"/>
      <c r="J858" s="43"/>
      <c r="K858" s="43"/>
      <c r="L858" s="43"/>
    </row>
    <row r="859" spans="1:12" x14ac:dyDescent="0.3">
      <c r="A859" s="22" t="str">
        <f t="shared" si="42"/>
        <v/>
      </c>
      <c r="B859" s="22" t="str">
        <f t="shared" si="43"/>
        <v/>
      </c>
      <c r="C859" s="24" t="str">
        <f>IF(AND(LEN(Angebotsliste!$A$4)&gt;0,LEN(Zusammenstellung!B859)&gt;0),Angebotsliste!$A$4,"")</f>
        <v/>
      </c>
      <c r="D859" s="26" t="str">
        <f t="shared" si="44"/>
        <v/>
      </c>
      <c r="E859" s="21"/>
      <c r="F859" s="22" t="str">
        <f>IF(LEN(B859)=0,"",ABS(RIGHT(Angebotsliste!$E$3,2)))</f>
        <v/>
      </c>
      <c r="G859" s="42" t="str">
        <f>IF(AND(LEN(B859)&gt;0,LEN(D859)=0),"",IF(AND(LEN(B859)=0,D859&gt;0),"",Angebotsliste!$H$5))</f>
        <v/>
      </c>
      <c r="H859" s="42" t="str">
        <f>IF(LEN(B859)=0,"",IF(VLOOKUP(B859,Angebotsliste!$A$12:$G$14,7,FALSE)=0,"",VLOOKUP(B859,Angebotsliste!$A$12:$G$14,7,FALSE)))</f>
        <v/>
      </c>
      <c r="I859" s="43"/>
      <c r="J859" s="43"/>
      <c r="K859" s="43"/>
      <c r="L859" s="43"/>
    </row>
    <row r="860" spans="1:12" x14ac:dyDescent="0.3">
      <c r="A860" s="22" t="str">
        <f t="shared" si="42"/>
        <v/>
      </c>
      <c r="B860" s="22" t="str">
        <f t="shared" si="43"/>
        <v/>
      </c>
      <c r="C860" s="24" t="str">
        <f>IF(AND(LEN(Angebotsliste!$A$4)&gt;0,LEN(Zusammenstellung!B860)&gt;0),Angebotsliste!$A$4,"")</f>
        <v/>
      </c>
      <c r="D860" s="26" t="str">
        <f t="shared" si="44"/>
        <v/>
      </c>
      <c r="E860" s="21"/>
      <c r="F860" s="22" t="str">
        <f>IF(LEN(B860)=0,"",ABS(RIGHT(Angebotsliste!$E$3,2)))</f>
        <v/>
      </c>
      <c r="G860" s="42" t="str">
        <f>IF(AND(LEN(B860)&gt;0,LEN(D860)=0),"",IF(AND(LEN(B860)=0,D860&gt;0),"",Angebotsliste!$H$5))</f>
        <v/>
      </c>
      <c r="H860" s="42" t="str">
        <f>IF(LEN(B860)=0,"",IF(VLOOKUP(B860,Angebotsliste!$A$12:$G$14,7,FALSE)=0,"",VLOOKUP(B860,Angebotsliste!$A$12:$G$14,7,FALSE)))</f>
        <v/>
      </c>
      <c r="I860" s="43"/>
      <c r="J860" s="43"/>
      <c r="K860" s="43"/>
      <c r="L860" s="43"/>
    </row>
    <row r="861" spans="1:12" x14ac:dyDescent="0.3">
      <c r="A861" s="22" t="str">
        <f t="shared" si="42"/>
        <v/>
      </c>
      <c r="B861" s="22" t="str">
        <f t="shared" si="43"/>
        <v/>
      </c>
      <c r="C861" s="24" t="str">
        <f>IF(AND(LEN(Angebotsliste!$A$4)&gt;0,LEN(Zusammenstellung!B861)&gt;0),Angebotsliste!$A$4,"")</f>
        <v/>
      </c>
      <c r="D861" s="26" t="str">
        <f t="shared" si="44"/>
        <v/>
      </c>
      <c r="E861" s="21"/>
      <c r="F861" s="22" t="str">
        <f>IF(LEN(B861)=0,"",ABS(RIGHT(Angebotsliste!$E$3,2)))</f>
        <v/>
      </c>
      <c r="G861" s="42" t="str">
        <f>IF(AND(LEN(B861)&gt;0,LEN(D861)=0),"",IF(AND(LEN(B861)=0,D861&gt;0),"",Angebotsliste!$H$5))</f>
        <v/>
      </c>
      <c r="H861" s="42" t="str">
        <f>IF(LEN(B861)=0,"",IF(VLOOKUP(B861,Angebotsliste!$A$12:$G$14,7,FALSE)=0,"",VLOOKUP(B861,Angebotsliste!$A$12:$G$14,7,FALSE)))</f>
        <v/>
      </c>
      <c r="I861" s="43"/>
      <c r="J861" s="43"/>
      <c r="K861" s="43"/>
      <c r="L861" s="43"/>
    </row>
    <row r="862" spans="1:12" x14ac:dyDescent="0.3">
      <c r="A862" s="22" t="str">
        <f t="shared" si="42"/>
        <v/>
      </c>
      <c r="B862" s="22" t="str">
        <f t="shared" si="43"/>
        <v/>
      </c>
      <c r="C862" s="24" t="str">
        <f>IF(AND(LEN(Angebotsliste!$A$4)&gt;0,LEN(Zusammenstellung!B862)&gt;0),Angebotsliste!$A$4,"")</f>
        <v/>
      </c>
      <c r="D862" s="26" t="str">
        <f t="shared" si="44"/>
        <v/>
      </c>
      <c r="E862" s="21"/>
      <c r="F862" s="22" t="str">
        <f>IF(LEN(B862)=0,"",ABS(RIGHT(Angebotsliste!$E$3,2)))</f>
        <v/>
      </c>
      <c r="G862" s="42" t="str">
        <f>IF(AND(LEN(B862)&gt;0,LEN(D862)=0),"",IF(AND(LEN(B862)=0,D862&gt;0),"",Angebotsliste!$H$5))</f>
        <v/>
      </c>
      <c r="H862" s="42" t="str">
        <f>IF(LEN(B862)=0,"",IF(VLOOKUP(B862,Angebotsliste!$A$12:$G$14,7,FALSE)=0,"",VLOOKUP(B862,Angebotsliste!$A$12:$G$14,7,FALSE)))</f>
        <v/>
      </c>
      <c r="I862" s="43"/>
      <c r="J862" s="43"/>
      <c r="K862" s="43"/>
      <c r="L862" s="43"/>
    </row>
    <row r="863" spans="1:12" x14ac:dyDescent="0.3">
      <c r="A863" s="22" t="str">
        <f t="shared" si="42"/>
        <v/>
      </c>
      <c r="B863" s="22" t="str">
        <f t="shared" si="43"/>
        <v/>
      </c>
      <c r="C863" s="24" t="str">
        <f>IF(AND(LEN(Angebotsliste!$A$4)&gt;0,LEN(Zusammenstellung!B863)&gt;0),Angebotsliste!$A$4,"")</f>
        <v/>
      </c>
      <c r="D863" s="26" t="str">
        <f t="shared" si="44"/>
        <v/>
      </c>
      <c r="E863" s="21"/>
      <c r="F863" s="22" t="str">
        <f>IF(LEN(B863)=0,"",ABS(RIGHT(Angebotsliste!$E$3,2)))</f>
        <v/>
      </c>
      <c r="G863" s="42" t="str">
        <f>IF(AND(LEN(B863)&gt;0,LEN(D863)=0),"",IF(AND(LEN(B863)=0,D863&gt;0),"",Angebotsliste!$H$5))</f>
        <v/>
      </c>
      <c r="H863" s="42" t="str">
        <f>IF(LEN(B863)=0,"",IF(VLOOKUP(B863,Angebotsliste!$A$12:$G$14,7,FALSE)=0,"",VLOOKUP(B863,Angebotsliste!$A$12:$G$14,7,FALSE)))</f>
        <v/>
      </c>
      <c r="I863" s="43"/>
      <c r="J863" s="43"/>
      <c r="K863" s="43"/>
      <c r="L863" s="43"/>
    </row>
    <row r="864" spans="1:12" x14ac:dyDescent="0.3">
      <c r="A864" s="22" t="str">
        <f t="shared" si="42"/>
        <v/>
      </c>
      <c r="B864" s="22" t="str">
        <f t="shared" si="43"/>
        <v/>
      </c>
      <c r="C864" s="24" t="str">
        <f>IF(AND(LEN(Angebotsliste!$A$4)&gt;0,LEN(Zusammenstellung!B864)&gt;0),Angebotsliste!$A$4,"")</f>
        <v/>
      </c>
      <c r="D864" s="26" t="str">
        <f t="shared" si="44"/>
        <v/>
      </c>
      <c r="E864" s="21"/>
      <c r="F864" s="22" t="str">
        <f>IF(LEN(B864)=0,"",ABS(RIGHT(Angebotsliste!$E$3,2)))</f>
        <v/>
      </c>
      <c r="G864" s="42" t="str">
        <f>IF(AND(LEN(B864)&gt;0,LEN(D864)=0),"",IF(AND(LEN(B864)=0,D864&gt;0),"",Angebotsliste!$H$5))</f>
        <v/>
      </c>
      <c r="H864" s="42" t="str">
        <f>IF(LEN(B864)=0,"",IF(VLOOKUP(B864,Angebotsliste!$A$12:$G$14,7,FALSE)=0,"",VLOOKUP(B864,Angebotsliste!$A$12:$G$14,7,FALSE)))</f>
        <v/>
      </c>
      <c r="I864" s="43"/>
      <c r="J864" s="43"/>
      <c r="K864" s="43"/>
      <c r="L864" s="43"/>
    </row>
    <row r="865" spans="1:12" x14ac:dyDescent="0.3">
      <c r="A865" s="22" t="str">
        <f t="shared" si="42"/>
        <v/>
      </c>
      <c r="B865" s="22" t="str">
        <f t="shared" si="43"/>
        <v/>
      </c>
      <c r="C865" s="24" t="str">
        <f>IF(AND(LEN(Angebotsliste!$A$4)&gt;0,LEN(Zusammenstellung!B865)&gt;0),Angebotsliste!$A$4,"")</f>
        <v/>
      </c>
      <c r="D865" s="26" t="str">
        <f t="shared" si="44"/>
        <v/>
      </c>
      <c r="E865" s="21"/>
      <c r="F865" s="22" t="str">
        <f>IF(LEN(B865)=0,"",ABS(RIGHT(Angebotsliste!$E$3,2)))</f>
        <v/>
      </c>
      <c r="G865" s="42" t="str">
        <f>IF(AND(LEN(B865)&gt;0,LEN(D865)=0),"",IF(AND(LEN(B865)=0,D865&gt;0),"",Angebotsliste!$H$5))</f>
        <v/>
      </c>
      <c r="H865" s="42" t="str">
        <f>IF(LEN(B865)=0,"",IF(VLOOKUP(B865,Angebotsliste!$A$12:$G$14,7,FALSE)=0,"",VLOOKUP(B865,Angebotsliste!$A$12:$G$14,7,FALSE)))</f>
        <v/>
      </c>
      <c r="I865" s="43"/>
      <c r="J865" s="43"/>
      <c r="K865" s="43"/>
      <c r="L865" s="43"/>
    </row>
    <row r="866" spans="1:12" x14ac:dyDescent="0.3">
      <c r="A866" s="22" t="str">
        <f t="shared" si="42"/>
        <v/>
      </c>
      <c r="B866" s="22" t="str">
        <f t="shared" si="43"/>
        <v/>
      </c>
      <c r="C866" s="24" t="str">
        <f>IF(AND(LEN(Angebotsliste!$A$4)&gt;0,LEN(Zusammenstellung!B866)&gt;0),Angebotsliste!$A$4,"")</f>
        <v/>
      </c>
      <c r="D866" s="26" t="str">
        <f t="shared" si="44"/>
        <v/>
      </c>
      <c r="E866" s="21"/>
      <c r="F866" s="22" t="str">
        <f>IF(LEN(B866)=0,"",ABS(RIGHT(Angebotsliste!$E$3,2)))</f>
        <v/>
      </c>
      <c r="G866" s="42" t="str">
        <f>IF(AND(LEN(B866)&gt;0,LEN(D866)=0),"",IF(AND(LEN(B866)=0,D866&gt;0),"",Angebotsliste!$H$5))</f>
        <v/>
      </c>
      <c r="H866" s="42" t="str">
        <f>IF(LEN(B866)=0,"",IF(VLOOKUP(B866,Angebotsliste!$A$12:$G$14,7,FALSE)=0,"",VLOOKUP(B866,Angebotsliste!$A$12:$G$14,7,FALSE)))</f>
        <v/>
      </c>
      <c r="I866" s="43"/>
      <c r="J866" s="43"/>
      <c r="K866" s="43"/>
      <c r="L866" s="43"/>
    </row>
    <row r="867" spans="1:12" x14ac:dyDescent="0.3">
      <c r="A867" s="22" t="str">
        <f t="shared" si="42"/>
        <v/>
      </c>
      <c r="B867" s="22" t="str">
        <f t="shared" si="43"/>
        <v/>
      </c>
      <c r="C867" s="24" t="str">
        <f>IF(AND(LEN(Angebotsliste!$A$4)&gt;0,LEN(Zusammenstellung!B867)&gt;0),Angebotsliste!$A$4,"")</f>
        <v/>
      </c>
      <c r="D867" s="26" t="str">
        <f t="shared" si="44"/>
        <v/>
      </c>
      <c r="E867" s="21"/>
      <c r="F867" s="22" t="str">
        <f>IF(LEN(B867)=0,"",ABS(RIGHT(Angebotsliste!$E$3,2)))</f>
        <v/>
      </c>
      <c r="G867" s="42" t="str">
        <f>IF(AND(LEN(B867)&gt;0,LEN(D867)=0),"",IF(AND(LEN(B867)=0,D867&gt;0),"",Angebotsliste!$H$5))</f>
        <v/>
      </c>
      <c r="H867" s="42" t="str">
        <f>IF(LEN(B867)=0,"",IF(VLOOKUP(B867,Angebotsliste!$A$12:$G$14,7,FALSE)=0,"",VLOOKUP(B867,Angebotsliste!$A$12:$G$14,7,FALSE)))</f>
        <v/>
      </c>
      <c r="I867" s="43"/>
      <c r="J867" s="43"/>
      <c r="K867" s="43"/>
      <c r="L867" s="43"/>
    </row>
    <row r="868" spans="1:12" x14ac:dyDescent="0.3">
      <c r="A868" s="22" t="str">
        <f t="shared" si="42"/>
        <v/>
      </c>
      <c r="B868" s="22" t="str">
        <f t="shared" si="43"/>
        <v/>
      </c>
      <c r="C868" s="24" t="str">
        <f>IF(AND(LEN(Angebotsliste!$A$4)&gt;0,LEN(Zusammenstellung!B868)&gt;0),Angebotsliste!$A$4,"")</f>
        <v/>
      </c>
      <c r="D868" s="26" t="str">
        <f t="shared" si="44"/>
        <v/>
      </c>
      <c r="E868" s="21"/>
      <c r="F868" s="22" t="str">
        <f>IF(LEN(B868)=0,"",ABS(RIGHT(Angebotsliste!$E$3,2)))</f>
        <v/>
      </c>
      <c r="G868" s="42" t="str">
        <f>IF(AND(LEN(B868)&gt;0,LEN(D868)=0),"",IF(AND(LEN(B868)=0,D868&gt;0),"",Angebotsliste!$H$5))</f>
        <v/>
      </c>
      <c r="H868" s="42" t="str">
        <f>IF(LEN(B868)=0,"",IF(VLOOKUP(B868,Angebotsliste!$A$12:$G$14,7,FALSE)=0,"",VLOOKUP(B868,Angebotsliste!$A$12:$G$14,7,FALSE)))</f>
        <v/>
      </c>
      <c r="I868" s="43"/>
      <c r="J868" s="43"/>
      <c r="K868" s="43"/>
      <c r="L868" s="43"/>
    </row>
    <row r="869" spans="1:12" x14ac:dyDescent="0.3">
      <c r="A869" s="22" t="str">
        <f t="shared" si="42"/>
        <v/>
      </c>
      <c r="B869" s="22" t="str">
        <f t="shared" si="43"/>
        <v/>
      </c>
      <c r="C869" s="24" t="str">
        <f>IF(AND(LEN(Angebotsliste!$A$4)&gt;0,LEN(Zusammenstellung!B869)&gt;0),Angebotsliste!$A$4,"")</f>
        <v/>
      </c>
      <c r="D869" s="26" t="str">
        <f t="shared" si="44"/>
        <v/>
      </c>
      <c r="E869" s="21"/>
      <c r="F869" s="22" t="str">
        <f>IF(LEN(B869)=0,"",ABS(RIGHT(Angebotsliste!$E$3,2)))</f>
        <v/>
      </c>
      <c r="G869" s="42" t="str">
        <f>IF(AND(LEN(B869)&gt;0,LEN(D869)=0),"",IF(AND(LEN(B869)=0,D869&gt;0),"",Angebotsliste!$H$5))</f>
        <v/>
      </c>
      <c r="H869" s="42" t="str">
        <f>IF(LEN(B869)=0,"",IF(VLOOKUP(B869,Angebotsliste!$A$12:$G$14,7,FALSE)=0,"",VLOOKUP(B869,Angebotsliste!$A$12:$G$14,7,FALSE)))</f>
        <v/>
      </c>
      <c r="I869" s="43"/>
      <c r="J869" s="43"/>
      <c r="K869" s="43"/>
      <c r="L869" s="43"/>
    </row>
    <row r="870" spans="1:12" x14ac:dyDescent="0.3">
      <c r="A870" s="22" t="str">
        <f t="shared" si="42"/>
        <v/>
      </c>
      <c r="B870" s="22" t="str">
        <f t="shared" si="43"/>
        <v/>
      </c>
      <c r="C870" s="24" t="str">
        <f>IF(AND(LEN(Angebotsliste!$A$4)&gt;0,LEN(Zusammenstellung!B870)&gt;0),Angebotsliste!$A$4,"")</f>
        <v/>
      </c>
      <c r="D870" s="26" t="str">
        <f t="shared" si="44"/>
        <v/>
      </c>
      <c r="E870" s="21"/>
      <c r="F870" s="22" t="str">
        <f>IF(LEN(B870)=0,"",ABS(RIGHT(Angebotsliste!$E$3,2)))</f>
        <v/>
      </c>
      <c r="G870" s="42" t="str">
        <f>IF(AND(LEN(B870)&gt;0,LEN(D870)=0),"",IF(AND(LEN(B870)=0,D870&gt;0),"",Angebotsliste!$H$5))</f>
        <v/>
      </c>
      <c r="H870" s="42" t="str">
        <f>IF(LEN(B870)=0,"",IF(VLOOKUP(B870,Angebotsliste!$A$12:$G$14,7,FALSE)=0,"",VLOOKUP(B870,Angebotsliste!$A$12:$G$14,7,FALSE)))</f>
        <v/>
      </c>
      <c r="I870" s="43"/>
      <c r="J870" s="43"/>
      <c r="K870" s="43"/>
      <c r="L870" s="43"/>
    </row>
    <row r="871" spans="1:12" x14ac:dyDescent="0.3">
      <c r="A871" s="22" t="str">
        <f t="shared" si="42"/>
        <v/>
      </c>
      <c r="B871" s="22" t="str">
        <f t="shared" si="43"/>
        <v/>
      </c>
      <c r="C871" s="24" t="str">
        <f>IF(AND(LEN(Angebotsliste!$A$4)&gt;0,LEN(Zusammenstellung!B871)&gt;0),Angebotsliste!$A$4,"")</f>
        <v/>
      </c>
      <c r="D871" s="26" t="str">
        <f t="shared" si="44"/>
        <v/>
      </c>
      <c r="E871" s="21"/>
      <c r="F871" s="22" t="str">
        <f>IF(LEN(B871)=0,"",ABS(RIGHT(Angebotsliste!$E$3,2)))</f>
        <v/>
      </c>
      <c r="G871" s="42" t="str">
        <f>IF(AND(LEN(B871)&gt;0,LEN(D871)=0),"",IF(AND(LEN(B871)=0,D871&gt;0),"",Angebotsliste!$H$5))</f>
        <v/>
      </c>
      <c r="H871" s="42" t="str">
        <f>IF(LEN(B871)=0,"",IF(VLOOKUP(B871,Angebotsliste!$A$12:$G$14,7,FALSE)=0,"",VLOOKUP(B871,Angebotsliste!$A$12:$G$14,7,FALSE)))</f>
        <v/>
      </c>
      <c r="I871" s="43"/>
      <c r="J871" s="43"/>
      <c r="K871" s="43"/>
      <c r="L871" s="43"/>
    </row>
    <row r="872" spans="1:12" x14ac:dyDescent="0.3">
      <c r="A872" s="22" t="str">
        <f t="shared" si="42"/>
        <v/>
      </c>
      <c r="B872" s="22" t="str">
        <f t="shared" si="43"/>
        <v/>
      </c>
      <c r="C872" s="24" t="str">
        <f>IF(AND(LEN(Angebotsliste!$A$4)&gt;0,LEN(Zusammenstellung!B872)&gt;0),Angebotsliste!$A$4,"")</f>
        <v/>
      </c>
      <c r="D872" s="26" t="str">
        <f t="shared" si="44"/>
        <v/>
      </c>
      <c r="E872" s="21"/>
      <c r="F872" s="22" t="str">
        <f>IF(LEN(B872)=0,"",ABS(RIGHT(Angebotsliste!$E$3,2)))</f>
        <v/>
      </c>
      <c r="G872" s="42" t="str">
        <f>IF(AND(LEN(B872)&gt;0,LEN(D872)=0),"",IF(AND(LEN(B872)=0,D872&gt;0),"",Angebotsliste!$H$5))</f>
        <v/>
      </c>
      <c r="H872" s="42" t="str">
        <f>IF(LEN(B872)=0,"",IF(VLOOKUP(B872,Angebotsliste!$A$12:$G$14,7,FALSE)=0,"",VLOOKUP(B872,Angebotsliste!$A$12:$G$14,7,FALSE)))</f>
        <v/>
      </c>
      <c r="I872" s="43"/>
      <c r="J872" s="43"/>
      <c r="K872" s="43"/>
      <c r="L872" s="43"/>
    </row>
    <row r="873" spans="1:12" x14ac:dyDescent="0.3">
      <c r="A873" s="22" t="str">
        <f t="shared" si="42"/>
        <v/>
      </c>
      <c r="B873" s="22" t="str">
        <f t="shared" si="43"/>
        <v/>
      </c>
      <c r="C873" s="24" t="str">
        <f>IF(AND(LEN(Angebotsliste!$A$4)&gt;0,LEN(Zusammenstellung!B873)&gt;0),Angebotsliste!$A$4,"")</f>
        <v/>
      </c>
      <c r="D873" s="26" t="str">
        <f t="shared" si="44"/>
        <v/>
      </c>
      <c r="E873" s="21"/>
      <c r="F873" s="22" t="str">
        <f>IF(LEN(B873)=0,"",ABS(RIGHT(Angebotsliste!$E$3,2)))</f>
        <v/>
      </c>
      <c r="G873" s="42" t="str">
        <f>IF(AND(LEN(B873)&gt;0,LEN(D873)=0),"",IF(AND(LEN(B873)=0,D873&gt;0),"",Angebotsliste!$H$5))</f>
        <v/>
      </c>
      <c r="H873" s="42" t="str">
        <f>IF(LEN(B873)=0,"",IF(VLOOKUP(B873,Angebotsliste!$A$12:$G$14,7,FALSE)=0,"",VLOOKUP(B873,Angebotsliste!$A$12:$G$14,7,FALSE)))</f>
        <v/>
      </c>
      <c r="I873" s="43"/>
      <c r="J873" s="43"/>
      <c r="K873" s="43"/>
      <c r="L873" s="43"/>
    </row>
    <row r="874" spans="1:12" x14ac:dyDescent="0.3">
      <c r="A874" s="22" t="str">
        <f t="shared" si="42"/>
        <v/>
      </c>
      <c r="B874" s="22" t="str">
        <f t="shared" si="43"/>
        <v/>
      </c>
      <c r="C874" s="24" t="str">
        <f>IF(AND(LEN(Angebotsliste!$A$4)&gt;0,LEN(Zusammenstellung!B874)&gt;0),Angebotsliste!$A$4,"")</f>
        <v/>
      </c>
      <c r="D874" s="26" t="str">
        <f t="shared" si="44"/>
        <v/>
      </c>
      <c r="E874" s="21"/>
      <c r="F874" s="22" t="str">
        <f>IF(LEN(B874)=0,"",ABS(RIGHT(Angebotsliste!$E$3,2)))</f>
        <v/>
      </c>
      <c r="G874" s="42" t="str">
        <f>IF(AND(LEN(B874)&gt;0,LEN(D874)=0),"",IF(AND(LEN(B874)=0,D874&gt;0),"",Angebotsliste!$H$5))</f>
        <v/>
      </c>
      <c r="H874" s="42" t="str">
        <f>IF(LEN(B874)=0,"",IF(VLOOKUP(B874,Angebotsliste!$A$12:$G$14,7,FALSE)=0,"",VLOOKUP(B874,Angebotsliste!$A$12:$G$14,7,FALSE)))</f>
        <v/>
      </c>
      <c r="I874" s="43"/>
      <c r="J874" s="43"/>
      <c r="K874" s="43"/>
      <c r="L874" s="43"/>
    </row>
    <row r="875" spans="1:12" x14ac:dyDescent="0.3">
      <c r="A875" s="22" t="str">
        <f t="shared" si="42"/>
        <v/>
      </c>
      <c r="B875" s="22" t="str">
        <f t="shared" si="43"/>
        <v/>
      </c>
      <c r="C875" s="24" t="str">
        <f>IF(AND(LEN(Angebotsliste!$A$4)&gt;0,LEN(Zusammenstellung!B875)&gt;0),Angebotsliste!$A$4,"")</f>
        <v/>
      </c>
      <c r="D875" s="26" t="str">
        <f t="shared" si="44"/>
        <v/>
      </c>
      <c r="E875" s="21"/>
      <c r="F875" s="22" t="str">
        <f>IF(LEN(B875)=0,"",ABS(RIGHT(Angebotsliste!$E$3,2)))</f>
        <v/>
      </c>
      <c r="G875" s="42" t="str">
        <f>IF(AND(LEN(B875)&gt;0,LEN(D875)=0),"",IF(AND(LEN(B875)=0,D875&gt;0),"",Angebotsliste!$H$5))</f>
        <v/>
      </c>
      <c r="H875" s="42" t="str">
        <f>IF(LEN(B875)=0,"",IF(VLOOKUP(B875,Angebotsliste!$A$12:$G$14,7,FALSE)=0,"",VLOOKUP(B875,Angebotsliste!$A$12:$G$14,7,FALSE)))</f>
        <v/>
      </c>
      <c r="I875" s="43"/>
      <c r="J875" s="43"/>
      <c r="K875" s="43"/>
      <c r="L875" s="43"/>
    </row>
    <row r="876" spans="1:12" x14ac:dyDescent="0.3">
      <c r="A876" s="22" t="str">
        <f t="shared" si="42"/>
        <v/>
      </c>
      <c r="B876" s="22" t="str">
        <f t="shared" si="43"/>
        <v/>
      </c>
      <c r="C876" s="24" t="str">
        <f>IF(AND(LEN(Angebotsliste!$A$4)&gt;0,LEN(Zusammenstellung!B876)&gt;0),Angebotsliste!$A$4,"")</f>
        <v/>
      </c>
      <c r="D876" s="26" t="str">
        <f t="shared" si="44"/>
        <v/>
      </c>
      <c r="E876" s="21"/>
      <c r="F876" s="22" t="str">
        <f>IF(LEN(B876)=0,"",ABS(RIGHT(Angebotsliste!$E$3,2)))</f>
        <v/>
      </c>
      <c r="G876" s="42" t="str">
        <f>IF(AND(LEN(B876)&gt;0,LEN(D876)=0),"",IF(AND(LEN(B876)=0,D876&gt;0),"",Angebotsliste!$H$5))</f>
        <v/>
      </c>
      <c r="H876" s="42" t="str">
        <f>IF(LEN(B876)=0,"",IF(VLOOKUP(B876,Angebotsliste!$A$12:$G$14,7,FALSE)=0,"",VLOOKUP(B876,Angebotsliste!$A$12:$G$14,7,FALSE)))</f>
        <v/>
      </c>
      <c r="I876" s="43"/>
      <c r="J876" s="43"/>
      <c r="K876" s="43"/>
      <c r="L876" s="43"/>
    </row>
    <row r="877" spans="1:12" x14ac:dyDescent="0.3">
      <c r="A877" s="22" t="str">
        <f t="shared" si="42"/>
        <v/>
      </c>
      <c r="B877" s="22" t="str">
        <f t="shared" si="43"/>
        <v/>
      </c>
      <c r="C877" s="24" t="str">
        <f>IF(AND(LEN(Angebotsliste!$A$4)&gt;0,LEN(Zusammenstellung!B877)&gt;0),Angebotsliste!$A$4,"")</f>
        <v/>
      </c>
      <c r="D877" s="26" t="str">
        <f t="shared" si="44"/>
        <v/>
      </c>
      <c r="E877" s="21"/>
      <c r="F877" s="22" t="str">
        <f>IF(LEN(B877)=0,"",ABS(RIGHT(Angebotsliste!$E$3,2)))</f>
        <v/>
      </c>
      <c r="G877" s="42" t="str">
        <f>IF(AND(LEN(B877)&gt;0,LEN(D877)=0),"",IF(AND(LEN(B877)=0,D877&gt;0),"",Angebotsliste!$H$5))</f>
        <v/>
      </c>
      <c r="H877" s="42" t="str">
        <f>IF(LEN(B877)=0,"",IF(VLOOKUP(B877,Angebotsliste!$A$12:$G$14,7,FALSE)=0,"",VLOOKUP(B877,Angebotsliste!$A$12:$G$14,7,FALSE)))</f>
        <v/>
      </c>
      <c r="I877" s="43"/>
      <c r="J877" s="43"/>
      <c r="K877" s="43"/>
      <c r="L877" s="43"/>
    </row>
    <row r="878" spans="1:12" x14ac:dyDescent="0.3">
      <c r="A878" s="22" t="str">
        <f t="shared" si="42"/>
        <v/>
      </c>
      <c r="B878" s="22" t="str">
        <f t="shared" si="43"/>
        <v/>
      </c>
      <c r="C878" s="24" t="str">
        <f>IF(AND(LEN(Angebotsliste!$A$4)&gt;0,LEN(Zusammenstellung!B878)&gt;0),Angebotsliste!$A$4,"")</f>
        <v/>
      </c>
      <c r="D878" s="26" t="str">
        <f t="shared" si="44"/>
        <v/>
      </c>
      <c r="E878" s="21"/>
      <c r="F878" s="22" t="str">
        <f>IF(LEN(B878)=0,"",ABS(RIGHT(Angebotsliste!$E$3,2)))</f>
        <v/>
      </c>
      <c r="G878" s="42" t="str">
        <f>IF(AND(LEN(B878)&gt;0,LEN(D878)=0),"",IF(AND(LEN(B878)=0,D878&gt;0),"",Angebotsliste!$H$5))</f>
        <v/>
      </c>
      <c r="H878" s="42" t="str">
        <f>IF(LEN(B878)=0,"",IF(VLOOKUP(B878,Angebotsliste!$A$12:$G$14,7,FALSE)=0,"",VLOOKUP(B878,Angebotsliste!$A$12:$G$14,7,FALSE)))</f>
        <v/>
      </c>
      <c r="I878" s="43"/>
      <c r="J878" s="43"/>
      <c r="K878" s="43"/>
      <c r="L878" s="43"/>
    </row>
    <row r="879" spans="1:12" x14ac:dyDescent="0.3">
      <c r="A879" s="22" t="str">
        <f t="shared" si="42"/>
        <v/>
      </c>
      <c r="B879" s="22" t="str">
        <f t="shared" si="43"/>
        <v/>
      </c>
      <c r="C879" s="24" t="str">
        <f>IF(AND(LEN(Angebotsliste!$A$4)&gt;0,LEN(Zusammenstellung!B879)&gt;0),Angebotsliste!$A$4,"")</f>
        <v/>
      </c>
      <c r="D879" s="26" t="str">
        <f t="shared" si="44"/>
        <v/>
      </c>
      <c r="E879" s="21"/>
      <c r="F879" s="22" t="str">
        <f>IF(LEN(B879)=0,"",ABS(RIGHT(Angebotsliste!$E$3,2)))</f>
        <v/>
      </c>
      <c r="G879" s="42" t="str">
        <f>IF(AND(LEN(B879)&gt;0,LEN(D879)=0),"",IF(AND(LEN(B879)=0,D879&gt;0),"",Angebotsliste!$H$5))</f>
        <v/>
      </c>
      <c r="H879" s="42" t="str">
        <f>IF(LEN(B879)=0,"",IF(VLOOKUP(B879,Angebotsliste!$A$12:$G$14,7,FALSE)=0,"",VLOOKUP(B879,Angebotsliste!$A$12:$G$14,7,FALSE)))</f>
        <v/>
      </c>
      <c r="I879" s="43"/>
      <c r="J879" s="43"/>
      <c r="K879" s="43"/>
      <c r="L879" s="43"/>
    </row>
    <row r="880" spans="1:12" x14ac:dyDescent="0.3">
      <c r="A880" s="22" t="str">
        <f t="shared" si="42"/>
        <v/>
      </c>
      <c r="B880" s="22" t="str">
        <f t="shared" si="43"/>
        <v/>
      </c>
      <c r="C880" s="24" t="str">
        <f>IF(AND(LEN(Angebotsliste!$A$4)&gt;0,LEN(Zusammenstellung!B880)&gt;0),Angebotsliste!$A$4,"")</f>
        <v/>
      </c>
      <c r="D880" s="26" t="str">
        <f t="shared" si="44"/>
        <v/>
      </c>
      <c r="E880" s="21"/>
      <c r="F880" s="22" t="str">
        <f>IF(LEN(B880)=0,"",ABS(RIGHT(Angebotsliste!$E$3,2)))</f>
        <v/>
      </c>
      <c r="G880" s="42" t="str">
        <f>IF(AND(LEN(B880)&gt;0,LEN(D880)=0),"",IF(AND(LEN(B880)=0,D880&gt;0),"",Angebotsliste!$H$5))</f>
        <v/>
      </c>
      <c r="H880" s="42" t="str">
        <f>IF(LEN(B880)=0,"",IF(VLOOKUP(B880,Angebotsliste!$A$12:$G$14,7,FALSE)=0,"",VLOOKUP(B880,Angebotsliste!$A$12:$G$14,7,FALSE)))</f>
        <v/>
      </c>
      <c r="I880" s="43"/>
      <c r="J880" s="43"/>
      <c r="K880" s="43"/>
      <c r="L880" s="43"/>
    </row>
    <row r="881" spans="1:12" x14ac:dyDescent="0.3">
      <c r="A881" s="22" t="str">
        <f t="shared" si="42"/>
        <v/>
      </c>
      <c r="B881" s="22" t="str">
        <f t="shared" si="43"/>
        <v/>
      </c>
      <c r="C881" s="24" t="str">
        <f>IF(AND(LEN(Angebotsliste!$A$4)&gt;0,LEN(Zusammenstellung!B881)&gt;0),Angebotsliste!$A$4,"")</f>
        <v/>
      </c>
      <c r="D881" s="26" t="str">
        <f t="shared" si="44"/>
        <v/>
      </c>
      <c r="E881" s="21"/>
      <c r="F881" s="22" t="str">
        <f>IF(LEN(B881)=0,"",ABS(RIGHT(Angebotsliste!$E$3,2)))</f>
        <v/>
      </c>
      <c r="G881" s="42" t="str">
        <f>IF(AND(LEN(B881)&gt;0,LEN(D881)=0),"",IF(AND(LEN(B881)=0,D881&gt;0),"",Angebotsliste!$H$5))</f>
        <v/>
      </c>
      <c r="H881" s="42" t="str">
        <f>IF(LEN(B881)=0,"",IF(VLOOKUP(B881,Angebotsliste!$A$12:$G$14,7,FALSE)=0,"",VLOOKUP(B881,Angebotsliste!$A$12:$G$14,7,FALSE)))</f>
        <v/>
      </c>
      <c r="I881" s="43"/>
      <c r="J881" s="43"/>
      <c r="K881" s="43"/>
      <c r="L881" s="43"/>
    </row>
    <row r="882" spans="1:12" x14ac:dyDescent="0.3">
      <c r="A882" s="22" t="str">
        <f t="shared" si="42"/>
        <v/>
      </c>
      <c r="B882" s="22" t="str">
        <f t="shared" si="43"/>
        <v/>
      </c>
      <c r="C882" s="24" t="str">
        <f>IF(AND(LEN(Angebotsliste!$A$4)&gt;0,LEN(Zusammenstellung!B882)&gt;0),Angebotsliste!$A$4,"")</f>
        <v/>
      </c>
      <c r="D882" s="26" t="str">
        <f t="shared" si="44"/>
        <v/>
      </c>
      <c r="E882" s="21"/>
      <c r="F882" s="22" t="str">
        <f>IF(LEN(B882)=0,"",ABS(RIGHT(Angebotsliste!$E$3,2)))</f>
        <v/>
      </c>
      <c r="G882" s="42" t="str">
        <f>IF(AND(LEN(B882)&gt;0,LEN(D882)=0),"",IF(AND(LEN(B882)=0,D882&gt;0),"",Angebotsliste!$H$5))</f>
        <v/>
      </c>
      <c r="H882" s="42" t="str">
        <f>IF(LEN(B882)=0,"",IF(VLOOKUP(B882,Angebotsliste!$A$12:$G$14,7,FALSE)=0,"",VLOOKUP(B882,Angebotsliste!$A$12:$G$14,7,FALSE)))</f>
        <v/>
      </c>
      <c r="I882" s="43"/>
      <c r="J882" s="43"/>
      <c r="K882" s="43"/>
      <c r="L882" s="43"/>
    </row>
    <row r="883" spans="1:12" x14ac:dyDescent="0.3">
      <c r="A883" s="22" t="str">
        <f t="shared" si="42"/>
        <v/>
      </c>
      <c r="B883" s="22" t="str">
        <f t="shared" si="43"/>
        <v/>
      </c>
      <c r="C883" s="24" t="str">
        <f>IF(AND(LEN(Angebotsliste!$A$4)&gt;0,LEN(Zusammenstellung!B883)&gt;0),Angebotsliste!$A$4,"")</f>
        <v/>
      </c>
      <c r="D883" s="26" t="str">
        <f t="shared" si="44"/>
        <v/>
      </c>
      <c r="E883" s="21"/>
      <c r="F883" s="22" t="str">
        <f>IF(LEN(B883)=0,"",ABS(RIGHT(Angebotsliste!$E$3,2)))</f>
        <v/>
      </c>
      <c r="G883" s="42" t="str">
        <f>IF(AND(LEN(B883)&gt;0,LEN(D883)=0),"",IF(AND(LEN(B883)=0,D883&gt;0),"",Angebotsliste!$H$5))</f>
        <v/>
      </c>
      <c r="H883" s="42" t="str">
        <f>IF(LEN(B883)=0,"",IF(VLOOKUP(B883,Angebotsliste!$A$12:$G$14,7,FALSE)=0,"",VLOOKUP(B883,Angebotsliste!$A$12:$G$14,7,FALSE)))</f>
        <v/>
      </c>
      <c r="I883" s="43"/>
      <c r="J883" s="43"/>
      <c r="K883" s="43"/>
      <c r="L883" s="43"/>
    </row>
    <row r="884" spans="1:12" x14ac:dyDescent="0.3">
      <c r="A884" s="22" t="str">
        <f t="shared" si="42"/>
        <v/>
      </c>
      <c r="B884" s="22" t="str">
        <f t="shared" si="43"/>
        <v/>
      </c>
      <c r="C884" s="24" t="str">
        <f>IF(AND(LEN(Angebotsliste!$A$4)&gt;0,LEN(Zusammenstellung!B884)&gt;0),Angebotsliste!$A$4,"")</f>
        <v/>
      </c>
      <c r="D884" s="26" t="str">
        <f t="shared" si="44"/>
        <v/>
      </c>
      <c r="E884" s="21"/>
      <c r="F884" s="22" t="str">
        <f>IF(LEN(B884)=0,"",ABS(RIGHT(Angebotsliste!$E$3,2)))</f>
        <v/>
      </c>
      <c r="G884" s="42" t="str">
        <f>IF(AND(LEN(B884)&gt;0,LEN(D884)=0),"",IF(AND(LEN(B884)=0,D884&gt;0),"",Angebotsliste!$H$5))</f>
        <v/>
      </c>
      <c r="H884" s="42" t="str">
        <f>IF(LEN(B884)=0,"",IF(VLOOKUP(B884,Angebotsliste!$A$12:$G$14,7,FALSE)=0,"",VLOOKUP(B884,Angebotsliste!$A$12:$G$14,7,FALSE)))</f>
        <v/>
      </c>
      <c r="I884" s="43"/>
      <c r="J884" s="43"/>
      <c r="K884" s="43"/>
      <c r="L884" s="43"/>
    </row>
    <row r="885" spans="1:12" x14ac:dyDescent="0.3">
      <c r="A885" s="22" t="str">
        <f t="shared" si="42"/>
        <v/>
      </c>
      <c r="B885" s="22" t="str">
        <f t="shared" si="43"/>
        <v/>
      </c>
      <c r="C885" s="24" t="str">
        <f>IF(AND(LEN(Angebotsliste!$A$4)&gt;0,LEN(Zusammenstellung!B885)&gt;0),Angebotsliste!$A$4,"")</f>
        <v/>
      </c>
      <c r="D885" s="26" t="str">
        <f t="shared" si="44"/>
        <v/>
      </c>
      <c r="E885" s="21"/>
      <c r="F885" s="22" t="str">
        <f>IF(LEN(B885)=0,"",ABS(RIGHT(Angebotsliste!$E$3,2)))</f>
        <v/>
      </c>
      <c r="G885" s="42" t="str">
        <f>IF(AND(LEN(B885)&gt;0,LEN(D885)=0),"",IF(AND(LEN(B885)=0,D885&gt;0),"",Angebotsliste!$H$5))</f>
        <v/>
      </c>
      <c r="H885" s="42" t="str">
        <f>IF(LEN(B885)=0,"",IF(VLOOKUP(B885,Angebotsliste!$A$12:$G$14,7,FALSE)=0,"",VLOOKUP(B885,Angebotsliste!$A$12:$G$14,7,FALSE)))</f>
        <v/>
      </c>
      <c r="I885" s="43"/>
      <c r="J885" s="43"/>
      <c r="K885" s="43"/>
      <c r="L885" s="43"/>
    </row>
    <row r="886" spans="1:12" x14ac:dyDescent="0.3">
      <c r="A886" s="22" t="str">
        <f t="shared" si="42"/>
        <v/>
      </c>
      <c r="B886" s="22" t="str">
        <f t="shared" si="43"/>
        <v/>
      </c>
      <c r="C886" s="24" t="str">
        <f>IF(AND(LEN(Angebotsliste!$A$4)&gt;0,LEN(Zusammenstellung!B886)&gt;0),Angebotsliste!$A$4,"")</f>
        <v/>
      </c>
      <c r="D886" s="26" t="str">
        <f t="shared" si="44"/>
        <v/>
      </c>
      <c r="E886" s="21"/>
      <c r="F886" s="22" t="str">
        <f>IF(LEN(B886)=0,"",ABS(RIGHT(Angebotsliste!$E$3,2)))</f>
        <v/>
      </c>
      <c r="G886" s="42" t="str">
        <f>IF(AND(LEN(B886)&gt;0,LEN(D886)=0),"",IF(AND(LEN(B886)=0,D886&gt;0),"",Angebotsliste!$H$5))</f>
        <v/>
      </c>
      <c r="H886" s="42" t="str">
        <f>IF(LEN(B886)=0,"",IF(VLOOKUP(B886,Angebotsliste!$A$12:$G$14,7,FALSE)=0,"",VLOOKUP(B886,Angebotsliste!$A$12:$G$14,7,FALSE)))</f>
        <v/>
      </c>
      <c r="I886" s="43"/>
      <c r="J886" s="43"/>
      <c r="K886" s="43"/>
      <c r="L886" s="43"/>
    </row>
    <row r="887" spans="1:12" x14ac:dyDescent="0.3">
      <c r="A887" s="22" t="str">
        <f t="shared" si="42"/>
        <v/>
      </c>
      <c r="B887" s="22" t="str">
        <f t="shared" si="43"/>
        <v/>
      </c>
      <c r="C887" s="24" t="str">
        <f>IF(AND(LEN(Angebotsliste!$A$4)&gt;0,LEN(Zusammenstellung!B887)&gt;0),Angebotsliste!$A$4,"")</f>
        <v/>
      </c>
      <c r="D887" s="26" t="str">
        <f t="shared" si="44"/>
        <v/>
      </c>
      <c r="E887" s="21"/>
      <c r="F887" s="22" t="str">
        <f>IF(LEN(B887)=0,"",ABS(RIGHT(Angebotsliste!$E$3,2)))</f>
        <v/>
      </c>
      <c r="G887" s="42" t="str">
        <f>IF(AND(LEN(B887)&gt;0,LEN(D887)=0),"",IF(AND(LEN(B887)=0,D887&gt;0),"",Angebotsliste!$H$5))</f>
        <v/>
      </c>
      <c r="H887" s="42" t="str">
        <f>IF(LEN(B887)=0,"",IF(VLOOKUP(B887,Angebotsliste!$A$12:$G$14,7,FALSE)=0,"",VLOOKUP(B887,Angebotsliste!$A$12:$G$14,7,FALSE)))</f>
        <v/>
      </c>
      <c r="I887" s="43"/>
      <c r="J887" s="43"/>
      <c r="K887" s="43"/>
      <c r="L887" s="43"/>
    </row>
    <row r="888" spans="1:12" x14ac:dyDescent="0.3">
      <c r="A888" s="22" t="str">
        <f t="shared" si="42"/>
        <v/>
      </c>
      <c r="B888" s="22" t="str">
        <f t="shared" si="43"/>
        <v/>
      </c>
      <c r="C888" s="24" t="str">
        <f>IF(AND(LEN(Angebotsliste!$A$4)&gt;0,LEN(Zusammenstellung!B888)&gt;0),Angebotsliste!$A$4,"")</f>
        <v/>
      </c>
      <c r="D888" s="26" t="str">
        <f t="shared" si="44"/>
        <v/>
      </c>
      <c r="E888" s="21"/>
      <c r="F888" s="22" t="str">
        <f>IF(LEN(B888)=0,"",ABS(RIGHT(Angebotsliste!$E$3,2)))</f>
        <v/>
      </c>
      <c r="G888" s="42" t="str">
        <f>IF(AND(LEN(B888)&gt;0,LEN(D888)=0),"",IF(AND(LEN(B888)=0,D888&gt;0),"",Angebotsliste!$H$5))</f>
        <v/>
      </c>
      <c r="H888" s="42" t="str">
        <f>IF(LEN(B888)=0,"",IF(VLOOKUP(B888,Angebotsliste!$A$12:$G$14,7,FALSE)=0,"",VLOOKUP(B888,Angebotsliste!$A$12:$G$14,7,FALSE)))</f>
        <v/>
      </c>
      <c r="I888" s="43"/>
      <c r="J888" s="43"/>
      <c r="K888" s="43"/>
      <c r="L888" s="43"/>
    </row>
    <row r="889" spans="1:12" x14ac:dyDescent="0.3">
      <c r="A889" s="22" t="str">
        <f t="shared" si="42"/>
        <v/>
      </c>
      <c r="B889" s="22" t="str">
        <f t="shared" si="43"/>
        <v/>
      </c>
      <c r="C889" s="24" t="str">
        <f>IF(AND(LEN(Angebotsliste!$A$4)&gt;0,LEN(Zusammenstellung!B889)&gt;0),Angebotsliste!$A$4,"")</f>
        <v/>
      </c>
      <c r="D889" s="26" t="str">
        <f t="shared" si="44"/>
        <v/>
      </c>
      <c r="E889" s="21"/>
      <c r="F889" s="22" t="str">
        <f>IF(LEN(B889)=0,"",ABS(RIGHT(Angebotsliste!$E$3,2)))</f>
        <v/>
      </c>
      <c r="G889" s="42" t="str">
        <f>IF(AND(LEN(B889)&gt;0,LEN(D889)=0),"",IF(AND(LEN(B889)=0,D889&gt;0),"",Angebotsliste!$H$5))</f>
        <v/>
      </c>
      <c r="H889" s="42" t="str">
        <f>IF(LEN(B889)=0,"",IF(VLOOKUP(B889,Angebotsliste!$A$12:$G$14,7,FALSE)=0,"",VLOOKUP(B889,Angebotsliste!$A$12:$G$14,7,FALSE)))</f>
        <v/>
      </c>
      <c r="I889" s="43"/>
      <c r="J889" s="43"/>
      <c r="K889" s="43"/>
      <c r="L889" s="43"/>
    </row>
    <row r="890" spans="1:12" x14ac:dyDescent="0.3">
      <c r="A890" s="22" t="str">
        <f t="shared" si="42"/>
        <v/>
      </c>
      <c r="B890" s="22" t="str">
        <f t="shared" si="43"/>
        <v/>
      </c>
      <c r="C890" s="24" t="str">
        <f>IF(AND(LEN(Angebotsliste!$A$4)&gt;0,LEN(Zusammenstellung!B890)&gt;0),Angebotsliste!$A$4,"")</f>
        <v/>
      </c>
      <c r="D890" s="26" t="str">
        <f t="shared" si="44"/>
        <v/>
      </c>
      <c r="E890" s="21"/>
      <c r="F890" s="22" t="str">
        <f>IF(LEN(B890)=0,"",ABS(RIGHT(Angebotsliste!$E$3,2)))</f>
        <v/>
      </c>
      <c r="G890" s="42" t="str">
        <f>IF(AND(LEN(B890)&gt;0,LEN(D890)=0),"",IF(AND(LEN(B890)=0,D890&gt;0),"",Angebotsliste!$H$5))</f>
        <v/>
      </c>
      <c r="H890" s="42" t="str">
        <f>IF(LEN(B890)=0,"",IF(VLOOKUP(B890,Angebotsliste!$A$12:$G$14,7,FALSE)=0,"",VLOOKUP(B890,Angebotsliste!$A$12:$G$14,7,FALSE)))</f>
        <v/>
      </c>
      <c r="I890" s="43"/>
      <c r="J890" s="43"/>
      <c r="K890" s="43"/>
      <c r="L890" s="43"/>
    </row>
    <row r="891" spans="1:12" x14ac:dyDescent="0.3">
      <c r="A891" s="22" t="str">
        <f t="shared" si="42"/>
        <v/>
      </c>
      <c r="B891" s="22" t="str">
        <f t="shared" si="43"/>
        <v/>
      </c>
      <c r="C891" s="24" t="str">
        <f>IF(AND(LEN(Angebotsliste!$A$4)&gt;0,LEN(Zusammenstellung!B891)&gt;0),Angebotsliste!$A$4,"")</f>
        <v/>
      </c>
      <c r="D891" s="26" t="str">
        <f t="shared" si="44"/>
        <v/>
      </c>
      <c r="E891" s="21"/>
      <c r="F891" s="22" t="str">
        <f>IF(LEN(B891)=0,"",ABS(RIGHT(Angebotsliste!$E$3,2)))</f>
        <v/>
      </c>
      <c r="G891" s="42" t="str">
        <f>IF(AND(LEN(B891)&gt;0,LEN(D891)=0),"",IF(AND(LEN(B891)=0,D891&gt;0),"",Angebotsliste!$H$5))</f>
        <v/>
      </c>
      <c r="H891" s="42" t="str">
        <f>IF(LEN(B891)=0,"",IF(VLOOKUP(B891,Angebotsliste!$A$12:$G$14,7,FALSE)=0,"",VLOOKUP(B891,Angebotsliste!$A$12:$G$14,7,FALSE)))</f>
        <v/>
      </c>
      <c r="I891" s="43"/>
      <c r="J891" s="43"/>
      <c r="K891" s="43"/>
      <c r="L891" s="43"/>
    </row>
    <row r="892" spans="1:12" x14ac:dyDescent="0.3">
      <c r="A892" s="22" t="str">
        <f t="shared" si="42"/>
        <v/>
      </c>
      <c r="B892" s="22" t="str">
        <f t="shared" si="43"/>
        <v/>
      </c>
      <c r="C892" s="24" t="str">
        <f>IF(AND(LEN(Angebotsliste!$A$4)&gt;0,LEN(Zusammenstellung!B892)&gt;0),Angebotsliste!$A$4,"")</f>
        <v/>
      </c>
      <c r="D892" s="26" t="str">
        <f t="shared" si="44"/>
        <v/>
      </c>
      <c r="E892" s="21"/>
      <c r="F892" s="22" t="str">
        <f>IF(LEN(B892)=0,"",ABS(RIGHT(Angebotsliste!$E$3,2)))</f>
        <v/>
      </c>
      <c r="G892" s="42" t="str">
        <f>IF(AND(LEN(B892)&gt;0,LEN(D892)=0),"",IF(AND(LEN(B892)=0,D892&gt;0),"",Angebotsliste!$H$5))</f>
        <v/>
      </c>
      <c r="H892" s="42" t="str">
        <f>IF(LEN(B892)=0,"",IF(VLOOKUP(B892,Angebotsliste!$A$12:$G$14,7,FALSE)=0,"",VLOOKUP(B892,Angebotsliste!$A$12:$G$14,7,FALSE)))</f>
        <v/>
      </c>
      <c r="I892" s="43"/>
      <c r="J892" s="43"/>
      <c r="K892" s="43"/>
      <c r="L892" s="43"/>
    </row>
    <row r="893" spans="1:12" x14ac:dyDescent="0.3">
      <c r="A893" s="22" t="str">
        <f t="shared" si="42"/>
        <v/>
      </c>
      <c r="B893" s="22" t="str">
        <f t="shared" si="43"/>
        <v/>
      </c>
      <c r="C893" s="24" t="str">
        <f>IF(AND(LEN(Angebotsliste!$A$4)&gt;0,LEN(Zusammenstellung!B893)&gt;0),Angebotsliste!$A$4,"")</f>
        <v/>
      </c>
      <c r="D893" s="26" t="str">
        <f t="shared" si="44"/>
        <v/>
      </c>
      <c r="E893" s="21"/>
      <c r="F893" s="22" t="str">
        <f>IF(LEN(B893)=0,"",ABS(RIGHT(Angebotsliste!$E$3,2)))</f>
        <v/>
      </c>
      <c r="G893" s="42" t="str">
        <f>IF(AND(LEN(B893)&gt;0,LEN(D893)=0),"",IF(AND(LEN(B893)=0,D893&gt;0),"",Angebotsliste!$H$5))</f>
        <v/>
      </c>
      <c r="H893" s="42" t="str">
        <f>IF(LEN(B893)=0,"",IF(VLOOKUP(B893,Angebotsliste!$A$12:$G$14,7,FALSE)=0,"",VLOOKUP(B893,Angebotsliste!$A$12:$G$14,7,FALSE)))</f>
        <v/>
      </c>
      <c r="I893" s="43"/>
      <c r="J893" s="43"/>
      <c r="K893" s="43"/>
      <c r="L893" s="43"/>
    </row>
    <row r="894" spans="1:12" x14ac:dyDescent="0.3">
      <c r="A894" s="22" t="str">
        <f t="shared" si="42"/>
        <v/>
      </c>
      <c r="B894" s="22" t="str">
        <f t="shared" si="43"/>
        <v/>
      </c>
      <c r="C894" s="24" t="str">
        <f>IF(AND(LEN(Angebotsliste!$A$4)&gt;0,LEN(Zusammenstellung!B894)&gt;0),Angebotsliste!$A$4,"")</f>
        <v/>
      </c>
      <c r="D894" s="26" t="str">
        <f t="shared" si="44"/>
        <v/>
      </c>
      <c r="E894" s="21"/>
      <c r="F894" s="22" t="str">
        <f>IF(LEN(B894)=0,"",ABS(RIGHT(Angebotsliste!$E$3,2)))</f>
        <v/>
      </c>
      <c r="G894" s="42" t="str">
        <f>IF(AND(LEN(B894)&gt;0,LEN(D894)=0),"",IF(AND(LEN(B894)=0,D894&gt;0),"",Angebotsliste!$H$5))</f>
        <v/>
      </c>
      <c r="H894" s="42" t="str">
        <f>IF(LEN(B894)=0,"",IF(VLOOKUP(B894,Angebotsliste!$A$12:$G$14,7,FALSE)=0,"",VLOOKUP(B894,Angebotsliste!$A$12:$G$14,7,FALSE)))</f>
        <v/>
      </c>
      <c r="I894" s="43"/>
      <c r="J894" s="43"/>
      <c r="K894" s="43"/>
      <c r="L894" s="43"/>
    </row>
    <row r="895" spans="1:12" x14ac:dyDescent="0.3">
      <c r="A895" s="22" t="str">
        <f t="shared" si="42"/>
        <v/>
      </c>
      <c r="B895" s="22" t="str">
        <f t="shared" si="43"/>
        <v/>
      </c>
      <c r="C895" s="24" t="str">
        <f>IF(AND(LEN(Angebotsliste!$A$4)&gt;0,LEN(Zusammenstellung!B895)&gt;0),Angebotsliste!$A$4,"")</f>
        <v/>
      </c>
      <c r="D895" s="26" t="str">
        <f t="shared" si="44"/>
        <v/>
      </c>
      <c r="E895" s="21"/>
      <c r="F895" s="22" t="str">
        <f>IF(LEN(B895)=0,"",ABS(RIGHT(Angebotsliste!$E$3,2)))</f>
        <v/>
      </c>
      <c r="G895" s="42" t="str">
        <f>IF(AND(LEN(B895)&gt;0,LEN(D895)=0),"",IF(AND(LEN(B895)=0,D895&gt;0),"",Angebotsliste!$H$5))</f>
        <v/>
      </c>
      <c r="H895" s="42" t="str">
        <f>IF(LEN(B895)=0,"",IF(VLOOKUP(B895,Angebotsliste!$A$12:$G$14,7,FALSE)=0,"",VLOOKUP(B895,Angebotsliste!$A$12:$G$14,7,FALSE)))</f>
        <v/>
      </c>
      <c r="I895" s="43"/>
      <c r="J895" s="43"/>
      <c r="K895" s="43"/>
      <c r="L895" s="43"/>
    </row>
    <row r="896" spans="1:12" x14ac:dyDescent="0.3">
      <c r="A896" s="22" t="str">
        <f t="shared" si="42"/>
        <v/>
      </c>
      <c r="B896" s="22" t="str">
        <f t="shared" si="43"/>
        <v/>
      </c>
      <c r="C896" s="24" t="str">
        <f>IF(AND(LEN(Angebotsliste!$A$4)&gt;0,LEN(Zusammenstellung!B896)&gt;0),Angebotsliste!$A$4,"")</f>
        <v/>
      </c>
      <c r="D896" s="26" t="str">
        <f t="shared" si="44"/>
        <v/>
      </c>
      <c r="E896" s="21"/>
      <c r="F896" s="22" t="str">
        <f>IF(LEN(B896)=0,"",ABS(RIGHT(Angebotsliste!$E$3,2)))</f>
        <v/>
      </c>
      <c r="G896" s="42" t="str">
        <f>IF(AND(LEN(B896)&gt;0,LEN(D896)=0),"",IF(AND(LEN(B896)=0,D896&gt;0),"",Angebotsliste!$H$5))</f>
        <v/>
      </c>
      <c r="H896" s="42" t="str">
        <f>IF(LEN(B896)=0,"",IF(VLOOKUP(B896,Angebotsliste!$A$12:$G$14,7,FALSE)=0,"",VLOOKUP(B896,Angebotsliste!$A$12:$G$14,7,FALSE)))</f>
        <v/>
      </c>
      <c r="I896" s="43"/>
      <c r="J896" s="43"/>
      <c r="K896" s="43"/>
      <c r="L896" s="43"/>
    </row>
    <row r="897" spans="1:12" x14ac:dyDescent="0.3">
      <c r="A897" s="22" t="str">
        <f t="shared" si="42"/>
        <v/>
      </c>
      <c r="B897" s="22" t="str">
        <f t="shared" si="43"/>
        <v/>
      </c>
      <c r="C897" s="24" t="str">
        <f>IF(AND(LEN(Angebotsliste!$A$4)&gt;0,LEN(Zusammenstellung!B897)&gt;0),Angebotsliste!$A$4,"")</f>
        <v/>
      </c>
      <c r="D897" s="26" t="str">
        <f t="shared" si="44"/>
        <v/>
      </c>
      <c r="E897" s="21"/>
      <c r="F897" s="22" t="str">
        <f>IF(LEN(B897)=0,"",ABS(RIGHT(Angebotsliste!$E$3,2)))</f>
        <v/>
      </c>
      <c r="G897" s="42" t="str">
        <f>IF(AND(LEN(B897)&gt;0,LEN(D897)=0),"",IF(AND(LEN(B897)=0,D897&gt;0),"",Angebotsliste!$H$5))</f>
        <v/>
      </c>
      <c r="H897" s="42" t="str">
        <f>IF(LEN(B897)=0,"",IF(VLOOKUP(B897,Angebotsliste!$A$12:$G$14,7,FALSE)=0,"",VLOOKUP(B897,Angebotsliste!$A$12:$G$14,7,FALSE)))</f>
        <v/>
      </c>
      <c r="I897" s="43"/>
      <c r="J897" s="43"/>
      <c r="K897" s="43"/>
      <c r="L897" s="43"/>
    </row>
    <row r="898" spans="1:12" x14ac:dyDescent="0.3">
      <c r="A898" s="22" t="str">
        <f t="shared" si="42"/>
        <v/>
      </c>
      <c r="B898" s="22" t="str">
        <f t="shared" si="43"/>
        <v/>
      </c>
      <c r="C898" s="24" t="str">
        <f>IF(AND(LEN(Angebotsliste!$A$4)&gt;0,LEN(Zusammenstellung!B898)&gt;0),Angebotsliste!$A$4,"")</f>
        <v/>
      </c>
      <c r="D898" s="26" t="str">
        <f t="shared" si="44"/>
        <v/>
      </c>
      <c r="E898" s="21"/>
      <c r="F898" s="22" t="str">
        <f>IF(LEN(B898)=0,"",ABS(RIGHT(Angebotsliste!$E$3,2)))</f>
        <v/>
      </c>
      <c r="G898" s="42" t="str">
        <f>IF(AND(LEN(B898)&gt;0,LEN(D898)=0),"",IF(AND(LEN(B898)=0,D898&gt;0),"",Angebotsliste!$H$5))</f>
        <v/>
      </c>
      <c r="H898" s="42" t="str">
        <f>IF(LEN(B898)=0,"",IF(VLOOKUP(B898,Angebotsliste!$A$12:$G$14,7,FALSE)=0,"",VLOOKUP(B898,Angebotsliste!$A$12:$G$14,7,FALSE)))</f>
        <v/>
      </c>
      <c r="I898" s="43"/>
      <c r="J898" s="43"/>
      <c r="K898" s="43"/>
      <c r="L898" s="43"/>
    </row>
    <row r="899" spans="1:12" x14ac:dyDescent="0.3">
      <c r="A899" s="22" t="str">
        <f t="shared" si="42"/>
        <v/>
      </c>
      <c r="B899" s="22" t="str">
        <f t="shared" si="43"/>
        <v/>
      </c>
      <c r="C899" s="24" t="str">
        <f>IF(AND(LEN(Angebotsliste!$A$4)&gt;0,LEN(Zusammenstellung!B899)&gt;0),Angebotsliste!$A$4,"")</f>
        <v/>
      </c>
      <c r="D899" s="26" t="str">
        <f t="shared" si="44"/>
        <v/>
      </c>
      <c r="E899" s="21"/>
      <c r="F899" s="22" t="str">
        <f>IF(LEN(B899)=0,"",ABS(RIGHT(Angebotsliste!$E$3,2)))</f>
        <v/>
      </c>
      <c r="G899" s="42" t="str">
        <f>IF(AND(LEN(B899)&gt;0,LEN(D899)=0),"",IF(AND(LEN(B899)=0,D899&gt;0),"",Angebotsliste!$H$5))</f>
        <v/>
      </c>
      <c r="H899" s="42" t="str">
        <f>IF(LEN(B899)=0,"",IF(VLOOKUP(B899,Angebotsliste!$A$12:$G$14,7,FALSE)=0,"",VLOOKUP(B899,Angebotsliste!$A$12:$G$14,7,FALSE)))</f>
        <v/>
      </c>
      <c r="I899" s="43"/>
      <c r="J899" s="43"/>
      <c r="K899" s="43"/>
      <c r="L899" s="43"/>
    </row>
    <row r="900" spans="1:12" x14ac:dyDescent="0.3">
      <c r="A900" s="22" t="str">
        <f t="shared" si="42"/>
        <v/>
      </c>
      <c r="B900" s="22" t="str">
        <f t="shared" si="43"/>
        <v/>
      </c>
      <c r="C900" s="24" t="str">
        <f>IF(AND(LEN(Angebotsliste!$A$4)&gt;0,LEN(Zusammenstellung!B900)&gt;0),Angebotsliste!$A$4,"")</f>
        <v/>
      </c>
      <c r="D900" s="26" t="str">
        <f t="shared" si="44"/>
        <v/>
      </c>
      <c r="E900" s="21"/>
      <c r="F900" s="22" t="str">
        <f>IF(LEN(B900)=0,"",ABS(RIGHT(Angebotsliste!$E$3,2)))</f>
        <v/>
      </c>
      <c r="G900" s="42" t="str">
        <f>IF(AND(LEN(B900)&gt;0,LEN(D900)=0),"",IF(AND(LEN(B900)=0,D900&gt;0),"",Angebotsliste!$H$5))</f>
        <v/>
      </c>
      <c r="H900" s="42" t="str">
        <f>IF(LEN(B900)=0,"",IF(VLOOKUP(B900,Angebotsliste!$A$12:$G$14,7,FALSE)=0,"",VLOOKUP(B900,Angebotsliste!$A$12:$G$14,7,FALSE)))</f>
        <v/>
      </c>
      <c r="I900" s="43"/>
      <c r="J900" s="43"/>
      <c r="K900" s="43"/>
      <c r="L900" s="43"/>
    </row>
    <row r="901" spans="1:12" x14ac:dyDescent="0.3">
      <c r="A901" s="22" t="str">
        <f t="shared" ref="A901:A964" si="45">IF(LEN(O901)=0,"",O901)</f>
        <v/>
      </c>
      <c r="B901" s="22" t="str">
        <f t="shared" ref="B901:B964" si="46">IF(LEN(N901)=0,"",N901)</f>
        <v/>
      </c>
      <c r="C901" s="24" t="str">
        <f>IF(AND(LEN(Angebotsliste!$A$4)&gt;0,LEN(Zusammenstellung!B901)&gt;0),Angebotsliste!$A$4,"")</f>
        <v/>
      </c>
      <c r="D901" s="26" t="str">
        <f t="shared" ref="D901:D964" si="47">IF(LEN(P901)=0,"",P901)</f>
        <v/>
      </c>
      <c r="E901" s="21"/>
      <c r="F901" s="22" t="str">
        <f>IF(LEN(B901)=0,"",ABS(RIGHT(Angebotsliste!$E$3,2)))</f>
        <v/>
      </c>
      <c r="G901" s="42" t="str">
        <f>IF(AND(LEN(B901)&gt;0,LEN(D901)=0),"",IF(AND(LEN(B901)=0,D901&gt;0),"",Angebotsliste!$H$5))</f>
        <v/>
      </c>
      <c r="H901" s="42" t="str">
        <f>IF(LEN(B901)=0,"",IF(VLOOKUP(B901,Angebotsliste!$A$12:$G$14,7,FALSE)=0,"",VLOOKUP(B901,Angebotsliste!$A$12:$G$14,7,FALSE)))</f>
        <v/>
      </c>
      <c r="I901" s="43"/>
      <c r="J901" s="43"/>
      <c r="K901" s="43"/>
      <c r="L901" s="43"/>
    </row>
    <row r="902" spans="1:12" x14ac:dyDescent="0.3">
      <c r="A902" s="22" t="str">
        <f t="shared" si="45"/>
        <v/>
      </c>
      <c r="B902" s="22" t="str">
        <f t="shared" si="46"/>
        <v/>
      </c>
      <c r="C902" s="24" t="str">
        <f>IF(AND(LEN(Angebotsliste!$A$4)&gt;0,LEN(Zusammenstellung!B902)&gt;0),Angebotsliste!$A$4,"")</f>
        <v/>
      </c>
      <c r="D902" s="26" t="str">
        <f t="shared" si="47"/>
        <v/>
      </c>
      <c r="E902" s="21"/>
      <c r="F902" s="22" t="str">
        <f>IF(LEN(B902)=0,"",ABS(RIGHT(Angebotsliste!$E$3,2)))</f>
        <v/>
      </c>
      <c r="G902" s="42" t="str">
        <f>IF(AND(LEN(B902)&gt;0,LEN(D902)=0),"",IF(AND(LEN(B902)=0,D902&gt;0),"",Angebotsliste!$H$5))</f>
        <v/>
      </c>
      <c r="H902" s="42" t="str">
        <f>IF(LEN(B902)=0,"",IF(VLOOKUP(B902,Angebotsliste!$A$12:$G$14,7,FALSE)=0,"",VLOOKUP(B902,Angebotsliste!$A$12:$G$14,7,FALSE)))</f>
        <v/>
      </c>
      <c r="I902" s="43"/>
      <c r="J902" s="43"/>
      <c r="K902" s="43"/>
      <c r="L902" s="43"/>
    </row>
    <row r="903" spans="1:12" x14ac:dyDescent="0.3">
      <c r="A903" s="22" t="str">
        <f t="shared" si="45"/>
        <v/>
      </c>
      <c r="B903" s="22" t="str">
        <f t="shared" si="46"/>
        <v/>
      </c>
      <c r="C903" s="24" t="str">
        <f>IF(AND(LEN(Angebotsliste!$A$4)&gt;0,LEN(Zusammenstellung!B903)&gt;0),Angebotsliste!$A$4,"")</f>
        <v/>
      </c>
      <c r="D903" s="26" t="str">
        <f t="shared" si="47"/>
        <v/>
      </c>
      <c r="E903" s="21"/>
      <c r="F903" s="22" t="str">
        <f>IF(LEN(B903)=0,"",ABS(RIGHT(Angebotsliste!$E$3,2)))</f>
        <v/>
      </c>
      <c r="G903" s="42" t="str">
        <f>IF(AND(LEN(B903)&gt;0,LEN(D903)=0),"",IF(AND(LEN(B903)=0,D903&gt;0),"",Angebotsliste!$H$5))</f>
        <v/>
      </c>
      <c r="H903" s="42" t="str">
        <f>IF(LEN(B903)=0,"",IF(VLOOKUP(B903,Angebotsliste!$A$12:$G$14,7,FALSE)=0,"",VLOOKUP(B903,Angebotsliste!$A$12:$G$14,7,FALSE)))</f>
        <v/>
      </c>
      <c r="I903" s="43"/>
      <c r="J903" s="43"/>
      <c r="K903" s="43"/>
      <c r="L903" s="43"/>
    </row>
    <row r="904" spans="1:12" x14ac:dyDescent="0.3">
      <c r="A904" s="22" t="str">
        <f t="shared" si="45"/>
        <v/>
      </c>
      <c r="B904" s="22" t="str">
        <f t="shared" si="46"/>
        <v/>
      </c>
      <c r="C904" s="24" t="str">
        <f>IF(AND(LEN(Angebotsliste!$A$4)&gt;0,LEN(Zusammenstellung!B904)&gt;0),Angebotsliste!$A$4,"")</f>
        <v/>
      </c>
      <c r="D904" s="26" t="str">
        <f t="shared" si="47"/>
        <v/>
      </c>
      <c r="E904" s="21"/>
      <c r="F904" s="22" t="str">
        <f>IF(LEN(B904)=0,"",ABS(RIGHT(Angebotsliste!$E$3,2)))</f>
        <v/>
      </c>
      <c r="G904" s="42" t="str">
        <f>IF(AND(LEN(B904)&gt;0,LEN(D904)=0),"",IF(AND(LEN(B904)=0,D904&gt;0),"",Angebotsliste!$H$5))</f>
        <v/>
      </c>
      <c r="H904" s="42" t="str">
        <f>IF(LEN(B904)=0,"",IF(VLOOKUP(B904,Angebotsliste!$A$12:$G$14,7,FALSE)=0,"",VLOOKUP(B904,Angebotsliste!$A$12:$G$14,7,FALSE)))</f>
        <v/>
      </c>
      <c r="I904" s="43"/>
      <c r="J904" s="43"/>
      <c r="K904" s="43"/>
      <c r="L904" s="43"/>
    </row>
    <row r="905" spans="1:12" x14ac:dyDescent="0.3">
      <c r="A905" s="22" t="str">
        <f t="shared" si="45"/>
        <v/>
      </c>
      <c r="B905" s="22" t="str">
        <f t="shared" si="46"/>
        <v/>
      </c>
      <c r="C905" s="24" t="str">
        <f>IF(AND(LEN(Angebotsliste!$A$4)&gt;0,LEN(Zusammenstellung!B905)&gt;0),Angebotsliste!$A$4,"")</f>
        <v/>
      </c>
      <c r="D905" s="26" t="str">
        <f t="shared" si="47"/>
        <v/>
      </c>
      <c r="E905" s="21"/>
      <c r="F905" s="22" t="str">
        <f>IF(LEN(B905)=0,"",ABS(RIGHT(Angebotsliste!$E$3,2)))</f>
        <v/>
      </c>
      <c r="G905" s="42" t="str">
        <f>IF(AND(LEN(B905)&gt;0,LEN(D905)=0),"",IF(AND(LEN(B905)=0,D905&gt;0),"",Angebotsliste!$H$5))</f>
        <v/>
      </c>
      <c r="H905" s="42" t="str">
        <f>IF(LEN(B905)=0,"",IF(VLOOKUP(B905,Angebotsliste!$A$12:$G$14,7,FALSE)=0,"",VLOOKUP(B905,Angebotsliste!$A$12:$G$14,7,FALSE)))</f>
        <v/>
      </c>
      <c r="I905" s="43"/>
      <c r="J905" s="43"/>
      <c r="K905" s="43"/>
      <c r="L905" s="43"/>
    </row>
    <row r="906" spans="1:12" x14ac:dyDescent="0.3">
      <c r="A906" s="22" t="str">
        <f t="shared" si="45"/>
        <v/>
      </c>
      <c r="B906" s="22" t="str">
        <f t="shared" si="46"/>
        <v/>
      </c>
      <c r="C906" s="24" t="str">
        <f>IF(AND(LEN(Angebotsliste!$A$4)&gt;0,LEN(Zusammenstellung!B906)&gt;0),Angebotsliste!$A$4,"")</f>
        <v/>
      </c>
      <c r="D906" s="26" t="str">
        <f t="shared" si="47"/>
        <v/>
      </c>
      <c r="E906" s="21"/>
      <c r="F906" s="22" t="str">
        <f>IF(LEN(B906)=0,"",ABS(RIGHT(Angebotsliste!$E$3,2)))</f>
        <v/>
      </c>
      <c r="G906" s="42" t="str">
        <f>IF(AND(LEN(B906)&gt;0,LEN(D906)=0),"",IF(AND(LEN(B906)=0,D906&gt;0),"",Angebotsliste!$H$5))</f>
        <v/>
      </c>
      <c r="H906" s="42" t="str">
        <f>IF(LEN(B906)=0,"",IF(VLOOKUP(B906,Angebotsliste!$A$12:$G$14,7,FALSE)=0,"",VLOOKUP(B906,Angebotsliste!$A$12:$G$14,7,FALSE)))</f>
        <v/>
      </c>
      <c r="I906" s="43"/>
      <c r="J906" s="43"/>
      <c r="K906" s="43"/>
      <c r="L906" s="43"/>
    </row>
    <row r="907" spans="1:12" x14ac:dyDescent="0.3">
      <c r="A907" s="22" t="str">
        <f t="shared" si="45"/>
        <v/>
      </c>
      <c r="B907" s="22" t="str">
        <f t="shared" si="46"/>
        <v/>
      </c>
      <c r="C907" s="24" t="str">
        <f>IF(AND(LEN(Angebotsliste!$A$4)&gt;0,LEN(Zusammenstellung!B907)&gt;0),Angebotsliste!$A$4,"")</f>
        <v/>
      </c>
      <c r="D907" s="26" t="str">
        <f t="shared" si="47"/>
        <v/>
      </c>
      <c r="E907" s="21"/>
      <c r="F907" s="22" t="str">
        <f>IF(LEN(B907)=0,"",ABS(RIGHT(Angebotsliste!$E$3,2)))</f>
        <v/>
      </c>
      <c r="G907" s="42" t="str">
        <f>IF(AND(LEN(B907)&gt;0,LEN(D907)=0),"",IF(AND(LEN(B907)=0,D907&gt;0),"",Angebotsliste!$H$5))</f>
        <v/>
      </c>
      <c r="H907" s="42" t="str">
        <f>IF(LEN(B907)=0,"",IF(VLOOKUP(B907,Angebotsliste!$A$12:$G$14,7,FALSE)=0,"",VLOOKUP(B907,Angebotsliste!$A$12:$G$14,7,FALSE)))</f>
        <v/>
      </c>
      <c r="I907" s="43"/>
      <c r="J907" s="43"/>
      <c r="K907" s="43"/>
      <c r="L907" s="43"/>
    </row>
    <row r="908" spans="1:12" x14ac:dyDescent="0.3">
      <c r="A908" s="22" t="str">
        <f t="shared" si="45"/>
        <v/>
      </c>
      <c r="B908" s="22" t="str">
        <f t="shared" si="46"/>
        <v/>
      </c>
      <c r="C908" s="24" t="str">
        <f>IF(AND(LEN(Angebotsliste!$A$4)&gt;0,LEN(Zusammenstellung!B908)&gt;0),Angebotsliste!$A$4,"")</f>
        <v/>
      </c>
      <c r="D908" s="26" t="str">
        <f t="shared" si="47"/>
        <v/>
      </c>
      <c r="E908" s="21"/>
      <c r="F908" s="22" t="str">
        <f>IF(LEN(B908)=0,"",ABS(RIGHT(Angebotsliste!$E$3,2)))</f>
        <v/>
      </c>
      <c r="G908" s="42" t="str">
        <f>IF(AND(LEN(B908)&gt;0,LEN(D908)=0),"",IF(AND(LEN(B908)=0,D908&gt;0),"",Angebotsliste!$H$5))</f>
        <v/>
      </c>
      <c r="H908" s="42" t="str">
        <f>IF(LEN(B908)=0,"",IF(VLOOKUP(B908,Angebotsliste!$A$12:$G$14,7,FALSE)=0,"",VLOOKUP(B908,Angebotsliste!$A$12:$G$14,7,FALSE)))</f>
        <v/>
      </c>
      <c r="I908" s="43"/>
      <c r="J908" s="43"/>
      <c r="K908" s="43"/>
      <c r="L908" s="43"/>
    </row>
    <row r="909" spans="1:12" x14ac:dyDescent="0.3">
      <c r="A909" s="22" t="str">
        <f t="shared" si="45"/>
        <v/>
      </c>
      <c r="B909" s="22" t="str">
        <f t="shared" si="46"/>
        <v/>
      </c>
      <c r="C909" s="24" t="str">
        <f>IF(AND(LEN(Angebotsliste!$A$4)&gt;0,LEN(Zusammenstellung!B909)&gt;0),Angebotsliste!$A$4,"")</f>
        <v/>
      </c>
      <c r="D909" s="26" t="str">
        <f t="shared" si="47"/>
        <v/>
      </c>
      <c r="E909" s="21"/>
      <c r="F909" s="22" t="str">
        <f>IF(LEN(B909)=0,"",ABS(RIGHT(Angebotsliste!$E$3,2)))</f>
        <v/>
      </c>
      <c r="G909" s="42" t="str">
        <f>IF(AND(LEN(B909)&gt;0,LEN(D909)=0),"",IF(AND(LEN(B909)=0,D909&gt;0),"",Angebotsliste!$H$5))</f>
        <v/>
      </c>
      <c r="H909" s="42" t="str">
        <f>IF(LEN(B909)=0,"",IF(VLOOKUP(B909,Angebotsliste!$A$12:$G$14,7,FALSE)=0,"",VLOOKUP(B909,Angebotsliste!$A$12:$G$14,7,FALSE)))</f>
        <v/>
      </c>
      <c r="I909" s="43"/>
      <c r="J909" s="43"/>
      <c r="K909" s="43"/>
      <c r="L909" s="43"/>
    </row>
    <row r="910" spans="1:12" x14ac:dyDescent="0.3">
      <c r="A910" s="22" t="str">
        <f t="shared" si="45"/>
        <v/>
      </c>
      <c r="B910" s="22" t="str">
        <f t="shared" si="46"/>
        <v/>
      </c>
      <c r="C910" s="24" t="str">
        <f>IF(AND(LEN(Angebotsliste!$A$4)&gt;0,LEN(Zusammenstellung!B910)&gt;0),Angebotsliste!$A$4,"")</f>
        <v/>
      </c>
      <c r="D910" s="26" t="str">
        <f t="shared" si="47"/>
        <v/>
      </c>
      <c r="E910" s="21"/>
      <c r="F910" s="22" t="str">
        <f>IF(LEN(B910)=0,"",ABS(RIGHT(Angebotsliste!$E$3,2)))</f>
        <v/>
      </c>
      <c r="G910" s="42" t="str">
        <f>IF(AND(LEN(B910)&gt;0,LEN(D910)=0),"",IF(AND(LEN(B910)=0,D910&gt;0),"",Angebotsliste!$H$5))</f>
        <v/>
      </c>
      <c r="H910" s="42" t="str">
        <f>IF(LEN(B910)=0,"",IF(VLOOKUP(B910,Angebotsliste!$A$12:$G$14,7,FALSE)=0,"",VLOOKUP(B910,Angebotsliste!$A$12:$G$14,7,FALSE)))</f>
        <v/>
      </c>
      <c r="I910" s="43"/>
      <c r="J910" s="43"/>
      <c r="K910" s="43"/>
      <c r="L910" s="43"/>
    </row>
    <row r="911" spans="1:12" x14ac:dyDescent="0.3">
      <c r="A911" s="22" t="str">
        <f t="shared" si="45"/>
        <v/>
      </c>
      <c r="B911" s="22" t="str">
        <f t="shared" si="46"/>
        <v/>
      </c>
      <c r="C911" s="24" t="str">
        <f>IF(AND(LEN(Angebotsliste!$A$4)&gt;0,LEN(Zusammenstellung!B911)&gt;0),Angebotsliste!$A$4,"")</f>
        <v/>
      </c>
      <c r="D911" s="26" t="str">
        <f t="shared" si="47"/>
        <v/>
      </c>
      <c r="E911" s="21"/>
      <c r="F911" s="22" t="str">
        <f>IF(LEN(B911)=0,"",ABS(RIGHT(Angebotsliste!$E$3,2)))</f>
        <v/>
      </c>
      <c r="G911" s="42" t="str">
        <f>IF(AND(LEN(B911)&gt;0,LEN(D911)=0),"",IF(AND(LEN(B911)=0,D911&gt;0),"",Angebotsliste!$H$5))</f>
        <v/>
      </c>
      <c r="H911" s="42" t="str">
        <f>IF(LEN(B911)=0,"",IF(VLOOKUP(B911,Angebotsliste!$A$12:$G$14,7,FALSE)=0,"",VLOOKUP(B911,Angebotsliste!$A$12:$G$14,7,FALSE)))</f>
        <v/>
      </c>
      <c r="I911" s="43"/>
      <c r="J911" s="43"/>
      <c r="K911" s="43"/>
      <c r="L911" s="43"/>
    </row>
    <row r="912" spans="1:12" x14ac:dyDescent="0.3">
      <c r="A912" s="22" t="str">
        <f t="shared" si="45"/>
        <v/>
      </c>
      <c r="B912" s="22" t="str">
        <f t="shared" si="46"/>
        <v/>
      </c>
      <c r="C912" s="24" t="str">
        <f>IF(AND(LEN(Angebotsliste!$A$4)&gt;0,LEN(Zusammenstellung!B912)&gt;0),Angebotsliste!$A$4,"")</f>
        <v/>
      </c>
      <c r="D912" s="26" t="str">
        <f t="shared" si="47"/>
        <v/>
      </c>
      <c r="E912" s="21"/>
      <c r="F912" s="22" t="str">
        <f>IF(LEN(B912)=0,"",ABS(RIGHT(Angebotsliste!$E$3,2)))</f>
        <v/>
      </c>
      <c r="G912" s="42" t="str">
        <f>IF(AND(LEN(B912)&gt;0,LEN(D912)=0),"",IF(AND(LEN(B912)=0,D912&gt;0),"",Angebotsliste!$H$5))</f>
        <v/>
      </c>
      <c r="H912" s="42" t="str">
        <f>IF(LEN(B912)=0,"",IF(VLOOKUP(B912,Angebotsliste!$A$12:$G$14,7,FALSE)=0,"",VLOOKUP(B912,Angebotsliste!$A$12:$G$14,7,FALSE)))</f>
        <v/>
      </c>
      <c r="I912" s="43"/>
      <c r="J912" s="43"/>
      <c r="K912" s="43"/>
      <c r="L912" s="43"/>
    </row>
    <row r="913" spans="1:12" x14ac:dyDescent="0.3">
      <c r="A913" s="22" t="str">
        <f t="shared" si="45"/>
        <v/>
      </c>
      <c r="B913" s="22" t="str">
        <f t="shared" si="46"/>
        <v/>
      </c>
      <c r="C913" s="24" t="str">
        <f>IF(AND(LEN(Angebotsliste!$A$4)&gt;0,LEN(Zusammenstellung!B913)&gt;0),Angebotsliste!$A$4,"")</f>
        <v/>
      </c>
      <c r="D913" s="26" t="str">
        <f t="shared" si="47"/>
        <v/>
      </c>
      <c r="E913" s="21"/>
      <c r="F913" s="22" t="str">
        <f>IF(LEN(B913)=0,"",ABS(RIGHT(Angebotsliste!$E$3,2)))</f>
        <v/>
      </c>
      <c r="G913" s="42" t="str">
        <f>IF(AND(LEN(B913)&gt;0,LEN(D913)=0),"",IF(AND(LEN(B913)=0,D913&gt;0),"",Angebotsliste!$H$5))</f>
        <v/>
      </c>
      <c r="H913" s="42" t="str">
        <f>IF(LEN(B913)=0,"",IF(VLOOKUP(B913,Angebotsliste!$A$12:$G$14,7,FALSE)=0,"",VLOOKUP(B913,Angebotsliste!$A$12:$G$14,7,FALSE)))</f>
        <v/>
      </c>
      <c r="I913" s="43"/>
      <c r="J913" s="43"/>
      <c r="K913" s="43"/>
      <c r="L913" s="43"/>
    </row>
    <row r="914" spans="1:12" x14ac:dyDescent="0.3">
      <c r="A914" s="22" t="str">
        <f t="shared" si="45"/>
        <v/>
      </c>
      <c r="B914" s="22" t="str">
        <f t="shared" si="46"/>
        <v/>
      </c>
      <c r="C914" s="24" t="str">
        <f>IF(AND(LEN(Angebotsliste!$A$4)&gt;0,LEN(Zusammenstellung!B914)&gt;0),Angebotsliste!$A$4,"")</f>
        <v/>
      </c>
      <c r="D914" s="26" t="str">
        <f t="shared" si="47"/>
        <v/>
      </c>
      <c r="E914" s="21"/>
      <c r="F914" s="22" t="str">
        <f>IF(LEN(B914)=0,"",ABS(RIGHT(Angebotsliste!$E$3,2)))</f>
        <v/>
      </c>
      <c r="G914" s="42" t="str">
        <f>IF(AND(LEN(B914)&gt;0,LEN(D914)=0),"",IF(AND(LEN(B914)=0,D914&gt;0),"",Angebotsliste!$H$5))</f>
        <v/>
      </c>
      <c r="H914" s="42" t="str">
        <f>IF(LEN(B914)=0,"",IF(VLOOKUP(B914,Angebotsliste!$A$12:$G$14,7,FALSE)=0,"",VLOOKUP(B914,Angebotsliste!$A$12:$G$14,7,FALSE)))</f>
        <v/>
      </c>
      <c r="I914" s="43"/>
      <c r="J914" s="43"/>
      <c r="K914" s="43"/>
      <c r="L914" s="43"/>
    </row>
    <row r="915" spans="1:12" x14ac:dyDescent="0.3">
      <c r="A915" s="22" t="str">
        <f t="shared" si="45"/>
        <v/>
      </c>
      <c r="B915" s="22" t="str">
        <f t="shared" si="46"/>
        <v/>
      </c>
      <c r="C915" s="24" t="str">
        <f>IF(AND(LEN(Angebotsliste!$A$4)&gt;0,LEN(Zusammenstellung!B915)&gt;0),Angebotsliste!$A$4,"")</f>
        <v/>
      </c>
      <c r="D915" s="26" t="str">
        <f t="shared" si="47"/>
        <v/>
      </c>
      <c r="E915" s="21"/>
      <c r="F915" s="22" t="str">
        <f>IF(LEN(B915)=0,"",ABS(RIGHT(Angebotsliste!$E$3,2)))</f>
        <v/>
      </c>
      <c r="G915" s="42" t="str">
        <f>IF(AND(LEN(B915)&gt;0,LEN(D915)=0),"",IF(AND(LEN(B915)=0,D915&gt;0),"",Angebotsliste!$H$5))</f>
        <v/>
      </c>
      <c r="H915" s="42" t="str">
        <f>IF(LEN(B915)=0,"",IF(VLOOKUP(B915,Angebotsliste!$A$12:$G$14,7,FALSE)=0,"",VLOOKUP(B915,Angebotsliste!$A$12:$G$14,7,FALSE)))</f>
        <v/>
      </c>
      <c r="I915" s="43"/>
      <c r="J915" s="43"/>
      <c r="K915" s="43"/>
      <c r="L915" s="43"/>
    </row>
    <row r="916" spans="1:12" x14ac:dyDescent="0.3">
      <c r="A916" s="22" t="str">
        <f t="shared" si="45"/>
        <v/>
      </c>
      <c r="B916" s="22" t="str">
        <f t="shared" si="46"/>
        <v/>
      </c>
      <c r="C916" s="24" t="str">
        <f>IF(AND(LEN(Angebotsliste!$A$4)&gt;0,LEN(Zusammenstellung!B916)&gt;0),Angebotsliste!$A$4,"")</f>
        <v/>
      </c>
      <c r="D916" s="26" t="str">
        <f t="shared" si="47"/>
        <v/>
      </c>
      <c r="E916" s="21"/>
      <c r="F916" s="22" t="str">
        <f>IF(LEN(B916)=0,"",ABS(RIGHT(Angebotsliste!$E$3,2)))</f>
        <v/>
      </c>
      <c r="G916" s="42" t="str">
        <f>IF(AND(LEN(B916)&gt;0,LEN(D916)=0),"",IF(AND(LEN(B916)=0,D916&gt;0),"",Angebotsliste!$H$5))</f>
        <v/>
      </c>
      <c r="H916" s="42" t="str">
        <f>IF(LEN(B916)=0,"",IF(VLOOKUP(B916,Angebotsliste!$A$12:$G$14,7,FALSE)=0,"",VLOOKUP(B916,Angebotsliste!$A$12:$G$14,7,FALSE)))</f>
        <v/>
      </c>
      <c r="I916" s="43"/>
      <c r="J916" s="43"/>
      <c r="K916" s="43"/>
      <c r="L916" s="43"/>
    </row>
    <row r="917" spans="1:12" x14ac:dyDescent="0.3">
      <c r="A917" s="22" t="str">
        <f t="shared" si="45"/>
        <v/>
      </c>
      <c r="B917" s="22" t="str">
        <f t="shared" si="46"/>
        <v/>
      </c>
      <c r="C917" s="24" t="str">
        <f>IF(AND(LEN(Angebotsliste!$A$4)&gt;0,LEN(Zusammenstellung!B917)&gt;0),Angebotsliste!$A$4,"")</f>
        <v/>
      </c>
      <c r="D917" s="26" t="str">
        <f t="shared" si="47"/>
        <v/>
      </c>
      <c r="E917" s="21"/>
      <c r="F917" s="22" t="str">
        <f>IF(LEN(B917)=0,"",ABS(RIGHT(Angebotsliste!$E$3,2)))</f>
        <v/>
      </c>
      <c r="G917" s="42" t="str">
        <f>IF(AND(LEN(B917)&gt;0,LEN(D917)=0),"",IF(AND(LEN(B917)=0,D917&gt;0),"",Angebotsliste!$H$5))</f>
        <v/>
      </c>
      <c r="H917" s="42" t="str">
        <f>IF(LEN(B917)=0,"",IF(VLOOKUP(B917,Angebotsliste!$A$12:$G$14,7,FALSE)=0,"",VLOOKUP(B917,Angebotsliste!$A$12:$G$14,7,FALSE)))</f>
        <v/>
      </c>
      <c r="I917" s="43"/>
      <c r="J917" s="43"/>
      <c r="K917" s="43"/>
      <c r="L917" s="43"/>
    </row>
    <row r="918" spans="1:12" x14ac:dyDescent="0.3">
      <c r="A918" s="22" t="str">
        <f t="shared" si="45"/>
        <v/>
      </c>
      <c r="B918" s="22" t="str">
        <f t="shared" si="46"/>
        <v/>
      </c>
      <c r="C918" s="24" t="str">
        <f>IF(AND(LEN(Angebotsliste!$A$4)&gt;0,LEN(Zusammenstellung!B918)&gt;0),Angebotsliste!$A$4,"")</f>
        <v/>
      </c>
      <c r="D918" s="26" t="str">
        <f t="shared" si="47"/>
        <v/>
      </c>
      <c r="E918" s="21"/>
      <c r="F918" s="22" t="str">
        <f>IF(LEN(B918)=0,"",ABS(RIGHT(Angebotsliste!$E$3,2)))</f>
        <v/>
      </c>
      <c r="G918" s="42" t="str">
        <f>IF(AND(LEN(B918)&gt;0,LEN(D918)=0),"",IF(AND(LEN(B918)=0,D918&gt;0),"",Angebotsliste!$H$5))</f>
        <v/>
      </c>
      <c r="H918" s="42" t="str">
        <f>IF(LEN(B918)=0,"",IF(VLOOKUP(B918,Angebotsliste!$A$12:$G$14,7,FALSE)=0,"",VLOOKUP(B918,Angebotsliste!$A$12:$G$14,7,FALSE)))</f>
        <v/>
      </c>
      <c r="I918" s="43"/>
      <c r="J918" s="43"/>
      <c r="K918" s="43"/>
      <c r="L918" s="43"/>
    </row>
    <row r="919" spans="1:12" x14ac:dyDescent="0.3">
      <c r="A919" s="22" t="str">
        <f t="shared" si="45"/>
        <v/>
      </c>
      <c r="B919" s="22" t="str">
        <f t="shared" si="46"/>
        <v/>
      </c>
      <c r="C919" s="24" t="str">
        <f>IF(AND(LEN(Angebotsliste!$A$4)&gt;0,LEN(Zusammenstellung!B919)&gt;0),Angebotsliste!$A$4,"")</f>
        <v/>
      </c>
      <c r="D919" s="26" t="str">
        <f t="shared" si="47"/>
        <v/>
      </c>
      <c r="E919" s="21"/>
      <c r="F919" s="22" t="str">
        <f>IF(LEN(B919)=0,"",ABS(RIGHT(Angebotsliste!$E$3,2)))</f>
        <v/>
      </c>
      <c r="G919" s="42" t="str">
        <f>IF(AND(LEN(B919)&gt;0,LEN(D919)=0),"",IF(AND(LEN(B919)=0,D919&gt;0),"",Angebotsliste!$H$5))</f>
        <v/>
      </c>
      <c r="H919" s="42" t="str">
        <f>IF(LEN(B919)=0,"",IF(VLOOKUP(B919,Angebotsliste!$A$12:$G$14,7,FALSE)=0,"",VLOOKUP(B919,Angebotsliste!$A$12:$G$14,7,FALSE)))</f>
        <v/>
      </c>
      <c r="I919" s="43"/>
      <c r="J919" s="43"/>
      <c r="K919" s="43"/>
      <c r="L919" s="43"/>
    </row>
    <row r="920" spans="1:12" x14ac:dyDescent="0.3">
      <c r="A920" s="22" t="str">
        <f t="shared" si="45"/>
        <v/>
      </c>
      <c r="B920" s="22" t="str">
        <f t="shared" si="46"/>
        <v/>
      </c>
      <c r="C920" s="24" t="str">
        <f>IF(AND(LEN(Angebotsliste!$A$4)&gt;0,LEN(Zusammenstellung!B920)&gt;0),Angebotsliste!$A$4,"")</f>
        <v/>
      </c>
      <c r="D920" s="26" t="str">
        <f t="shared" si="47"/>
        <v/>
      </c>
      <c r="E920" s="21"/>
      <c r="F920" s="22" t="str">
        <f>IF(LEN(B920)=0,"",ABS(RIGHT(Angebotsliste!$E$3,2)))</f>
        <v/>
      </c>
      <c r="G920" s="42" t="str">
        <f>IF(AND(LEN(B920)&gt;0,LEN(D920)=0),"",IF(AND(LEN(B920)=0,D920&gt;0),"",Angebotsliste!$H$5))</f>
        <v/>
      </c>
      <c r="H920" s="42" t="str">
        <f>IF(LEN(B920)=0,"",IF(VLOOKUP(B920,Angebotsliste!$A$12:$G$14,7,FALSE)=0,"",VLOOKUP(B920,Angebotsliste!$A$12:$G$14,7,FALSE)))</f>
        <v/>
      </c>
      <c r="I920" s="43"/>
      <c r="J920" s="43"/>
      <c r="K920" s="43"/>
      <c r="L920" s="43"/>
    </row>
    <row r="921" spans="1:12" x14ac:dyDescent="0.3">
      <c r="A921" s="22" t="str">
        <f t="shared" si="45"/>
        <v/>
      </c>
      <c r="B921" s="22" t="str">
        <f t="shared" si="46"/>
        <v/>
      </c>
      <c r="C921" s="24" t="str">
        <f>IF(AND(LEN(Angebotsliste!$A$4)&gt;0,LEN(Zusammenstellung!B921)&gt;0),Angebotsliste!$A$4,"")</f>
        <v/>
      </c>
      <c r="D921" s="26" t="str">
        <f t="shared" si="47"/>
        <v/>
      </c>
      <c r="E921" s="21"/>
      <c r="F921" s="22" t="str">
        <f>IF(LEN(B921)=0,"",ABS(RIGHT(Angebotsliste!$E$3,2)))</f>
        <v/>
      </c>
      <c r="G921" s="42" t="str">
        <f>IF(AND(LEN(B921)&gt;0,LEN(D921)=0),"",IF(AND(LEN(B921)=0,D921&gt;0),"",Angebotsliste!$H$5))</f>
        <v/>
      </c>
      <c r="H921" s="42" t="str">
        <f>IF(LEN(B921)=0,"",IF(VLOOKUP(B921,Angebotsliste!$A$12:$G$14,7,FALSE)=0,"",VLOOKUP(B921,Angebotsliste!$A$12:$G$14,7,FALSE)))</f>
        <v/>
      </c>
      <c r="I921" s="43"/>
      <c r="J921" s="43"/>
      <c r="K921" s="43"/>
      <c r="L921" s="43"/>
    </row>
    <row r="922" spans="1:12" x14ac:dyDescent="0.3">
      <c r="A922" s="22" t="str">
        <f t="shared" si="45"/>
        <v/>
      </c>
      <c r="B922" s="22" t="str">
        <f t="shared" si="46"/>
        <v/>
      </c>
      <c r="C922" s="24" t="str">
        <f>IF(AND(LEN(Angebotsliste!$A$4)&gt;0,LEN(Zusammenstellung!B922)&gt;0),Angebotsliste!$A$4,"")</f>
        <v/>
      </c>
      <c r="D922" s="26" t="str">
        <f t="shared" si="47"/>
        <v/>
      </c>
      <c r="E922" s="21"/>
      <c r="F922" s="22" t="str">
        <f>IF(LEN(B922)=0,"",ABS(RIGHT(Angebotsliste!$E$3,2)))</f>
        <v/>
      </c>
      <c r="G922" s="42" t="str">
        <f>IF(AND(LEN(B922)&gt;0,LEN(D922)=0),"",IF(AND(LEN(B922)=0,D922&gt;0),"",Angebotsliste!$H$5))</f>
        <v/>
      </c>
      <c r="H922" s="42" t="str">
        <f>IF(LEN(B922)=0,"",IF(VLOOKUP(B922,Angebotsliste!$A$12:$G$14,7,FALSE)=0,"",VLOOKUP(B922,Angebotsliste!$A$12:$G$14,7,FALSE)))</f>
        <v/>
      </c>
      <c r="I922" s="43"/>
      <c r="J922" s="43"/>
      <c r="K922" s="43"/>
      <c r="L922" s="43"/>
    </row>
    <row r="923" spans="1:12" x14ac:dyDescent="0.3">
      <c r="A923" s="22" t="str">
        <f t="shared" si="45"/>
        <v/>
      </c>
      <c r="B923" s="22" t="str">
        <f t="shared" si="46"/>
        <v/>
      </c>
      <c r="C923" s="24" t="str">
        <f>IF(AND(LEN(Angebotsliste!$A$4)&gt;0,LEN(Zusammenstellung!B923)&gt;0),Angebotsliste!$A$4,"")</f>
        <v/>
      </c>
      <c r="D923" s="26" t="str">
        <f t="shared" si="47"/>
        <v/>
      </c>
      <c r="E923" s="21"/>
      <c r="F923" s="22" t="str">
        <f>IF(LEN(B923)=0,"",ABS(RIGHT(Angebotsliste!$E$3,2)))</f>
        <v/>
      </c>
      <c r="G923" s="42" t="str">
        <f>IF(AND(LEN(B923)&gt;0,LEN(D923)=0),"",IF(AND(LEN(B923)=0,D923&gt;0),"",Angebotsliste!$H$5))</f>
        <v/>
      </c>
      <c r="H923" s="42" t="str">
        <f>IF(LEN(B923)=0,"",IF(VLOOKUP(B923,Angebotsliste!$A$12:$G$14,7,FALSE)=0,"",VLOOKUP(B923,Angebotsliste!$A$12:$G$14,7,FALSE)))</f>
        <v/>
      </c>
      <c r="I923" s="43"/>
      <c r="J923" s="43"/>
      <c r="K923" s="43"/>
      <c r="L923" s="43"/>
    </row>
    <row r="924" spans="1:12" x14ac:dyDescent="0.3">
      <c r="A924" s="22" t="str">
        <f t="shared" si="45"/>
        <v/>
      </c>
      <c r="B924" s="22" t="str">
        <f t="shared" si="46"/>
        <v/>
      </c>
      <c r="C924" s="24" t="str">
        <f>IF(AND(LEN(Angebotsliste!$A$4)&gt;0,LEN(Zusammenstellung!B924)&gt;0),Angebotsliste!$A$4,"")</f>
        <v/>
      </c>
      <c r="D924" s="26" t="str">
        <f t="shared" si="47"/>
        <v/>
      </c>
      <c r="E924" s="21"/>
      <c r="F924" s="22" t="str">
        <f>IF(LEN(B924)=0,"",ABS(RIGHT(Angebotsliste!$E$3,2)))</f>
        <v/>
      </c>
      <c r="G924" s="42" t="str">
        <f>IF(AND(LEN(B924)&gt;0,LEN(D924)=0),"",IF(AND(LEN(B924)=0,D924&gt;0),"",Angebotsliste!$H$5))</f>
        <v/>
      </c>
      <c r="H924" s="42" t="str">
        <f>IF(LEN(B924)=0,"",IF(VLOOKUP(B924,Angebotsliste!$A$12:$G$14,7,FALSE)=0,"",VLOOKUP(B924,Angebotsliste!$A$12:$G$14,7,FALSE)))</f>
        <v/>
      </c>
      <c r="I924" s="43"/>
      <c r="J924" s="43"/>
      <c r="K924" s="43"/>
      <c r="L924" s="43"/>
    </row>
    <row r="925" spans="1:12" x14ac:dyDescent="0.3">
      <c r="A925" s="22" t="str">
        <f t="shared" si="45"/>
        <v/>
      </c>
      <c r="B925" s="22" t="str">
        <f t="shared" si="46"/>
        <v/>
      </c>
      <c r="C925" s="24" t="str">
        <f>IF(AND(LEN(Angebotsliste!$A$4)&gt;0,LEN(Zusammenstellung!B925)&gt;0),Angebotsliste!$A$4,"")</f>
        <v/>
      </c>
      <c r="D925" s="26" t="str">
        <f t="shared" si="47"/>
        <v/>
      </c>
      <c r="E925" s="21"/>
      <c r="F925" s="22" t="str">
        <f>IF(LEN(B925)=0,"",ABS(RIGHT(Angebotsliste!$E$3,2)))</f>
        <v/>
      </c>
      <c r="G925" s="42" t="str">
        <f>IF(AND(LEN(B925)&gt;0,LEN(D925)=0),"",IF(AND(LEN(B925)=0,D925&gt;0),"",Angebotsliste!$H$5))</f>
        <v/>
      </c>
      <c r="H925" s="42" t="str">
        <f>IF(LEN(B925)=0,"",IF(VLOOKUP(B925,Angebotsliste!$A$12:$G$14,7,FALSE)=0,"",VLOOKUP(B925,Angebotsliste!$A$12:$G$14,7,FALSE)))</f>
        <v/>
      </c>
      <c r="I925" s="43"/>
      <c r="J925" s="43"/>
      <c r="K925" s="43"/>
      <c r="L925" s="43"/>
    </row>
    <row r="926" spans="1:12" x14ac:dyDescent="0.3">
      <c r="A926" s="22" t="str">
        <f t="shared" si="45"/>
        <v/>
      </c>
      <c r="B926" s="22" t="str">
        <f t="shared" si="46"/>
        <v/>
      </c>
      <c r="C926" s="24" t="str">
        <f>IF(AND(LEN(Angebotsliste!$A$4)&gt;0,LEN(Zusammenstellung!B926)&gt;0),Angebotsliste!$A$4,"")</f>
        <v/>
      </c>
      <c r="D926" s="26" t="str">
        <f t="shared" si="47"/>
        <v/>
      </c>
      <c r="E926" s="21"/>
      <c r="F926" s="22" t="str">
        <f>IF(LEN(B926)=0,"",ABS(RIGHT(Angebotsliste!$E$3,2)))</f>
        <v/>
      </c>
      <c r="G926" s="42" t="str">
        <f>IF(AND(LEN(B926)&gt;0,LEN(D926)=0),"",IF(AND(LEN(B926)=0,D926&gt;0),"",Angebotsliste!$H$5))</f>
        <v/>
      </c>
      <c r="H926" s="42" t="str">
        <f>IF(LEN(B926)=0,"",IF(VLOOKUP(B926,Angebotsliste!$A$12:$G$14,7,FALSE)=0,"",VLOOKUP(B926,Angebotsliste!$A$12:$G$14,7,FALSE)))</f>
        <v/>
      </c>
      <c r="I926" s="43"/>
      <c r="J926" s="43"/>
      <c r="K926" s="43"/>
      <c r="L926" s="43"/>
    </row>
    <row r="927" spans="1:12" x14ac:dyDescent="0.3">
      <c r="A927" s="22" t="str">
        <f t="shared" si="45"/>
        <v/>
      </c>
      <c r="B927" s="22" t="str">
        <f t="shared" si="46"/>
        <v/>
      </c>
      <c r="C927" s="24" t="str">
        <f>IF(AND(LEN(Angebotsliste!$A$4)&gt;0,LEN(Zusammenstellung!B927)&gt;0),Angebotsliste!$A$4,"")</f>
        <v/>
      </c>
      <c r="D927" s="26" t="str">
        <f t="shared" si="47"/>
        <v/>
      </c>
      <c r="E927" s="21"/>
      <c r="F927" s="22" t="str">
        <f>IF(LEN(B927)=0,"",ABS(RIGHT(Angebotsliste!$E$3,2)))</f>
        <v/>
      </c>
      <c r="G927" s="42" t="str">
        <f>IF(AND(LEN(B927)&gt;0,LEN(D927)=0),"",IF(AND(LEN(B927)=0,D927&gt;0),"",Angebotsliste!$H$5))</f>
        <v/>
      </c>
      <c r="H927" s="42" t="str">
        <f>IF(LEN(B927)=0,"",IF(VLOOKUP(B927,Angebotsliste!$A$12:$G$14,7,FALSE)=0,"",VLOOKUP(B927,Angebotsliste!$A$12:$G$14,7,FALSE)))</f>
        <v/>
      </c>
      <c r="I927" s="43"/>
      <c r="J927" s="43"/>
      <c r="K927" s="43"/>
      <c r="L927" s="43"/>
    </row>
    <row r="928" spans="1:12" x14ac:dyDescent="0.3">
      <c r="A928" s="22" t="str">
        <f t="shared" si="45"/>
        <v/>
      </c>
      <c r="B928" s="22" t="str">
        <f t="shared" si="46"/>
        <v/>
      </c>
      <c r="C928" s="24" t="str">
        <f>IF(AND(LEN(Angebotsliste!$A$4)&gt;0,LEN(Zusammenstellung!B928)&gt;0),Angebotsliste!$A$4,"")</f>
        <v/>
      </c>
      <c r="D928" s="26" t="str">
        <f t="shared" si="47"/>
        <v/>
      </c>
      <c r="E928" s="21"/>
      <c r="F928" s="22" t="str">
        <f>IF(LEN(B928)=0,"",ABS(RIGHT(Angebotsliste!$E$3,2)))</f>
        <v/>
      </c>
      <c r="G928" s="42" t="str">
        <f>IF(AND(LEN(B928)&gt;0,LEN(D928)=0),"",IF(AND(LEN(B928)=0,D928&gt;0),"",Angebotsliste!$H$5))</f>
        <v/>
      </c>
      <c r="H928" s="42" t="str">
        <f>IF(LEN(B928)=0,"",IF(VLOOKUP(B928,Angebotsliste!$A$12:$G$14,7,FALSE)=0,"",VLOOKUP(B928,Angebotsliste!$A$12:$G$14,7,FALSE)))</f>
        <v/>
      </c>
      <c r="I928" s="43"/>
      <c r="J928" s="43"/>
      <c r="K928" s="43"/>
      <c r="L928" s="43"/>
    </row>
    <row r="929" spans="1:12" x14ac:dyDescent="0.3">
      <c r="A929" s="22" t="str">
        <f t="shared" si="45"/>
        <v/>
      </c>
      <c r="B929" s="22" t="str">
        <f t="shared" si="46"/>
        <v/>
      </c>
      <c r="C929" s="24" t="str">
        <f>IF(AND(LEN(Angebotsliste!$A$4)&gt;0,LEN(Zusammenstellung!B929)&gt;0),Angebotsliste!$A$4,"")</f>
        <v/>
      </c>
      <c r="D929" s="26" t="str">
        <f t="shared" si="47"/>
        <v/>
      </c>
      <c r="E929" s="21"/>
      <c r="F929" s="22" t="str">
        <f>IF(LEN(B929)=0,"",ABS(RIGHT(Angebotsliste!$E$3,2)))</f>
        <v/>
      </c>
      <c r="G929" s="42" t="str">
        <f>IF(AND(LEN(B929)&gt;0,LEN(D929)=0),"",IF(AND(LEN(B929)=0,D929&gt;0),"",Angebotsliste!$H$5))</f>
        <v/>
      </c>
      <c r="H929" s="42" t="str">
        <f>IF(LEN(B929)=0,"",IF(VLOOKUP(B929,Angebotsliste!$A$12:$G$14,7,FALSE)=0,"",VLOOKUP(B929,Angebotsliste!$A$12:$G$14,7,FALSE)))</f>
        <v/>
      </c>
      <c r="I929" s="43"/>
      <c r="J929" s="43"/>
      <c r="K929" s="43"/>
      <c r="L929" s="43"/>
    </row>
    <row r="930" spans="1:12" x14ac:dyDescent="0.3">
      <c r="A930" s="22" t="str">
        <f t="shared" si="45"/>
        <v/>
      </c>
      <c r="B930" s="22" t="str">
        <f t="shared" si="46"/>
        <v/>
      </c>
      <c r="C930" s="24" t="str">
        <f>IF(AND(LEN(Angebotsliste!$A$4)&gt;0,LEN(Zusammenstellung!B930)&gt;0),Angebotsliste!$A$4,"")</f>
        <v/>
      </c>
      <c r="D930" s="26" t="str">
        <f t="shared" si="47"/>
        <v/>
      </c>
      <c r="E930" s="21"/>
      <c r="F930" s="22" t="str">
        <f>IF(LEN(B930)=0,"",ABS(RIGHT(Angebotsliste!$E$3,2)))</f>
        <v/>
      </c>
      <c r="G930" s="42" t="str">
        <f>IF(AND(LEN(B930)&gt;0,LEN(D930)=0),"",IF(AND(LEN(B930)=0,D930&gt;0),"",Angebotsliste!$H$5))</f>
        <v/>
      </c>
      <c r="H930" s="42" t="str">
        <f>IF(LEN(B930)=0,"",IF(VLOOKUP(B930,Angebotsliste!$A$12:$G$14,7,FALSE)=0,"",VLOOKUP(B930,Angebotsliste!$A$12:$G$14,7,FALSE)))</f>
        <v/>
      </c>
      <c r="I930" s="43"/>
      <c r="J930" s="43"/>
      <c r="K930" s="43"/>
      <c r="L930" s="43"/>
    </row>
    <row r="931" spans="1:12" x14ac:dyDescent="0.3">
      <c r="A931" s="22" t="str">
        <f t="shared" si="45"/>
        <v/>
      </c>
      <c r="B931" s="22" t="str">
        <f t="shared" si="46"/>
        <v/>
      </c>
      <c r="C931" s="24" t="str">
        <f>IF(AND(LEN(Angebotsliste!$A$4)&gt;0,LEN(Zusammenstellung!B931)&gt;0),Angebotsliste!$A$4,"")</f>
        <v/>
      </c>
      <c r="D931" s="26" t="str">
        <f t="shared" si="47"/>
        <v/>
      </c>
      <c r="E931" s="21"/>
      <c r="F931" s="22" t="str">
        <f>IF(LEN(B931)=0,"",ABS(RIGHT(Angebotsliste!$E$3,2)))</f>
        <v/>
      </c>
      <c r="G931" s="42" t="str">
        <f>IF(AND(LEN(B931)&gt;0,LEN(D931)=0),"",IF(AND(LEN(B931)=0,D931&gt;0),"",Angebotsliste!$H$5))</f>
        <v/>
      </c>
      <c r="H931" s="42" t="str">
        <f>IF(LEN(B931)=0,"",IF(VLOOKUP(B931,Angebotsliste!$A$12:$G$14,7,FALSE)=0,"",VLOOKUP(B931,Angebotsliste!$A$12:$G$14,7,FALSE)))</f>
        <v/>
      </c>
      <c r="I931" s="43"/>
      <c r="J931" s="43"/>
      <c r="K931" s="43"/>
      <c r="L931" s="43"/>
    </row>
    <row r="932" spans="1:12" x14ac:dyDescent="0.3">
      <c r="A932" s="22" t="str">
        <f t="shared" si="45"/>
        <v/>
      </c>
      <c r="B932" s="22" t="str">
        <f t="shared" si="46"/>
        <v/>
      </c>
      <c r="C932" s="24" t="str">
        <f>IF(AND(LEN(Angebotsliste!$A$4)&gt;0,LEN(Zusammenstellung!B932)&gt;0),Angebotsliste!$A$4,"")</f>
        <v/>
      </c>
      <c r="D932" s="26" t="str">
        <f t="shared" si="47"/>
        <v/>
      </c>
      <c r="E932" s="21"/>
      <c r="F932" s="22" t="str">
        <f>IF(LEN(B932)=0,"",ABS(RIGHT(Angebotsliste!$E$3,2)))</f>
        <v/>
      </c>
      <c r="G932" s="42" t="str">
        <f>IF(AND(LEN(B932)&gt;0,LEN(D932)=0),"",IF(AND(LEN(B932)=0,D932&gt;0),"",Angebotsliste!$H$5))</f>
        <v/>
      </c>
      <c r="H932" s="42" t="str">
        <f>IF(LEN(B932)=0,"",IF(VLOOKUP(B932,Angebotsliste!$A$12:$G$14,7,FALSE)=0,"",VLOOKUP(B932,Angebotsliste!$A$12:$G$14,7,FALSE)))</f>
        <v/>
      </c>
      <c r="I932" s="43"/>
      <c r="J932" s="43"/>
      <c r="K932" s="43"/>
      <c r="L932" s="43"/>
    </row>
    <row r="933" spans="1:12" x14ac:dyDescent="0.3">
      <c r="A933" s="22" t="str">
        <f t="shared" si="45"/>
        <v/>
      </c>
      <c r="B933" s="22" t="str">
        <f t="shared" si="46"/>
        <v/>
      </c>
      <c r="C933" s="24" t="str">
        <f>IF(AND(LEN(Angebotsliste!$A$4)&gt;0,LEN(Zusammenstellung!B933)&gt;0),Angebotsliste!$A$4,"")</f>
        <v/>
      </c>
      <c r="D933" s="26" t="str">
        <f t="shared" si="47"/>
        <v/>
      </c>
      <c r="E933" s="21"/>
      <c r="F933" s="22" t="str">
        <f>IF(LEN(B933)=0,"",ABS(RIGHT(Angebotsliste!$E$3,2)))</f>
        <v/>
      </c>
      <c r="G933" s="42" t="str">
        <f>IF(AND(LEN(B933)&gt;0,LEN(D933)=0),"",IF(AND(LEN(B933)=0,D933&gt;0),"",Angebotsliste!$H$5))</f>
        <v/>
      </c>
      <c r="H933" s="42" t="str">
        <f>IF(LEN(B933)=0,"",IF(VLOOKUP(B933,Angebotsliste!$A$12:$G$14,7,FALSE)=0,"",VLOOKUP(B933,Angebotsliste!$A$12:$G$14,7,FALSE)))</f>
        <v/>
      </c>
      <c r="I933" s="43"/>
      <c r="J933" s="43"/>
      <c r="K933" s="43"/>
      <c r="L933" s="43"/>
    </row>
    <row r="934" spans="1:12" x14ac:dyDescent="0.3">
      <c r="A934" s="22" t="str">
        <f t="shared" si="45"/>
        <v/>
      </c>
      <c r="B934" s="22" t="str">
        <f t="shared" si="46"/>
        <v/>
      </c>
      <c r="C934" s="24" t="str">
        <f>IF(AND(LEN(Angebotsliste!$A$4)&gt;0,LEN(Zusammenstellung!B934)&gt;0),Angebotsliste!$A$4,"")</f>
        <v/>
      </c>
      <c r="D934" s="26" t="str">
        <f t="shared" si="47"/>
        <v/>
      </c>
      <c r="E934" s="21"/>
      <c r="F934" s="22" t="str">
        <f>IF(LEN(B934)=0,"",ABS(RIGHT(Angebotsliste!$E$3,2)))</f>
        <v/>
      </c>
      <c r="G934" s="42" t="str">
        <f>IF(AND(LEN(B934)&gt;0,LEN(D934)=0),"",IF(AND(LEN(B934)=0,D934&gt;0),"",Angebotsliste!$H$5))</f>
        <v/>
      </c>
      <c r="H934" s="42" t="str">
        <f>IF(LEN(B934)=0,"",IF(VLOOKUP(B934,Angebotsliste!$A$12:$G$14,7,FALSE)=0,"",VLOOKUP(B934,Angebotsliste!$A$12:$G$14,7,FALSE)))</f>
        <v/>
      </c>
      <c r="I934" s="43"/>
      <c r="J934" s="43"/>
      <c r="K934" s="43"/>
      <c r="L934" s="43"/>
    </row>
    <row r="935" spans="1:12" x14ac:dyDescent="0.3">
      <c r="A935" s="22" t="str">
        <f t="shared" si="45"/>
        <v/>
      </c>
      <c r="B935" s="22" t="str">
        <f t="shared" si="46"/>
        <v/>
      </c>
      <c r="C935" s="24" t="str">
        <f>IF(AND(LEN(Angebotsliste!$A$4)&gt;0,LEN(Zusammenstellung!B935)&gt;0),Angebotsliste!$A$4,"")</f>
        <v/>
      </c>
      <c r="D935" s="26" t="str">
        <f t="shared" si="47"/>
        <v/>
      </c>
      <c r="E935" s="21"/>
      <c r="F935" s="22" t="str">
        <f>IF(LEN(B935)=0,"",ABS(RIGHT(Angebotsliste!$E$3,2)))</f>
        <v/>
      </c>
      <c r="G935" s="42" t="str">
        <f>IF(AND(LEN(B935)&gt;0,LEN(D935)=0),"",IF(AND(LEN(B935)=0,D935&gt;0),"",Angebotsliste!$H$5))</f>
        <v/>
      </c>
      <c r="H935" s="42" t="str">
        <f>IF(LEN(B935)=0,"",IF(VLOOKUP(B935,Angebotsliste!$A$12:$G$14,7,FALSE)=0,"",VLOOKUP(B935,Angebotsliste!$A$12:$G$14,7,FALSE)))</f>
        <v/>
      </c>
      <c r="I935" s="43"/>
      <c r="J935" s="43"/>
      <c r="K935" s="43"/>
      <c r="L935" s="43"/>
    </row>
    <row r="936" spans="1:12" x14ac:dyDescent="0.3">
      <c r="A936" s="22" t="str">
        <f t="shared" si="45"/>
        <v/>
      </c>
      <c r="B936" s="22" t="str">
        <f t="shared" si="46"/>
        <v/>
      </c>
      <c r="C936" s="24" t="str">
        <f>IF(AND(LEN(Angebotsliste!$A$4)&gt;0,LEN(Zusammenstellung!B936)&gt;0),Angebotsliste!$A$4,"")</f>
        <v/>
      </c>
      <c r="D936" s="26" t="str">
        <f t="shared" si="47"/>
        <v/>
      </c>
      <c r="E936" s="21"/>
      <c r="F936" s="22" t="str">
        <f>IF(LEN(B936)=0,"",ABS(RIGHT(Angebotsliste!$E$3,2)))</f>
        <v/>
      </c>
      <c r="G936" s="42" t="str">
        <f>IF(AND(LEN(B936)&gt;0,LEN(D936)=0),"",IF(AND(LEN(B936)=0,D936&gt;0),"",Angebotsliste!$H$5))</f>
        <v/>
      </c>
      <c r="H936" s="42" t="str">
        <f>IF(LEN(B936)=0,"",IF(VLOOKUP(B936,Angebotsliste!$A$12:$G$14,7,FALSE)=0,"",VLOOKUP(B936,Angebotsliste!$A$12:$G$14,7,FALSE)))</f>
        <v/>
      </c>
      <c r="I936" s="43"/>
      <c r="J936" s="43"/>
      <c r="K936" s="43"/>
      <c r="L936" s="43"/>
    </row>
    <row r="937" spans="1:12" x14ac:dyDescent="0.3">
      <c r="A937" s="22" t="str">
        <f t="shared" si="45"/>
        <v/>
      </c>
      <c r="B937" s="22" t="str">
        <f t="shared" si="46"/>
        <v/>
      </c>
      <c r="C937" s="24" t="str">
        <f>IF(AND(LEN(Angebotsliste!$A$4)&gt;0,LEN(Zusammenstellung!B937)&gt;0),Angebotsliste!$A$4,"")</f>
        <v/>
      </c>
      <c r="D937" s="26" t="str">
        <f t="shared" si="47"/>
        <v/>
      </c>
      <c r="E937" s="21"/>
      <c r="F937" s="22" t="str">
        <f>IF(LEN(B937)=0,"",ABS(RIGHT(Angebotsliste!$E$3,2)))</f>
        <v/>
      </c>
      <c r="G937" s="42" t="str">
        <f>IF(AND(LEN(B937)&gt;0,LEN(D937)=0),"",IF(AND(LEN(B937)=0,D937&gt;0),"",Angebotsliste!$H$5))</f>
        <v/>
      </c>
      <c r="H937" s="42" t="str">
        <f>IF(LEN(B937)=0,"",IF(VLOOKUP(B937,Angebotsliste!$A$12:$G$14,7,FALSE)=0,"",VLOOKUP(B937,Angebotsliste!$A$12:$G$14,7,FALSE)))</f>
        <v/>
      </c>
      <c r="I937" s="43"/>
      <c r="J937" s="43"/>
      <c r="K937" s="43"/>
      <c r="L937" s="43"/>
    </row>
    <row r="938" spans="1:12" x14ac:dyDescent="0.3">
      <c r="A938" s="22" t="str">
        <f t="shared" si="45"/>
        <v/>
      </c>
      <c r="B938" s="22" t="str">
        <f t="shared" si="46"/>
        <v/>
      </c>
      <c r="C938" s="24" t="str">
        <f>IF(AND(LEN(Angebotsliste!$A$4)&gt;0,LEN(Zusammenstellung!B938)&gt;0),Angebotsliste!$A$4,"")</f>
        <v/>
      </c>
      <c r="D938" s="26" t="str">
        <f t="shared" si="47"/>
        <v/>
      </c>
      <c r="E938" s="21"/>
      <c r="F938" s="22" t="str">
        <f>IF(LEN(B938)=0,"",ABS(RIGHT(Angebotsliste!$E$3,2)))</f>
        <v/>
      </c>
      <c r="G938" s="42" t="str">
        <f>IF(AND(LEN(B938)&gt;0,LEN(D938)=0),"",IF(AND(LEN(B938)=0,D938&gt;0),"",Angebotsliste!$H$5))</f>
        <v/>
      </c>
      <c r="H938" s="42" t="str">
        <f>IF(LEN(B938)=0,"",IF(VLOOKUP(B938,Angebotsliste!$A$12:$G$14,7,FALSE)=0,"",VLOOKUP(B938,Angebotsliste!$A$12:$G$14,7,FALSE)))</f>
        <v/>
      </c>
      <c r="I938" s="43"/>
      <c r="J938" s="43"/>
      <c r="K938" s="43"/>
      <c r="L938" s="43"/>
    </row>
    <row r="939" spans="1:12" x14ac:dyDescent="0.3">
      <c r="A939" s="22" t="str">
        <f t="shared" si="45"/>
        <v/>
      </c>
      <c r="B939" s="22" t="str">
        <f t="shared" si="46"/>
        <v/>
      </c>
      <c r="C939" s="24" t="str">
        <f>IF(AND(LEN(Angebotsliste!$A$4)&gt;0,LEN(Zusammenstellung!B939)&gt;0),Angebotsliste!$A$4,"")</f>
        <v/>
      </c>
      <c r="D939" s="26" t="str">
        <f t="shared" si="47"/>
        <v/>
      </c>
      <c r="E939" s="21"/>
      <c r="F939" s="22" t="str">
        <f>IF(LEN(B939)=0,"",ABS(RIGHT(Angebotsliste!$E$3,2)))</f>
        <v/>
      </c>
      <c r="G939" s="42" t="str">
        <f>IF(AND(LEN(B939)&gt;0,LEN(D939)=0),"",IF(AND(LEN(B939)=0,D939&gt;0),"",Angebotsliste!$H$5))</f>
        <v/>
      </c>
      <c r="H939" s="42" t="str">
        <f>IF(LEN(B939)=0,"",IF(VLOOKUP(B939,Angebotsliste!$A$12:$G$14,7,FALSE)=0,"",VLOOKUP(B939,Angebotsliste!$A$12:$G$14,7,FALSE)))</f>
        <v/>
      </c>
      <c r="I939" s="43"/>
      <c r="J939" s="43"/>
      <c r="K939" s="43"/>
      <c r="L939" s="43"/>
    </row>
    <row r="940" spans="1:12" x14ac:dyDescent="0.3">
      <c r="A940" s="22" t="str">
        <f t="shared" si="45"/>
        <v/>
      </c>
      <c r="B940" s="22" t="str">
        <f t="shared" si="46"/>
        <v/>
      </c>
      <c r="C940" s="24" t="str">
        <f>IF(AND(LEN(Angebotsliste!$A$4)&gt;0,LEN(Zusammenstellung!B940)&gt;0),Angebotsliste!$A$4,"")</f>
        <v/>
      </c>
      <c r="D940" s="26" t="str">
        <f t="shared" si="47"/>
        <v/>
      </c>
      <c r="E940" s="21"/>
      <c r="F940" s="22" t="str">
        <f>IF(LEN(B940)=0,"",ABS(RIGHT(Angebotsliste!$E$3,2)))</f>
        <v/>
      </c>
      <c r="G940" s="42" t="str">
        <f>IF(AND(LEN(B940)&gt;0,LEN(D940)=0),"",IF(AND(LEN(B940)=0,D940&gt;0),"",Angebotsliste!$H$5))</f>
        <v/>
      </c>
      <c r="H940" s="42" t="str">
        <f>IF(LEN(B940)=0,"",IF(VLOOKUP(B940,Angebotsliste!$A$12:$G$14,7,FALSE)=0,"",VLOOKUP(B940,Angebotsliste!$A$12:$G$14,7,FALSE)))</f>
        <v/>
      </c>
      <c r="I940" s="43"/>
      <c r="J940" s="43"/>
      <c r="K940" s="43"/>
      <c r="L940" s="43"/>
    </row>
    <row r="941" spans="1:12" x14ac:dyDescent="0.3">
      <c r="A941" s="22" t="str">
        <f t="shared" si="45"/>
        <v/>
      </c>
      <c r="B941" s="22" t="str">
        <f t="shared" si="46"/>
        <v/>
      </c>
      <c r="C941" s="24" t="str">
        <f>IF(AND(LEN(Angebotsliste!$A$4)&gt;0,LEN(Zusammenstellung!B941)&gt;0),Angebotsliste!$A$4,"")</f>
        <v/>
      </c>
      <c r="D941" s="26" t="str">
        <f t="shared" si="47"/>
        <v/>
      </c>
      <c r="E941" s="21"/>
      <c r="F941" s="22" t="str">
        <f>IF(LEN(B941)=0,"",ABS(RIGHT(Angebotsliste!$E$3,2)))</f>
        <v/>
      </c>
      <c r="G941" s="42" t="str">
        <f>IF(AND(LEN(B941)&gt;0,LEN(D941)=0),"",IF(AND(LEN(B941)=0,D941&gt;0),"",Angebotsliste!$H$5))</f>
        <v/>
      </c>
      <c r="H941" s="42" t="str">
        <f>IF(LEN(B941)=0,"",IF(VLOOKUP(B941,Angebotsliste!$A$12:$G$14,7,FALSE)=0,"",VLOOKUP(B941,Angebotsliste!$A$12:$G$14,7,FALSE)))</f>
        <v/>
      </c>
      <c r="I941" s="43"/>
      <c r="J941" s="43"/>
      <c r="K941" s="43"/>
      <c r="L941" s="43"/>
    </row>
    <row r="942" spans="1:12" x14ac:dyDescent="0.3">
      <c r="A942" s="22" t="str">
        <f t="shared" si="45"/>
        <v/>
      </c>
      <c r="B942" s="22" t="str">
        <f t="shared" si="46"/>
        <v/>
      </c>
      <c r="C942" s="24" t="str">
        <f>IF(AND(LEN(Angebotsliste!$A$4)&gt;0,LEN(Zusammenstellung!B942)&gt;0),Angebotsliste!$A$4,"")</f>
        <v/>
      </c>
      <c r="D942" s="26" t="str">
        <f t="shared" si="47"/>
        <v/>
      </c>
      <c r="E942" s="21"/>
      <c r="F942" s="22" t="str">
        <f>IF(LEN(B942)=0,"",ABS(RIGHT(Angebotsliste!$E$3,2)))</f>
        <v/>
      </c>
      <c r="G942" s="42" t="str">
        <f>IF(AND(LEN(B942)&gt;0,LEN(D942)=0),"",IF(AND(LEN(B942)=0,D942&gt;0),"",Angebotsliste!$H$5))</f>
        <v/>
      </c>
      <c r="H942" s="42" t="str">
        <f>IF(LEN(B942)=0,"",IF(VLOOKUP(B942,Angebotsliste!$A$12:$G$14,7,FALSE)=0,"",VLOOKUP(B942,Angebotsliste!$A$12:$G$14,7,FALSE)))</f>
        <v/>
      </c>
      <c r="I942" s="43"/>
      <c r="J942" s="43"/>
      <c r="K942" s="43"/>
      <c r="L942" s="43"/>
    </row>
    <row r="943" spans="1:12" x14ac:dyDescent="0.3">
      <c r="A943" s="22" t="str">
        <f t="shared" si="45"/>
        <v/>
      </c>
      <c r="B943" s="22" t="str">
        <f t="shared" si="46"/>
        <v/>
      </c>
      <c r="C943" s="24" t="str">
        <f>IF(AND(LEN(Angebotsliste!$A$4)&gt;0,LEN(Zusammenstellung!B943)&gt;0),Angebotsliste!$A$4,"")</f>
        <v/>
      </c>
      <c r="D943" s="26" t="str">
        <f t="shared" si="47"/>
        <v/>
      </c>
      <c r="E943" s="21"/>
      <c r="F943" s="22" t="str">
        <f>IF(LEN(B943)=0,"",ABS(RIGHT(Angebotsliste!$E$3,2)))</f>
        <v/>
      </c>
      <c r="G943" s="42" t="str">
        <f>IF(AND(LEN(B943)&gt;0,LEN(D943)=0),"",IF(AND(LEN(B943)=0,D943&gt;0),"",Angebotsliste!$H$5))</f>
        <v/>
      </c>
      <c r="H943" s="42" t="str">
        <f>IF(LEN(B943)=0,"",IF(VLOOKUP(B943,Angebotsliste!$A$12:$G$14,7,FALSE)=0,"",VLOOKUP(B943,Angebotsliste!$A$12:$G$14,7,FALSE)))</f>
        <v/>
      </c>
      <c r="I943" s="43"/>
      <c r="J943" s="43"/>
      <c r="K943" s="43"/>
      <c r="L943" s="43"/>
    </row>
    <row r="944" spans="1:12" x14ac:dyDescent="0.3">
      <c r="A944" s="22" t="str">
        <f t="shared" si="45"/>
        <v/>
      </c>
      <c r="B944" s="22" t="str">
        <f t="shared" si="46"/>
        <v/>
      </c>
      <c r="C944" s="24" t="str">
        <f>IF(AND(LEN(Angebotsliste!$A$4)&gt;0,LEN(Zusammenstellung!B944)&gt;0),Angebotsliste!$A$4,"")</f>
        <v/>
      </c>
      <c r="D944" s="26" t="str">
        <f t="shared" si="47"/>
        <v/>
      </c>
      <c r="E944" s="21"/>
      <c r="F944" s="22" t="str">
        <f>IF(LEN(B944)=0,"",ABS(RIGHT(Angebotsliste!$E$3,2)))</f>
        <v/>
      </c>
      <c r="G944" s="42" t="str">
        <f>IF(AND(LEN(B944)&gt;0,LEN(D944)=0),"",IF(AND(LEN(B944)=0,D944&gt;0),"",Angebotsliste!$H$5))</f>
        <v/>
      </c>
      <c r="H944" s="42" t="str">
        <f>IF(LEN(B944)=0,"",IF(VLOOKUP(B944,Angebotsliste!$A$12:$G$14,7,FALSE)=0,"",VLOOKUP(B944,Angebotsliste!$A$12:$G$14,7,FALSE)))</f>
        <v/>
      </c>
      <c r="I944" s="43"/>
      <c r="J944" s="43"/>
      <c r="K944" s="43"/>
      <c r="L944" s="43"/>
    </row>
    <row r="945" spans="1:12" x14ac:dyDescent="0.3">
      <c r="A945" s="22" t="str">
        <f t="shared" si="45"/>
        <v/>
      </c>
      <c r="B945" s="22" t="str">
        <f t="shared" si="46"/>
        <v/>
      </c>
      <c r="C945" s="24" t="str">
        <f>IF(AND(LEN(Angebotsliste!$A$4)&gt;0,LEN(Zusammenstellung!B945)&gt;0),Angebotsliste!$A$4,"")</f>
        <v/>
      </c>
      <c r="D945" s="26" t="str">
        <f t="shared" si="47"/>
        <v/>
      </c>
      <c r="E945" s="21"/>
      <c r="F945" s="22" t="str">
        <f>IF(LEN(B945)=0,"",ABS(RIGHT(Angebotsliste!$E$3,2)))</f>
        <v/>
      </c>
      <c r="G945" s="42" t="str">
        <f>IF(AND(LEN(B945)&gt;0,LEN(D945)=0),"",IF(AND(LEN(B945)=0,D945&gt;0),"",Angebotsliste!$H$5))</f>
        <v/>
      </c>
      <c r="H945" s="42" t="str">
        <f>IF(LEN(B945)=0,"",IF(VLOOKUP(B945,Angebotsliste!$A$12:$G$14,7,FALSE)=0,"",VLOOKUP(B945,Angebotsliste!$A$12:$G$14,7,FALSE)))</f>
        <v/>
      </c>
      <c r="I945" s="43"/>
      <c r="J945" s="43"/>
      <c r="K945" s="43"/>
      <c r="L945" s="43"/>
    </row>
    <row r="946" spans="1:12" x14ac:dyDescent="0.3">
      <c r="A946" s="22" t="str">
        <f t="shared" si="45"/>
        <v/>
      </c>
      <c r="B946" s="22" t="str">
        <f t="shared" si="46"/>
        <v/>
      </c>
      <c r="C946" s="24" t="str">
        <f>IF(AND(LEN(Angebotsliste!$A$4)&gt;0,LEN(Zusammenstellung!B946)&gt;0),Angebotsliste!$A$4,"")</f>
        <v/>
      </c>
      <c r="D946" s="26" t="str">
        <f t="shared" si="47"/>
        <v/>
      </c>
      <c r="E946" s="21"/>
      <c r="F946" s="22" t="str">
        <f>IF(LEN(B946)=0,"",ABS(RIGHT(Angebotsliste!$E$3,2)))</f>
        <v/>
      </c>
      <c r="G946" s="42" t="str">
        <f>IF(AND(LEN(B946)&gt;0,LEN(D946)=0),"",IF(AND(LEN(B946)=0,D946&gt;0),"",Angebotsliste!$H$5))</f>
        <v/>
      </c>
      <c r="H946" s="42" t="str">
        <f>IF(LEN(B946)=0,"",IF(VLOOKUP(B946,Angebotsliste!$A$12:$G$14,7,FALSE)=0,"",VLOOKUP(B946,Angebotsliste!$A$12:$G$14,7,FALSE)))</f>
        <v/>
      </c>
      <c r="I946" s="43"/>
      <c r="J946" s="43"/>
      <c r="K946" s="43"/>
      <c r="L946" s="43"/>
    </row>
    <row r="947" spans="1:12" x14ac:dyDescent="0.3">
      <c r="A947" s="22" t="str">
        <f t="shared" si="45"/>
        <v/>
      </c>
      <c r="B947" s="22" t="str">
        <f t="shared" si="46"/>
        <v/>
      </c>
      <c r="C947" s="24" t="str">
        <f>IF(AND(LEN(Angebotsliste!$A$4)&gt;0,LEN(Zusammenstellung!B947)&gt;0),Angebotsliste!$A$4,"")</f>
        <v/>
      </c>
      <c r="D947" s="26" t="str">
        <f t="shared" si="47"/>
        <v/>
      </c>
      <c r="E947" s="21"/>
      <c r="F947" s="22" t="str">
        <f>IF(LEN(B947)=0,"",ABS(RIGHT(Angebotsliste!$E$3,2)))</f>
        <v/>
      </c>
      <c r="G947" s="42" t="str">
        <f>IF(AND(LEN(B947)&gt;0,LEN(D947)=0),"",IF(AND(LEN(B947)=0,D947&gt;0),"",Angebotsliste!$H$5))</f>
        <v/>
      </c>
      <c r="H947" s="42" t="str">
        <f>IF(LEN(B947)=0,"",IF(VLOOKUP(B947,Angebotsliste!$A$12:$G$14,7,FALSE)=0,"",VLOOKUP(B947,Angebotsliste!$A$12:$G$14,7,FALSE)))</f>
        <v/>
      </c>
      <c r="I947" s="43"/>
      <c r="J947" s="43"/>
      <c r="K947" s="43"/>
      <c r="L947" s="43"/>
    </row>
    <row r="948" spans="1:12" x14ac:dyDescent="0.3">
      <c r="A948" s="22" t="str">
        <f t="shared" si="45"/>
        <v/>
      </c>
      <c r="B948" s="22" t="str">
        <f t="shared" si="46"/>
        <v/>
      </c>
      <c r="C948" s="24" t="str">
        <f>IF(AND(LEN(Angebotsliste!$A$4)&gt;0,LEN(Zusammenstellung!B948)&gt;0),Angebotsliste!$A$4,"")</f>
        <v/>
      </c>
      <c r="D948" s="26" t="str">
        <f t="shared" si="47"/>
        <v/>
      </c>
      <c r="E948" s="21"/>
      <c r="F948" s="22" t="str">
        <f>IF(LEN(B948)=0,"",ABS(RIGHT(Angebotsliste!$E$3,2)))</f>
        <v/>
      </c>
      <c r="G948" s="42" t="str">
        <f>IF(AND(LEN(B948)&gt;0,LEN(D948)=0),"",IF(AND(LEN(B948)=0,D948&gt;0),"",Angebotsliste!$H$5))</f>
        <v/>
      </c>
      <c r="H948" s="42" t="str">
        <f>IF(LEN(B948)=0,"",IF(VLOOKUP(B948,Angebotsliste!$A$12:$G$14,7,FALSE)=0,"",VLOOKUP(B948,Angebotsliste!$A$12:$G$14,7,FALSE)))</f>
        <v/>
      </c>
      <c r="I948" s="43"/>
      <c r="J948" s="43"/>
      <c r="K948" s="43"/>
      <c r="L948" s="43"/>
    </row>
    <row r="949" spans="1:12" x14ac:dyDescent="0.3">
      <c r="A949" s="22" t="str">
        <f t="shared" si="45"/>
        <v/>
      </c>
      <c r="B949" s="22" t="str">
        <f t="shared" si="46"/>
        <v/>
      </c>
      <c r="C949" s="24" t="str">
        <f>IF(AND(LEN(Angebotsliste!$A$4)&gt;0,LEN(Zusammenstellung!B949)&gt;0),Angebotsliste!$A$4,"")</f>
        <v/>
      </c>
      <c r="D949" s="26" t="str">
        <f t="shared" si="47"/>
        <v/>
      </c>
      <c r="E949" s="21"/>
      <c r="F949" s="22" t="str">
        <f>IF(LEN(B949)=0,"",ABS(RIGHT(Angebotsliste!$E$3,2)))</f>
        <v/>
      </c>
      <c r="G949" s="42" t="str">
        <f>IF(AND(LEN(B949)&gt;0,LEN(D949)=0),"",IF(AND(LEN(B949)=0,D949&gt;0),"",Angebotsliste!$H$5))</f>
        <v/>
      </c>
      <c r="H949" s="42" t="str">
        <f>IF(LEN(B949)=0,"",IF(VLOOKUP(B949,Angebotsliste!$A$12:$G$14,7,FALSE)=0,"",VLOOKUP(B949,Angebotsliste!$A$12:$G$14,7,FALSE)))</f>
        <v/>
      </c>
      <c r="I949" s="43"/>
      <c r="J949" s="43"/>
      <c r="K949" s="43"/>
      <c r="L949" s="43"/>
    </row>
    <row r="950" spans="1:12" x14ac:dyDescent="0.3">
      <c r="A950" s="22" t="str">
        <f t="shared" si="45"/>
        <v/>
      </c>
      <c r="B950" s="22" t="str">
        <f t="shared" si="46"/>
        <v/>
      </c>
      <c r="C950" s="24" t="str">
        <f>IF(AND(LEN(Angebotsliste!$A$4)&gt;0,LEN(Zusammenstellung!B950)&gt;0),Angebotsliste!$A$4,"")</f>
        <v/>
      </c>
      <c r="D950" s="26" t="str">
        <f t="shared" si="47"/>
        <v/>
      </c>
      <c r="E950" s="21"/>
      <c r="F950" s="22" t="str">
        <f>IF(LEN(B950)=0,"",ABS(RIGHT(Angebotsliste!$E$3,2)))</f>
        <v/>
      </c>
      <c r="G950" s="42" t="str">
        <f>IF(AND(LEN(B950)&gt;0,LEN(D950)=0),"",IF(AND(LEN(B950)=0,D950&gt;0),"",Angebotsliste!$H$5))</f>
        <v/>
      </c>
      <c r="H950" s="42" t="str">
        <f>IF(LEN(B950)=0,"",IF(VLOOKUP(B950,Angebotsliste!$A$12:$G$14,7,FALSE)=0,"",VLOOKUP(B950,Angebotsliste!$A$12:$G$14,7,FALSE)))</f>
        <v/>
      </c>
      <c r="I950" s="43"/>
      <c r="J950" s="43"/>
      <c r="K950" s="43"/>
      <c r="L950" s="43"/>
    </row>
    <row r="951" spans="1:12" x14ac:dyDescent="0.3">
      <c r="A951" s="22" t="str">
        <f t="shared" si="45"/>
        <v/>
      </c>
      <c r="B951" s="22" t="str">
        <f t="shared" si="46"/>
        <v/>
      </c>
      <c r="C951" s="24" t="str">
        <f>IF(AND(LEN(Angebotsliste!$A$4)&gt;0,LEN(Zusammenstellung!B951)&gt;0),Angebotsliste!$A$4,"")</f>
        <v/>
      </c>
      <c r="D951" s="26" t="str">
        <f t="shared" si="47"/>
        <v/>
      </c>
      <c r="E951" s="21"/>
      <c r="F951" s="22" t="str">
        <f>IF(LEN(B951)=0,"",ABS(RIGHT(Angebotsliste!$E$3,2)))</f>
        <v/>
      </c>
      <c r="G951" s="42" t="str">
        <f>IF(AND(LEN(B951)&gt;0,LEN(D951)=0),"",IF(AND(LEN(B951)=0,D951&gt;0),"",Angebotsliste!$H$5))</f>
        <v/>
      </c>
      <c r="H951" s="42" t="str">
        <f>IF(LEN(B951)=0,"",IF(VLOOKUP(B951,Angebotsliste!$A$12:$G$14,7,FALSE)=0,"",VLOOKUP(B951,Angebotsliste!$A$12:$G$14,7,FALSE)))</f>
        <v/>
      </c>
      <c r="I951" s="43"/>
      <c r="J951" s="43"/>
      <c r="K951" s="43"/>
      <c r="L951" s="43"/>
    </row>
    <row r="952" spans="1:12" x14ac:dyDescent="0.3">
      <c r="A952" s="22" t="str">
        <f t="shared" si="45"/>
        <v/>
      </c>
      <c r="B952" s="22" t="str">
        <f t="shared" si="46"/>
        <v/>
      </c>
      <c r="C952" s="24" t="str">
        <f>IF(AND(LEN(Angebotsliste!$A$4)&gt;0,LEN(Zusammenstellung!B952)&gt;0),Angebotsliste!$A$4,"")</f>
        <v/>
      </c>
      <c r="D952" s="26" t="str">
        <f t="shared" si="47"/>
        <v/>
      </c>
      <c r="E952" s="21"/>
      <c r="F952" s="22" t="str">
        <f>IF(LEN(B952)=0,"",ABS(RIGHT(Angebotsliste!$E$3,2)))</f>
        <v/>
      </c>
      <c r="G952" s="42" t="str">
        <f>IF(AND(LEN(B952)&gt;0,LEN(D952)=0),"",IF(AND(LEN(B952)=0,D952&gt;0),"",Angebotsliste!$H$5))</f>
        <v/>
      </c>
      <c r="H952" s="42" t="str">
        <f>IF(LEN(B952)=0,"",IF(VLOOKUP(B952,Angebotsliste!$A$12:$G$14,7,FALSE)=0,"",VLOOKUP(B952,Angebotsliste!$A$12:$G$14,7,FALSE)))</f>
        <v/>
      </c>
      <c r="I952" s="43"/>
      <c r="J952" s="43"/>
      <c r="K952" s="43"/>
      <c r="L952" s="43"/>
    </row>
    <row r="953" spans="1:12" x14ac:dyDescent="0.3">
      <c r="A953" s="22" t="str">
        <f t="shared" si="45"/>
        <v/>
      </c>
      <c r="B953" s="22" t="str">
        <f t="shared" si="46"/>
        <v/>
      </c>
      <c r="C953" s="24" t="str">
        <f>IF(AND(LEN(Angebotsliste!$A$4)&gt;0,LEN(Zusammenstellung!B953)&gt;0),Angebotsliste!$A$4,"")</f>
        <v/>
      </c>
      <c r="D953" s="26" t="str">
        <f t="shared" si="47"/>
        <v/>
      </c>
      <c r="E953" s="21"/>
      <c r="F953" s="22" t="str">
        <f>IF(LEN(B953)=0,"",ABS(RIGHT(Angebotsliste!$E$3,2)))</f>
        <v/>
      </c>
      <c r="G953" s="42" t="str">
        <f>IF(AND(LEN(B953)&gt;0,LEN(D953)=0),"",IF(AND(LEN(B953)=0,D953&gt;0),"",Angebotsliste!$H$5))</f>
        <v/>
      </c>
      <c r="H953" s="42" t="str">
        <f>IF(LEN(B953)=0,"",IF(VLOOKUP(B953,Angebotsliste!$A$12:$G$14,7,FALSE)=0,"",VLOOKUP(B953,Angebotsliste!$A$12:$G$14,7,FALSE)))</f>
        <v/>
      </c>
      <c r="I953" s="43"/>
      <c r="J953" s="43"/>
      <c r="K953" s="43"/>
      <c r="L953" s="43"/>
    </row>
    <row r="954" spans="1:12" x14ac:dyDescent="0.3">
      <c r="A954" s="22" t="str">
        <f t="shared" si="45"/>
        <v/>
      </c>
      <c r="B954" s="22" t="str">
        <f t="shared" si="46"/>
        <v/>
      </c>
      <c r="C954" s="24" t="str">
        <f>IF(AND(LEN(Angebotsliste!$A$4)&gt;0,LEN(Zusammenstellung!B954)&gt;0),Angebotsliste!$A$4,"")</f>
        <v/>
      </c>
      <c r="D954" s="26" t="str">
        <f t="shared" si="47"/>
        <v/>
      </c>
      <c r="E954" s="21"/>
      <c r="F954" s="22" t="str">
        <f>IF(LEN(B954)=0,"",ABS(RIGHT(Angebotsliste!$E$3,2)))</f>
        <v/>
      </c>
      <c r="G954" s="42" t="str">
        <f>IF(AND(LEN(B954)&gt;0,LEN(D954)=0),"",IF(AND(LEN(B954)=0,D954&gt;0),"",Angebotsliste!$H$5))</f>
        <v/>
      </c>
      <c r="H954" s="42" t="str">
        <f>IF(LEN(B954)=0,"",IF(VLOOKUP(B954,Angebotsliste!$A$12:$G$14,7,FALSE)=0,"",VLOOKUP(B954,Angebotsliste!$A$12:$G$14,7,FALSE)))</f>
        <v/>
      </c>
      <c r="I954" s="43"/>
      <c r="J954" s="43"/>
      <c r="K954" s="43"/>
      <c r="L954" s="43"/>
    </row>
    <row r="955" spans="1:12" x14ac:dyDescent="0.3">
      <c r="A955" s="22" t="str">
        <f t="shared" si="45"/>
        <v/>
      </c>
      <c r="B955" s="22" t="str">
        <f t="shared" si="46"/>
        <v/>
      </c>
      <c r="C955" s="24" t="str">
        <f>IF(AND(LEN(Angebotsliste!$A$4)&gt;0,LEN(Zusammenstellung!B955)&gt;0),Angebotsliste!$A$4,"")</f>
        <v/>
      </c>
      <c r="D955" s="26" t="str">
        <f t="shared" si="47"/>
        <v/>
      </c>
      <c r="E955" s="21"/>
      <c r="F955" s="22" t="str">
        <f>IF(LEN(B955)=0,"",ABS(RIGHT(Angebotsliste!$E$3,2)))</f>
        <v/>
      </c>
      <c r="G955" s="42" t="str">
        <f>IF(AND(LEN(B955)&gt;0,LEN(D955)=0),"",IF(AND(LEN(B955)=0,D955&gt;0),"",Angebotsliste!$H$5))</f>
        <v/>
      </c>
      <c r="H955" s="42" t="str">
        <f>IF(LEN(B955)=0,"",IF(VLOOKUP(B955,Angebotsliste!$A$12:$G$14,7,FALSE)=0,"",VLOOKUP(B955,Angebotsliste!$A$12:$G$14,7,FALSE)))</f>
        <v/>
      </c>
      <c r="I955" s="43"/>
      <c r="J955" s="43"/>
      <c r="K955" s="43"/>
      <c r="L955" s="43"/>
    </row>
    <row r="956" spans="1:12" x14ac:dyDescent="0.3">
      <c r="A956" s="22" t="str">
        <f t="shared" si="45"/>
        <v/>
      </c>
      <c r="B956" s="22" t="str">
        <f t="shared" si="46"/>
        <v/>
      </c>
      <c r="C956" s="24" t="str">
        <f>IF(AND(LEN(Angebotsliste!$A$4)&gt;0,LEN(Zusammenstellung!B956)&gt;0),Angebotsliste!$A$4,"")</f>
        <v/>
      </c>
      <c r="D956" s="26" t="str">
        <f t="shared" si="47"/>
        <v/>
      </c>
      <c r="E956" s="21"/>
      <c r="F956" s="22" t="str">
        <f>IF(LEN(B956)=0,"",ABS(RIGHT(Angebotsliste!$E$3,2)))</f>
        <v/>
      </c>
      <c r="G956" s="42" t="str">
        <f>IF(AND(LEN(B956)&gt;0,LEN(D956)=0),"",IF(AND(LEN(B956)=0,D956&gt;0),"",Angebotsliste!$H$5))</f>
        <v/>
      </c>
      <c r="H956" s="42" t="str">
        <f>IF(LEN(B956)=0,"",IF(VLOOKUP(B956,Angebotsliste!$A$12:$G$14,7,FALSE)=0,"",VLOOKUP(B956,Angebotsliste!$A$12:$G$14,7,FALSE)))</f>
        <v/>
      </c>
      <c r="I956" s="43"/>
      <c r="J956" s="43"/>
      <c r="K956" s="43"/>
      <c r="L956" s="43"/>
    </row>
    <row r="957" spans="1:12" x14ac:dyDescent="0.3">
      <c r="A957" s="22" t="str">
        <f t="shared" si="45"/>
        <v/>
      </c>
      <c r="B957" s="22" t="str">
        <f t="shared" si="46"/>
        <v/>
      </c>
      <c r="C957" s="24" t="str">
        <f>IF(AND(LEN(Angebotsliste!$A$4)&gt;0,LEN(Zusammenstellung!B957)&gt;0),Angebotsliste!$A$4,"")</f>
        <v/>
      </c>
      <c r="D957" s="26" t="str">
        <f t="shared" si="47"/>
        <v/>
      </c>
      <c r="E957" s="21"/>
      <c r="F957" s="22" t="str">
        <f>IF(LEN(B957)=0,"",ABS(RIGHT(Angebotsliste!$E$3,2)))</f>
        <v/>
      </c>
      <c r="G957" s="42" t="str">
        <f>IF(AND(LEN(B957)&gt;0,LEN(D957)=0),"",IF(AND(LEN(B957)=0,D957&gt;0),"",Angebotsliste!$H$5))</f>
        <v/>
      </c>
      <c r="H957" s="42" t="str">
        <f>IF(LEN(B957)=0,"",IF(VLOOKUP(B957,Angebotsliste!$A$12:$G$14,7,FALSE)=0,"",VLOOKUP(B957,Angebotsliste!$A$12:$G$14,7,FALSE)))</f>
        <v/>
      </c>
      <c r="I957" s="43"/>
      <c r="J957" s="43"/>
      <c r="K957" s="43"/>
      <c r="L957" s="43"/>
    </row>
    <row r="958" spans="1:12" x14ac:dyDescent="0.3">
      <c r="A958" s="22" t="str">
        <f t="shared" si="45"/>
        <v/>
      </c>
      <c r="B958" s="22" t="str">
        <f t="shared" si="46"/>
        <v/>
      </c>
      <c r="C958" s="24" t="str">
        <f>IF(AND(LEN(Angebotsliste!$A$4)&gt;0,LEN(Zusammenstellung!B958)&gt;0),Angebotsliste!$A$4,"")</f>
        <v/>
      </c>
      <c r="D958" s="26" t="str">
        <f t="shared" si="47"/>
        <v/>
      </c>
      <c r="E958" s="21"/>
      <c r="F958" s="22" t="str">
        <f>IF(LEN(B958)=0,"",ABS(RIGHT(Angebotsliste!$E$3,2)))</f>
        <v/>
      </c>
      <c r="G958" s="42" t="str">
        <f>IF(AND(LEN(B958)&gt;0,LEN(D958)=0),"",IF(AND(LEN(B958)=0,D958&gt;0),"",Angebotsliste!$H$5))</f>
        <v/>
      </c>
      <c r="H958" s="42" t="str">
        <f>IF(LEN(B958)=0,"",IF(VLOOKUP(B958,Angebotsliste!$A$12:$G$14,7,FALSE)=0,"",VLOOKUP(B958,Angebotsliste!$A$12:$G$14,7,FALSE)))</f>
        <v/>
      </c>
      <c r="I958" s="43"/>
      <c r="J958" s="43"/>
      <c r="K958" s="43"/>
      <c r="L958" s="43"/>
    </row>
    <row r="959" spans="1:12" x14ac:dyDescent="0.3">
      <c r="A959" s="22" t="str">
        <f t="shared" si="45"/>
        <v/>
      </c>
      <c r="B959" s="22" t="str">
        <f t="shared" si="46"/>
        <v/>
      </c>
      <c r="C959" s="24" t="str">
        <f>IF(AND(LEN(Angebotsliste!$A$4)&gt;0,LEN(Zusammenstellung!B959)&gt;0),Angebotsliste!$A$4,"")</f>
        <v/>
      </c>
      <c r="D959" s="26" t="str">
        <f t="shared" si="47"/>
        <v/>
      </c>
      <c r="E959" s="21"/>
      <c r="F959" s="22" t="str">
        <f>IF(LEN(B959)=0,"",ABS(RIGHT(Angebotsliste!$E$3,2)))</f>
        <v/>
      </c>
      <c r="G959" s="42" t="str">
        <f>IF(AND(LEN(B959)&gt;0,LEN(D959)=0),"",IF(AND(LEN(B959)=0,D959&gt;0),"",Angebotsliste!$H$5))</f>
        <v/>
      </c>
      <c r="H959" s="42" t="str">
        <f>IF(LEN(B959)=0,"",IF(VLOOKUP(B959,Angebotsliste!$A$12:$G$14,7,FALSE)=0,"",VLOOKUP(B959,Angebotsliste!$A$12:$G$14,7,FALSE)))</f>
        <v/>
      </c>
      <c r="I959" s="43"/>
      <c r="J959" s="43"/>
      <c r="K959" s="43"/>
      <c r="L959" s="43"/>
    </row>
    <row r="960" spans="1:12" x14ac:dyDescent="0.3">
      <c r="A960" s="22" t="str">
        <f t="shared" si="45"/>
        <v/>
      </c>
      <c r="B960" s="22" t="str">
        <f t="shared" si="46"/>
        <v/>
      </c>
      <c r="C960" s="24" t="str">
        <f>IF(AND(LEN(Angebotsliste!$A$4)&gt;0,LEN(Zusammenstellung!B960)&gt;0),Angebotsliste!$A$4,"")</f>
        <v/>
      </c>
      <c r="D960" s="26" t="str">
        <f t="shared" si="47"/>
        <v/>
      </c>
      <c r="E960" s="21"/>
      <c r="F960" s="22" t="str">
        <f>IF(LEN(B960)=0,"",ABS(RIGHT(Angebotsliste!$E$3,2)))</f>
        <v/>
      </c>
      <c r="G960" s="42" t="str">
        <f>IF(AND(LEN(B960)&gt;0,LEN(D960)=0),"",IF(AND(LEN(B960)=0,D960&gt;0),"",Angebotsliste!$H$5))</f>
        <v/>
      </c>
      <c r="H960" s="42" t="str">
        <f>IF(LEN(B960)=0,"",IF(VLOOKUP(B960,Angebotsliste!$A$12:$G$14,7,FALSE)=0,"",VLOOKUP(B960,Angebotsliste!$A$12:$G$14,7,FALSE)))</f>
        <v/>
      </c>
      <c r="I960" s="43"/>
      <c r="J960" s="43"/>
      <c r="K960" s="43"/>
      <c r="L960" s="43"/>
    </row>
    <row r="961" spans="1:12" x14ac:dyDescent="0.3">
      <c r="A961" s="22" t="str">
        <f t="shared" si="45"/>
        <v/>
      </c>
      <c r="B961" s="22" t="str">
        <f t="shared" si="46"/>
        <v/>
      </c>
      <c r="C961" s="24" t="str">
        <f>IF(AND(LEN(Angebotsliste!$A$4)&gt;0,LEN(Zusammenstellung!B961)&gt;0),Angebotsliste!$A$4,"")</f>
        <v/>
      </c>
      <c r="D961" s="26" t="str">
        <f t="shared" si="47"/>
        <v/>
      </c>
      <c r="E961" s="21"/>
      <c r="F961" s="22" t="str">
        <f>IF(LEN(B961)=0,"",ABS(RIGHT(Angebotsliste!$E$3,2)))</f>
        <v/>
      </c>
      <c r="G961" s="42" t="str">
        <f>IF(AND(LEN(B961)&gt;0,LEN(D961)=0),"",IF(AND(LEN(B961)=0,D961&gt;0),"",Angebotsliste!$H$5))</f>
        <v/>
      </c>
      <c r="H961" s="42" t="str">
        <f>IF(LEN(B961)=0,"",IF(VLOOKUP(B961,Angebotsliste!$A$12:$G$14,7,FALSE)=0,"",VLOOKUP(B961,Angebotsliste!$A$12:$G$14,7,FALSE)))</f>
        <v/>
      </c>
      <c r="I961" s="43"/>
      <c r="J961" s="43"/>
      <c r="K961" s="43"/>
      <c r="L961" s="43"/>
    </row>
    <row r="962" spans="1:12" x14ac:dyDescent="0.3">
      <c r="A962" s="22" t="str">
        <f t="shared" si="45"/>
        <v/>
      </c>
      <c r="B962" s="22" t="str">
        <f t="shared" si="46"/>
        <v/>
      </c>
      <c r="C962" s="24" t="str">
        <f>IF(AND(LEN(Angebotsliste!$A$4)&gt;0,LEN(Zusammenstellung!B962)&gt;0),Angebotsliste!$A$4,"")</f>
        <v/>
      </c>
      <c r="D962" s="26" t="str">
        <f t="shared" si="47"/>
        <v/>
      </c>
      <c r="E962" s="21"/>
      <c r="F962" s="22" t="str">
        <f>IF(LEN(B962)=0,"",ABS(RIGHT(Angebotsliste!$E$3,2)))</f>
        <v/>
      </c>
      <c r="G962" s="42" t="str">
        <f>IF(AND(LEN(B962)&gt;0,LEN(D962)=0),"",IF(AND(LEN(B962)=0,D962&gt;0),"",Angebotsliste!$H$5))</f>
        <v/>
      </c>
      <c r="H962" s="42" t="str">
        <f>IF(LEN(B962)=0,"",IF(VLOOKUP(B962,Angebotsliste!$A$12:$G$14,7,FALSE)=0,"",VLOOKUP(B962,Angebotsliste!$A$12:$G$14,7,FALSE)))</f>
        <v/>
      </c>
      <c r="I962" s="43"/>
      <c r="J962" s="43"/>
      <c r="K962" s="43"/>
      <c r="L962" s="43"/>
    </row>
    <row r="963" spans="1:12" x14ac:dyDescent="0.3">
      <c r="A963" s="22" t="str">
        <f t="shared" si="45"/>
        <v/>
      </c>
      <c r="B963" s="22" t="str">
        <f t="shared" si="46"/>
        <v/>
      </c>
      <c r="C963" s="24" t="str">
        <f>IF(AND(LEN(Angebotsliste!$A$4)&gt;0,LEN(Zusammenstellung!B963)&gt;0),Angebotsliste!$A$4,"")</f>
        <v/>
      </c>
      <c r="D963" s="26" t="str">
        <f t="shared" si="47"/>
        <v/>
      </c>
      <c r="E963" s="21"/>
      <c r="F963" s="22" t="str">
        <f>IF(LEN(B963)=0,"",ABS(RIGHT(Angebotsliste!$E$3,2)))</f>
        <v/>
      </c>
      <c r="G963" s="42" t="str">
        <f>IF(AND(LEN(B963)&gt;0,LEN(D963)=0),"",IF(AND(LEN(B963)=0,D963&gt;0),"",Angebotsliste!$H$5))</f>
        <v/>
      </c>
      <c r="H963" s="42" t="str">
        <f>IF(LEN(B963)=0,"",IF(VLOOKUP(B963,Angebotsliste!$A$12:$G$14,7,FALSE)=0,"",VLOOKUP(B963,Angebotsliste!$A$12:$G$14,7,FALSE)))</f>
        <v/>
      </c>
      <c r="I963" s="43"/>
      <c r="J963" s="43"/>
      <c r="K963" s="43"/>
      <c r="L963" s="43"/>
    </row>
    <row r="964" spans="1:12" x14ac:dyDescent="0.3">
      <c r="A964" s="22" t="str">
        <f t="shared" si="45"/>
        <v/>
      </c>
      <c r="B964" s="22" t="str">
        <f t="shared" si="46"/>
        <v/>
      </c>
      <c r="C964" s="24" t="str">
        <f>IF(AND(LEN(Angebotsliste!$A$4)&gt;0,LEN(Zusammenstellung!B964)&gt;0),Angebotsliste!$A$4,"")</f>
        <v/>
      </c>
      <c r="D964" s="26" t="str">
        <f t="shared" si="47"/>
        <v/>
      </c>
      <c r="E964" s="21"/>
      <c r="F964" s="22" t="str">
        <f>IF(LEN(B964)=0,"",ABS(RIGHT(Angebotsliste!$E$3,2)))</f>
        <v/>
      </c>
      <c r="G964" s="42" t="str">
        <f>IF(AND(LEN(B964)&gt;0,LEN(D964)=0),"",IF(AND(LEN(B964)=0,D964&gt;0),"",Angebotsliste!$H$5))</f>
        <v/>
      </c>
      <c r="H964" s="42" t="str">
        <f>IF(LEN(B964)=0,"",IF(VLOOKUP(B964,Angebotsliste!$A$12:$G$14,7,FALSE)=0,"",VLOOKUP(B964,Angebotsliste!$A$12:$G$14,7,FALSE)))</f>
        <v/>
      </c>
      <c r="I964" s="43"/>
      <c r="J964" s="43"/>
      <c r="K964" s="43"/>
      <c r="L964" s="43"/>
    </row>
    <row r="965" spans="1:12" x14ac:dyDescent="0.3">
      <c r="A965" s="22" t="str">
        <f t="shared" ref="A965:A1008" si="48">IF(LEN(O965)=0,"",O965)</f>
        <v/>
      </c>
      <c r="B965" s="22" t="str">
        <f t="shared" ref="B965:B1008" si="49">IF(LEN(N965)=0,"",N965)</f>
        <v/>
      </c>
      <c r="C965" s="24" t="str">
        <f>IF(AND(LEN(Angebotsliste!$A$4)&gt;0,LEN(Zusammenstellung!B965)&gt;0),Angebotsliste!$A$4,"")</f>
        <v/>
      </c>
      <c r="D965" s="26" t="str">
        <f t="shared" ref="D965:D1008" si="50">IF(LEN(P965)=0,"",P965)</f>
        <v/>
      </c>
      <c r="E965" s="21"/>
      <c r="F965" s="22" t="str">
        <f>IF(LEN(B965)=0,"",ABS(RIGHT(Angebotsliste!$E$3,2)))</f>
        <v/>
      </c>
      <c r="G965" s="42" t="str">
        <f>IF(AND(LEN(B965)&gt;0,LEN(D965)=0),"",IF(AND(LEN(B965)=0,D965&gt;0),"",Angebotsliste!$H$5))</f>
        <v/>
      </c>
      <c r="H965" s="42" t="str">
        <f>IF(LEN(B965)=0,"",IF(VLOOKUP(B965,Angebotsliste!$A$12:$G$14,7,FALSE)=0,"",VLOOKUP(B965,Angebotsliste!$A$12:$G$14,7,FALSE)))</f>
        <v/>
      </c>
      <c r="I965" s="43"/>
      <c r="J965" s="43"/>
      <c r="K965" s="43"/>
      <c r="L965" s="43"/>
    </row>
    <row r="966" spans="1:12" x14ac:dyDescent="0.3">
      <c r="A966" s="22" t="str">
        <f t="shared" si="48"/>
        <v/>
      </c>
      <c r="B966" s="22" t="str">
        <f t="shared" si="49"/>
        <v/>
      </c>
      <c r="C966" s="24" t="str">
        <f>IF(AND(LEN(Angebotsliste!$A$4)&gt;0,LEN(Zusammenstellung!B966)&gt;0),Angebotsliste!$A$4,"")</f>
        <v/>
      </c>
      <c r="D966" s="26" t="str">
        <f t="shared" si="50"/>
        <v/>
      </c>
      <c r="E966" s="21"/>
      <c r="F966" s="22" t="str">
        <f>IF(LEN(B966)=0,"",ABS(RIGHT(Angebotsliste!$E$3,2)))</f>
        <v/>
      </c>
      <c r="G966" s="42" t="str">
        <f>IF(AND(LEN(B966)&gt;0,LEN(D966)=0),"",IF(AND(LEN(B966)=0,D966&gt;0),"",Angebotsliste!$H$5))</f>
        <v/>
      </c>
      <c r="H966" s="42" t="str">
        <f>IF(LEN(B966)=0,"",IF(VLOOKUP(B966,Angebotsliste!$A$12:$G$14,7,FALSE)=0,"",VLOOKUP(B966,Angebotsliste!$A$12:$G$14,7,FALSE)))</f>
        <v/>
      </c>
      <c r="I966" s="43"/>
      <c r="J966" s="43"/>
      <c r="K966" s="43"/>
      <c r="L966" s="43"/>
    </row>
    <row r="967" spans="1:12" x14ac:dyDescent="0.3">
      <c r="A967" s="22" t="str">
        <f t="shared" si="48"/>
        <v/>
      </c>
      <c r="B967" s="22" t="str">
        <f t="shared" si="49"/>
        <v/>
      </c>
      <c r="C967" s="24" t="str">
        <f>IF(AND(LEN(Angebotsliste!$A$4)&gt;0,LEN(Zusammenstellung!B967)&gt;0),Angebotsliste!$A$4,"")</f>
        <v/>
      </c>
      <c r="D967" s="26" t="str">
        <f t="shared" si="50"/>
        <v/>
      </c>
      <c r="E967" s="21"/>
      <c r="F967" s="22" t="str">
        <f>IF(LEN(B967)=0,"",ABS(RIGHT(Angebotsliste!$E$3,2)))</f>
        <v/>
      </c>
      <c r="G967" s="42" t="str">
        <f>IF(AND(LEN(B967)&gt;0,LEN(D967)=0),"",IF(AND(LEN(B967)=0,D967&gt;0),"",Angebotsliste!$H$5))</f>
        <v/>
      </c>
      <c r="H967" s="42" t="str">
        <f>IF(LEN(B967)=0,"",IF(VLOOKUP(B967,Angebotsliste!$A$12:$G$14,7,FALSE)=0,"",VLOOKUP(B967,Angebotsliste!$A$12:$G$14,7,FALSE)))</f>
        <v/>
      </c>
      <c r="I967" s="43"/>
      <c r="J967" s="43"/>
      <c r="K967" s="43"/>
      <c r="L967" s="43"/>
    </row>
    <row r="968" spans="1:12" x14ac:dyDescent="0.3">
      <c r="A968" s="22" t="str">
        <f t="shared" si="48"/>
        <v/>
      </c>
      <c r="B968" s="22" t="str">
        <f t="shared" si="49"/>
        <v/>
      </c>
      <c r="C968" s="24" t="str">
        <f>IF(AND(LEN(Angebotsliste!$A$4)&gt;0,LEN(Zusammenstellung!B968)&gt;0),Angebotsliste!$A$4,"")</f>
        <v/>
      </c>
      <c r="D968" s="26" t="str">
        <f t="shared" si="50"/>
        <v/>
      </c>
      <c r="E968" s="21"/>
      <c r="F968" s="22" t="str">
        <f>IF(LEN(B968)=0,"",ABS(RIGHT(Angebotsliste!$E$3,2)))</f>
        <v/>
      </c>
      <c r="G968" s="42" t="str">
        <f>IF(AND(LEN(B968)&gt;0,LEN(D968)=0),"",IF(AND(LEN(B968)=0,D968&gt;0),"",Angebotsliste!$H$5))</f>
        <v/>
      </c>
      <c r="H968" s="42" t="str">
        <f>IF(LEN(B968)=0,"",IF(VLOOKUP(B968,Angebotsliste!$A$12:$G$14,7,FALSE)=0,"",VLOOKUP(B968,Angebotsliste!$A$12:$G$14,7,FALSE)))</f>
        <v/>
      </c>
      <c r="I968" s="43"/>
      <c r="J968" s="43"/>
      <c r="K968" s="43"/>
      <c r="L968" s="43"/>
    </row>
    <row r="969" spans="1:12" x14ac:dyDescent="0.3">
      <c r="A969" s="22" t="str">
        <f t="shared" si="48"/>
        <v/>
      </c>
      <c r="B969" s="22" t="str">
        <f t="shared" si="49"/>
        <v/>
      </c>
      <c r="C969" s="24" t="str">
        <f>IF(AND(LEN(Angebotsliste!$A$4)&gt;0,LEN(Zusammenstellung!B969)&gt;0),Angebotsliste!$A$4,"")</f>
        <v/>
      </c>
      <c r="D969" s="26" t="str">
        <f t="shared" si="50"/>
        <v/>
      </c>
      <c r="E969" s="21"/>
      <c r="F969" s="22" t="str">
        <f>IF(LEN(B969)=0,"",ABS(RIGHT(Angebotsliste!$E$3,2)))</f>
        <v/>
      </c>
      <c r="G969" s="42" t="str">
        <f>IF(AND(LEN(B969)&gt;0,LEN(D969)=0),"",IF(AND(LEN(B969)=0,D969&gt;0),"",Angebotsliste!$H$5))</f>
        <v/>
      </c>
      <c r="H969" s="42" t="str">
        <f>IF(LEN(B969)=0,"",IF(VLOOKUP(B969,Angebotsliste!$A$12:$G$14,7,FALSE)=0,"",VLOOKUP(B969,Angebotsliste!$A$12:$G$14,7,FALSE)))</f>
        <v/>
      </c>
      <c r="I969" s="43"/>
      <c r="J969" s="43"/>
      <c r="K969" s="43"/>
      <c r="L969" s="43"/>
    </row>
    <row r="970" spans="1:12" x14ac:dyDescent="0.3">
      <c r="A970" s="22" t="str">
        <f t="shared" si="48"/>
        <v/>
      </c>
      <c r="B970" s="22" t="str">
        <f t="shared" si="49"/>
        <v/>
      </c>
      <c r="C970" s="24" t="str">
        <f>IF(AND(LEN(Angebotsliste!$A$4)&gt;0,LEN(Zusammenstellung!B970)&gt;0),Angebotsliste!$A$4,"")</f>
        <v/>
      </c>
      <c r="D970" s="26" t="str">
        <f t="shared" si="50"/>
        <v/>
      </c>
      <c r="E970" s="21"/>
      <c r="F970" s="22" t="str">
        <f>IF(LEN(B970)=0,"",ABS(RIGHT(Angebotsliste!$E$3,2)))</f>
        <v/>
      </c>
      <c r="G970" s="42" t="str">
        <f>IF(AND(LEN(B970)&gt;0,LEN(D970)=0),"",IF(AND(LEN(B970)=0,D970&gt;0),"",Angebotsliste!$H$5))</f>
        <v/>
      </c>
      <c r="H970" s="42" t="str">
        <f>IF(LEN(B970)=0,"",IF(VLOOKUP(B970,Angebotsliste!$A$12:$G$14,7,FALSE)=0,"",VLOOKUP(B970,Angebotsliste!$A$12:$G$14,7,FALSE)))</f>
        <v/>
      </c>
      <c r="I970" s="43"/>
      <c r="J970" s="43"/>
      <c r="K970" s="43"/>
      <c r="L970" s="43"/>
    </row>
    <row r="971" spans="1:12" x14ac:dyDescent="0.3">
      <c r="A971" s="22" t="str">
        <f t="shared" si="48"/>
        <v/>
      </c>
      <c r="B971" s="22" t="str">
        <f t="shared" si="49"/>
        <v/>
      </c>
      <c r="C971" s="24" t="str">
        <f>IF(AND(LEN(Angebotsliste!$A$4)&gt;0,LEN(Zusammenstellung!B971)&gt;0),Angebotsliste!$A$4,"")</f>
        <v/>
      </c>
      <c r="D971" s="26" t="str">
        <f t="shared" si="50"/>
        <v/>
      </c>
      <c r="E971" s="21"/>
      <c r="F971" s="22" t="str">
        <f>IF(LEN(B971)=0,"",ABS(RIGHT(Angebotsliste!$E$3,2)))</f>
        <v/>
      </c>
      <c r="G971" s="42" t="str">
        <f>IF(AND(LEN(B971)&gt;0,LEN(D971)=0),"",IF(AND(LEN(B971)=0,D971&gt;0),"",Angebotsliste!$H$5))</f>
        <v/>
      </c>
      <c r="H971" s="42" t="str">
        <f>IF(LEN(B971)=0,"",IF(VLOOKUP(B971,Angebotsliste!$A$12:$G$14,7,FALSE)=0,"",VLOOKUP(B971,Angebotsliste!$A$12:$G$14,7,FALSE)))</f>
        <v/>
      </c>
      <c r="I971" s="43"/>
      <c r="J971" s="43"/>
      <c r="K971" s="43"/>
      <c r="L971" s="43"/>
    </row>
    <row r="972" spans="1:12" x14ac:dyDescent="0.3">
      <c r="A972" s="22" t="str">
        <f t="shared" si="48"/>
        <v/>
      </c>
      <c r="B972" s="22" t="str">
        <f t="shared" si="49"/>
        <v/>
      </c>
      <c r="C972" s="24" t="str">
        <f>IF(AND(LEN(Angebotsliste!$A$4)&gt;0,LEN(Zusammenstellung!B972)&gt;0),Angebotsliste!$A$4,"")</f>
        <v/>
      </c>
      <c r="D972" s="26" t="str">
        <f t="shared" si="50"/>
        <v/>
      </c>
      <c r="E972" s="21"/>
      <c r="F972" s="22" t="str">
        <f>IF(LEN(B972)=0,"",ABS(RIGHT(Angebotsliste!$E$3,2)))</f>
        <v/>
      </c>
      <c r="G972" s="42" t="str">
        <f>IF(AND(LEN(B972)&gt;0,LEN(D972)=0),"",IF(AND(LEN(B972)=0,D972&gt;0),"",Angebotsliste!$H$5))</f>
        <v/>
      </c>
      <c r="H972" s="42" t="str">
        <f>IF(LEN(B972)=0,"",IF(VLOOKUP(B972,Angebotsliste!$A$12:$G$14,7,FALSE)=0,"",VLOOKUP(B972,Angebotsliste!$A$12:$G$14,7,FALSE)))</f>
        <v/>
      </c>
      <c r="I972" s="43"/>
      <c r="J972" s="43"/>
      <c r="K972" s="43"/>
      <c r="L972" s="43"/>
    </row>
    <row r="973" spans="1:12" x14ac:dyDescent="0.3">
      <c r="A973" s="22" t="str">
        <f t="shared" si="48"/>
        <v/>
      </c>
      <c r="B973" s="22" t="str">
        <f t="shared" si="49"/>
        <v/>
      </c>
      <c r="C973" s="24" t="str">
        <f>IF(AND(LEN(Angebotsliste!$A$4)&gt;0,LEN(Zusammenstellung!B973)&gt;0),Angebotsliste!$A$4,"")</f>
        <v/>
      </c>
      <c r="D973" s="26" t="str">
        <f t="shared" si="50"/>
        <v/>
      </c>
      <c r="E973" s="21"/>
      <c r="F973" s="22" t="str">
        <f>IF(LEN(B973)=0,"",ABS(RIGHT(Angebotsliste!$E$3,2)))</f>
        <v/>
      </c>
      <c r="G973" s="42" t="str">
        <f>IF(AND(LEN(B973)&gt;0,LEN(D973)=0),"",IF(AND(LEN(B973)=0,D973&gt;0),"",Angebotsliste!$H$5))</f>
        <v/>
      </c>
      <c r="H973" s="42" t="str">
        <f>IF(LEN(B973)=0,"",IF(VLOOKUP(B973,Angebotsliste!$A$12:$G$14,7,FALSE)=0,"",VLOOKUP(B973,Angebotsliste!$A$12:$G$14,7,FALSE)))</f>
        <v/>
      </c>
      <c r="I973" s="43"/>
      <c r="J973" s="43"/>
      <c r="K973" s="43"/>
      <c r="L973" s="43"/>
    </row>
    <row r="974" spans="1:12" x14ac:dyDescent="0.3">
      <c r="A974" s="22" t="str">
        <f t="shared" si="48"/>
        <v/>
      </c>
      <c r="B974" s="22" t="str">
        <f t="shared" si="49"/>
        <v/>
      </c>
      <c r="C974" s="24" t="str">
        <f>IF(AND(LEN(Angebotsliste!$A$4)&gt;0,LEN(Zusammenstellung!B974)&gt;0),Angebotsliste!$A$4,"")</f>
        <v/>
      </c>
      <c r="D974" s="26" t="str">
        <f t="shared" si="50"/>
        <v/>
      </c>
      <c r="E974" s="21"/>
      <c r="F974" s="22" t="str">
        <f>IF(LEN(B974)=0,"",ABS(RIGHT(Angebotsliste!$E$3,2)))</f>
        <v/>
      </c>
      <c r="G974" s="42" t="str">
        <f>IF(AND(LEN(B974)&gt;0,LEN(D974)=0),"",IF(AND(LEN(B974)=0,D974&gt;0),"",Angebotsliste!$H$5))</f>
        <v/>
      </c>
      <c r="H974" s="42" t="str">
        <f>IF(LEN(B974)=0,"",IF(VLOOKUP(B974,Angebotsliste!$A$12:$G$14,7,FALSE)=0,"",VLOOKUP(B974,Angebotsliste!$A$12:$G$14,7,FALSE)))</f>
        <v/>
      </c>
      <c r="I974" s="43"/>
      <c r="J974" s="43"/>
      <c r="K974" s="43"/>
      <c r="L974" s="43"/>
    </row>
    <row r="975" spans="1:12" x14ac:dyDescent="0.3">
      <c r="A975" s="22" t="str">
        <f t="shared" si="48"/>
        <v/>
      </c>
      <c r="B975" s="22" t="str">
        <f t="shared" si="49"/>
        <v/>
      </c>
      <c r="C975" s="24" t="str">
        <f>IF(AND(LEN(Angebotsliste!$A$4)&gt;0,LEN(Zusammenstellung!B975)&gt;0),Angebotsliste!$A$4,"")</f>
        <v/>
      </c>
      <c r="D975" s="26" t="str">
        <f t="shared" si="50"/>
        <v/>
      </c>
      <c r="E975" s="21"/>
      <c r="F975" s="22" t="str">
        <f>IF(LEN(B975)=0,"",ABS(RIGHT(Angebotsliste!$E$3,2)))</f>
        <v/>
      </c>
      <c r="G975" s="42" t="str">
        <f>IF(AND(LEN(B975)&gt;0,LEN(D975)=0),"",IF(AND(LEN(B975)=0,D975&gt;0),"",Angebotsliste!$H$5))</f>
        <v/>
      </c>
      <c r="H975" s="42" t="str">
        <f>IF(LEN(B975)=0,"",IF(VLOOKUP(B975,Angebotsliste!$A$12:$G$14,7,FALSE)=0,"",VLOOKUP(B975,Angebotsliste!$A$12:$G$14,7,FALSE)))</f>
        <v/>
      </c>
      <c r="I975" s="43"/>
      <c r="J975" s="43"/>
      <c r="K975" s="43"/>
      <c r="L975" s="43"/>
    </row>
    <row r="976" spans="1:12" x14ac:dyDescent="0.3">
      <c r="A976" s="22" t="str">
        <f t="shared" si="48"/>
        <v/>
      </c>
      <c r="B976" s="22" t="str">
        <f t="shared" si="49"/>
        <v/>
      </c>
      <c r="C976" s="24" t="str">
        <f>IF(AND(LEN(Angebotsliste!$A$4)&gt;0,LEN(Zusammenstellung!B976)&gt;0),Angebotsliste!$A$4,"")</f>
        <v/>
      </c>
      <c r="D976" s="26" t="str">
        <f t="shared" si="50"/>
        <v/>
      </c>
      <c r="E976" s="21"/>
      <c r="F976" s="22" t="str">
        <f>IF(LEN(B976)=0,"",ABS(RIGHT(Angebotsliste!$E$3,2)))</f>
        <v/>
      </c>
      <c r="G976" s="42" t="str">
        <f>IF(AND(LEN(B976)&gt;0,LEN(D976)=0),"",IF(AND(LEN(B976)=0,D976&gt;0),"",Angebotsliste!$H$5))</f>
        <v/>
      </c>
      <c r="H976" s="42" t="str">
        <f>IF(LEN(B976)=0,"",IF(VLOOKUP(B976,Angebotsliste!$A$12:$G$14,7,FALSE)=0,"",VLOOKUP(B976,Angebotsliste!$A$12:$G$14,7,FALSE)))</f>
        <v/>
      </c>
      <c r="I976" s="43"/>
      <c r="J976" s="43"/>
      <c r="K976" s="43"/>
      <c r="L976" s="43"/>
    </row>
    <row r="977" spans="1:12" x14ac:dyDescent="0.3">
      <c r="A977" s="22" t="str">
        <f t="shared" si="48"/>
        <v/>
      </c>
      <c r="B977" s="22" t="str">
        <f t="shared" si="49"/>
        <v/>
      </c>
      <c r="C977" s="24" t="str">
        <f>IF(AND(LEN(Angebotsliste!$A$4)&gt;0,LEN(Zusammenstellung!B977)&gt;0),Angebotsliste!$A$4,"")</f>
        <v/>
      </c>
      <c r="D977" s="26" t="str">
        <f t="shared" si="50"/>
        <v/>
      </c>
      <c r="E977" s="21"/>
      <c r="F977" s="22" t="str">
        <f>IF(LEN(B977)=0,"",ABS(RIGHT(Angebotsliste!$E$3,2)))</f>
        <v/>
      </c>
      <c r="G977" s="42" t="str">
        <f>IF(AND(LEN(B977)&gt;0,LEN(D977)=0),"",IF(AND(LEN(B977)=0,D977&gt;0),"",Angebotsliste!$H$5))</f>
        <v/>
      </c>
      <c r="H977" s="42" t="str">
        <f>IF(LEN(B977)=0,"",IF(VLOOKUP(B977,Angebotsliste!$A$12:$G$14,7,FALSE)=0,"",VLOOKUP(B977,Angebotsliste!$A$12:$G$14,7,FALSE)))</f>
        <v/>
      </c>
      <c r="I977" s="43"/>
      <c r="J977" s="43"/>
      <c r="K977" s="43"/>
      <c r="L977" s="43"/>
    </row>
    <row r="978" spans="1:12" x14ac:dyDescent="0.3">
      <c r="A978" s="22" t="str">
        <f t="shared" si="48"/>
        <v/>
      </c>
      <c r="B978" s="22" t="str">
        <f t="shared" si="49"/>
        <v/>
      </c>
      <c r="C978" s="24" t="str">
        <f>IF(AND(LEN(Angebotsliste!$A$4)&gt;0,LEN(Zusammenstellung!B978)&gt;0),Angebotsliste!$A$4,"")</f>
        <v/>
      </c>
      <c r="D978" s="26" t="str">
        <f t="shared" si="50"/>
        <v/>
      </c>
      <c r="E978" s="21"/>
      <c r="F978" s="22" t="str">
        <f>IF(LEN(B978)=0,"",ABS(RIGHT(Angebotsliste!$E$3,2)))</f>
        <v/>
      </c>
      <c r="G978" s="42" t="str">
        <f>IF(AND(LEN(B978)&gt;0,LEN(D978)=0),"",IF(AND(LEN(B978)=0,D978&gt;0),"",Angebotsliste!$H$5))</f>
        <v/>
      </c>
      <c r="H978" s="42" t="str">
        <f>IF(LEN(B978)=0,"",IF(VLOOKUP(B978,Angebotsliste!$A$12:$G$14,7,FALSE)=0,"",VLOOKUP(B978,Angebotsliste!$A$12:$G$14,7,FALSE)))</f>
        <v/>
      </c>
      <c r="I978" s="43"/>
      <c r="J978" s="43"/>
      <c r="K978" s="43"/>
      <c r="L978" s="43"/>
    </row>
    <row r="979" spans="1:12" x14ac:dyDescent="0.3">
      <c r="A979" s="22" t="str">
        <f t="shared" si="48"/>
        <v/>
      </c>
      <c r="B979" s="22" t="str">
        <f t="shared" si="49"/>
        <v/>
      </c>
      <c r="C979" s="24" t="str">
        <f>IF(AND(LEN(Angebotsliste!$A$4)&gt;0,LEN(Zusammenstellung!B979)&gt;0),Angebotsliste!$A$4,"")</f>
        <v/>
      </c>
      <c r="D979" s="26" t="str">
        <f t="shared" si="50"/>
        <v/>
      </c>
      <c r="E979" s="21"/>
      <c r="F979" s="22" t="str">
        <f>IF(LEN(B979)=0,"",ABS(RIGHT(Angebotsliste!$E$3,2)))</f>
        <v/>
      </c>
      <c r="G979" s="42" t="str">
        <f>IF(AND(LEN(B979)&gt;0,LEN(D979)=0),"",IF(AND(LEN(B979)=0,D979&gt;0),"",Angebotsliste!$H$5))</f>
        <v/>
      </c>
      <c r="H979" s="42" t="str">
        <f>IF(LEN(B979)=0,"",IF(VLOOKUP(B979,Angebotsliste!$A$12:$G$14,7,FALSE)=0,"",VLOOKUP(B979,Angebotsliste!$A$12:$G$14,7,FALSE)))</f>
        <v/>
      </c>
      <c r="I979" s="43"/>
      <c r="J979" s="43"/>
      <c r="K979" s="43"/>
      <c r="L979" s="43"/>
    </row>
    <row r="980" spans="1:12" x14ac:dyDescent="0.3">
      <c r="A980" s="22" t="str">
        <f t="shared" si="48"/>
        <v/>
      </c>
      <c r="B980" s="22" t="str">
        <f t="shared" si="49"/>
        <v/>
      </c>
      <c r="C980" s="24" t="str">
        <f>IF(AND(LEN(Angebotsliste!$A$4)&gt;0,LEN(Zusammenstellung!B980)&gt;0),Angebotsliste!$A$4,"")</f>
        <v/>
      </c>
      <c r="D980" s="26" t="str">
        <f t="shared" si="50"/>
        <v/>
      </c>
      <c r="E980" s="21"/>
      <c r="F980" s="22" t="str">
        <f>IF(LEN(B980)=0,"",ABS(RIGHT(Angebotsliste!$E$3,2)))</f>
        <v/>
      </c>
      <c r="G980" s="42" t="str">
        <f>IF(AND(LEN(B980)&gt;0,LEN(D980)=0),"",IF(AND(LEN(B980)=0,D980&gt;0),"",Angebotsliste!$H$5))</f>
        <v/>
      </c>
      <c r="H980" s="42" t="str">
        <f>IF(LEN(B980)=0,"",IF(VLOOKUP(B980,Angebotsliste!$A$12:$G$14,7,FALSE)=0,"",VLOOKUP(B980,Angebotsliste!$A$12:$G$14,7,FALSE)))</f>
        <v/>
      </c>
      <c r="I980" s="43"/>
      <c r="J980" s="43"/>
      <c r="K980" s="43"/>
      <c r="L980" s="43"/>
    </row>
    <row r="981" spans="1:12" x14ac:dyDescent="0.3">
      <c r="A981" s="22" t="str">
        <f t="shared" si="48"/>
        <v/>
      </c>
      <c r="B981" s="22" t="str">
        <f t="shared" si="49"/>
        <v/>
      </c>
      <c r="C981" s="24" t="str">
        <f>IF(AND(LEN(Angebotsliste!$A$4)&gt;0,LEN(Zusammenstellung!B981)&gt;0),Angebotsliste!$A$4,"")</f>
        <v/>
      </c>
      <c r="D981" s="26" t="str">
        <f t="shared" si="50"/>
        <v/>
      </c>
      <c r="E981" s="21"/>
      <c r="F981" s="22" t="str">
        <f>IF(LEN(B981)=0,"",ABS(RIGHT(Angebotsliste!$E$3,2)))</f>
        <v/>
      </c>
      <c r="G981" s="42" t="str">
        <f>IF(AND(LEN(B981)&gt;0,LEN(D981)=0),"",IF(AND(LEN(B981)=0,D981&gt;0),"",Angebotsliste!$H$5))</f>
        <v/>
      </c>
      <c r="H981" s="42" t="str">
        <f>IF(LEN(B981)=0,"",IF(VLOOKUP(B981,Angebotsliste!$A$12:$G$14,7,FALSE)=0,"",VLOOKUP(B981,Angebotsliste!$A$12:$G$14,7,FALSE)))</f>
        <v/>
      </c>
      <c r="I981" s="43"/>
      <c r="J981" s="43"/>
      <c r="K981" s="43"/>
      <c r="L981" s="43"/>
    </row>
    <row r="982" spans="1:12" x14ac:dyDescent="0.3">
      <c r="A982" s="22" t="str">
        <f t="shared" si="48"/>
        <v/>
      </c>
      <c r="B982" s="22" t="str">
        <f t="shared" si="49"/>
        <v/>
      </c>
      <c r="C982" s="24" t="str">
        <f>IF(AND(LEN(Angebotsliste!$A$4)&gt;0,LEN(Zusammenstellung!B982)&gt;0),Angebotsliste!$A$4,"")</f>
        <v/>
      </c>
      <c r="D982" s="26" t="str">
        <f t="shared" si="50"/>
        <v/>
      </c>
      <c r="E982" s="21"/>
      <c r="F982" s="22" t="str">
        <f>IF(LEN(B982)=0,"",ABS(RIGHT(Angebotsliste!$E$3,2)))</f>
        <v/>
      </c>
      <c r="G982" s="42" t="str">
        <f>IF(AND(LEN(B982)&gt;0,LEN(D982)=0),"",IF(AND(LEN(B982)=0,D982&gt;0),"",Angebotsliste!$H$5))</f>
        <v/>
      </c>
      <c r="H982" s="42" t="str">
        <f>IF(LEN(B982)=0,"",IF(VLOOKUP(B982,Angebotsliste!$A$12:$G$14,7,FALSE)=0,"",VLOOKUP(B982,Angebotsliste!$A$12:$G$14,7,FALSE)))</f>
        <v/>
      </c>
      <c r="I982" s="43"/>
      <c r="J982" s="43"/>
      <c r="K982" s="43"/>
      <c r="L982" s="43"/>
    </row>
    <row r="983" spans="1:12" x14ac:dyDescent="0.3">
      <c r="A983" s="22" t="str">
        <f t="shared" si="48"/>
        <v/>
      </c>
      <c r="B983" s="22" t="str">
        <f t="shared" si="49"/>
        <v/>
      </c>
      <c r="C983" s="24" t="str">
        <f>IF(AND(LEN(Angebotsliste!$A$4)&gt;0,LEN(Zusammenstellung!B983)&gt;0),Angebotsliste!$A$4,"")</f>
        <v/>
      </c>
      <c r="D983" s="26" t="str">
        <f t="shared" si="50"/>
        <v/>
      </c>
      <c r="E983" s="21"/>
      <c r="F983" s="22" t="str">
        <f>IF(LEN(B983)=0,"",ABS(RIGHT(Angebotsliste!$E$3,2)))</f>
        <v/>
      </c>
      <c r="G983" s="42" t="str">
        <f>IF(AND(LEN(B983)&gt;0,LEN(D983)=0),"",IF(AND(LEN(B983)=0,D983&gt;0),"",Angebotsliste!$H$5))</f>
        <v/>
      </c>
      <c r="H983" s="42" t="str">
        <f>IF(LEN(B983)=0,"",IF(VLOOKUP(B983,Angebotsliste!$A$12:$G$14,7,FALSE)=0,"",VLOOKUP(B983,Angebotsliste!$A$12:$G$14,7,FALSE)))</f>
        <v/>
      </c>
      <c r="I983" s="43"/>
      <c r="J983" s="43"/>
      <c r="K983" s="43"/>
      <c r="L983" s="43"/>
    </row>
    <row r="984" spans="1:12" x14ac:dyDescent="0.3">
      <c r="A984" s="22" t="str">
        <f t="shared" si="48"/>
        <v/>
      </c>
      <c r="B984" s="22" t="str">
        <f t="shared" si="49"/>
        <v/>
      </c>
      <c r="C984" s="24" t="str">
        <f>IF(AND(LEN(Angebotsliste!$A$4)&gt;0,LEN(Zusammenstellung!B984)&gt;0),Angebotsliste!$A$4,"")</f>
        <v/>
      </c>
      <c r="D984" s="26" t="str">
        <f t="shared" si="50"/>
        <v/>
      </c>
      <c r="E984" s="21"/>
      <c r="F984" s="22" t="str">
        <f>IF(LEN(B984)=0,"",ABS(RIGHT(Angebotsliste!$E$3,2)))</f>
        <v/>
      </c>
      <c r="G984" s="42" t="str">
        <f>IF(AND(LEN(B984)&gt;0,LEN(D984)=0),"",IF(AND(LEN(B984)=0,D984&gt;0),"",Angebotsliste!$H$5))</f>
        <v/>
      </c>
      <c r="H984" s="42" t="str">
        <f>IF(LEN(B984)=0,"",IF(VLOOKUP(B984,Angebotsliste!$A$12:$G$14,7,FALSE)=0,"",VLOOKUP(B984,Angebotsliste!$A$12:$G$14,7,FALSE)))</f>
        <v/>
      </c>
      <c r="I984" s="43"/>
      <c r="J984" s="43"/>
      <c r="K984" s="43"/>
      <c r="L984" s="43"/>
    </row>
    <row r="985" spans="1:12" x14ac:dyDescent="0.3">
      <c r="A985" s="22" t="str">
        <f t="shared" si="48"/>
        <v/>
      </c>
      <c r="B985" s="22" t="str">
        <f t="shared" si="49"/>
        <v/>
      </c>
      <c r="C985" s="24" t="str">
        <f>IF(AND(LEN(Angebotsliste!$A$4)&gt;0,LEN(Zusammenstellung!B985)&gt;0),Angebotsliste!$A$4,"")</f>
        <v/>
      </c>
      <c r="D985" s="26" t="str">
        <f t="shared" si="50"/>
        <v/>
      </c>
      <c r="E985" s="21"/>
      <c r="F985" s="22" t="str">
        <f>IF(LEN(B985)=0,"",ABS(RIGHT(Angebotsliste!$E$3,2)))</f>
        <v/>
      </c>
      <c r="G985" s="42" t="str">
        <f>IF(AND(LEN(B985)&gt;0,LEN(D985)=0),"",IF(AND(LEN(B985)=0,D985&gt;0),"",Angebotsliste!$H$5))</f>
        <v/>
      </c>
      <c r="H985" s="42" t="str">
        <f>IF(LEN(B985)=0,"",IF(VLOOKUP(B985,Angebotsliste!$A$12:$G$14,7,FALSE)=0,"",VLOOKUP(B985,Angebotsliste!$A$12:$G$14,7,FALSE)))</f>
        <v/>
      </c>
      <c r="I985" s="43"/>
      <c r="J985" s="43"/>
      <c r="K985" s="43"/>
      <c r="L985" s="43"/>
    </row>
    <row r="986" spans="1:12" x14ac:dyDescent="0.3">
      <c r="A986" s="22" t="str">
        <f t="shared" si="48"/>
        <v/>
      </c>
      <c r="B986" s="22" t="str">
        <f t="shared" si="49"/>
        <v/>
      </c>
      <c r="C986" s="24" t="str">
        <f>IF(AND(LEN(Angebotsliste!$A$4)&gt;0,LEN(Zusammenstellung!B986)&gt;0),Angebotsliste!$A$4,"")</f>
        <v/>
      </c>
      <c r="D986" s="26" t="str">
        <f t="shared" si="50"/>
        <v/>
      </c>
      <c r="E986" s="21"/>
      <c r="F986" s="22" t="str">
        <f>IF(LEN(B986)=0,"",ABS(RIGHT(Angebotsliste!$E$3,2)))</f>
        <v/>
      </c>
      <c r="G986" s="42" t="str">
        <f>IF(AND(LEN(B986)&gt;0,LEN(D986)=0),"",IF(AND(LEN(B986)=0,D986&gt;0),"",Angebotsliste!$H$5))</f>
        <v/>
      </c>
      <c r="H986" s="42" t="str">
        <f>IF(LEN(B986)=0,"",IF(VLOOKUP(B986,Angebotsliste!$A$12:$G$14,7,FALSE)=0,"",VLOOKUP(B986,Angebotsliste!$A$12:$G$14,7,FALSE)))</f>
        <v/>
      </c>
      <c r="I986" s="43"/>
      <c r="J986" s="43"/>
      <c r="K986" s="43"/>
      <c r="L986" s="43"/>
    </row>
    <row r="987" spans="1:12" x14ac:dyDescent="0.3">
      <c r="A987" s="22" t="str">
        <f t="shared" si="48"/>
        <v/>
      </c>
      <c r="B987" s="22" t="str">
        <f t="shared" si="49"/>
        <v/>
      </c>
      <c r="C987" s="24" t="str">
        <f>IF(AND(LEN(Angebotsliste!$A$4)&gt;0,LEN(Zusammenstellung!B987)&gt;0),Angebotsliste!$A$4,"")</f>
        <v/>
      </c>
      <c r="D987" s="26" t="str">
        <f t="shared" si="50"/>
        <v/>
      </c>
      <c r="E987" s="21"/>
      <c r="F987" s="22" t="str">
        <f>IF(LEN(B987)=0,"",ABS(RIGHT(Angebotsliste!$E$3,2)))</f>
        <v/>
      </c>
      <c r="G987" s="42" t="str">
        <f>IF(AND(LEN(B987)&gt;0,LEN(D987)=0),"",IF(AND(LEN(B987)=0,D987&gt;0),"",Angebotsliste!$H$5))</f>
        <v/>
      </c>
      <c r="H987" s="42" t="str">
        <f>IF(LEN(B987)=0,"",IF(VLOOKUP(B987,Angebotsliste!$A$12:$G$14,7,FALSE)=0,"",VLOOKUP(B987,Angebotsliste!$A$12:$G$14,7,FALSE)))</f>
        <v/>
      </c>
      <c r="I987" s="43"/>
      <c r="J987" s="43"/>
      <c r="K987" s="43"/>
      <c r="L987" s="43"/>
    </row>
    <row r="988" spans="1:12" x14ac:dyDescent="0.3">
      <c r="A988" s="22" t="str">
        <f t="shared" si="48"/>
        <v/>
      </c>
      <c r="B988" s="22" t="str">
        <f t="shared" si="49"/>
        <v/>
      </c>
      <c r="C988" s="24" t="str">
        <f>IF(AND(LEN(Angebotsliste!$A$4)&gt;0,LEN(Zusammenstellung!B988)&gt;0),Angebotsliste!$A$4,"")</f>
        <v/>
      </c>
      <c r="D988" s="26" t="str">
        <f t="shared" si="50"/>
        <v/>
      </c>
      <c r="E988" s="21"/>
      <c r="F988" s="22" t="str">
        <f>IF(LEN(B988)=0,"",ABS(RIGHT(Angebotsliste!$E$3,2)))</f>
        <v/>
      </c>
      <c r="G988" s="42" t="str">
        <f>IF(AND(LEN(B988)&gt;0,LEN(D988)=0),"",IF(AND(LEN(B988)=0,D988&gt;0),"",Angebotsliste!$H$5))</f>
        <v/>
      </c>
      <c r="H988" s="42" t="str">
        <f>IF(LEN(B988)=0,"",IF(VLOOKUP(B988,Angebotsliste!$A$12:$G$14,7,FALSE)=0,"",VLOOKUP(B988,Angebotsliste!$A$12:$G$14,7,FALSE)))</f>
        <v/>
      </c>
      <c r="I988" s="43"/>
      <c r="J988" s="43"/>
      <c r="K988" s="43"/>
      <c r="L988" s="43"/>
    </row>
    <row r="989" spans="1:12" x14ac:dyDescent="0.3">
      <c r="A989" s="22" t="str">
        <f t="shared" si="48"/>
        <v/>
      </c>
      <c r="B989" s="22" t="str">
        <f t="shared" si="49"/>
        <v/>
      </c>
      <c r="C989" s="24" t="str">
        <f>IF(AND(LEN(Angebotsliste!$A$4)&gt;0,LEN(Zusammenstellung!B989)&gt;0),Angebotsliste!$A$4,"")</f>
        <v/>
      </c>
      <c r="D989" s="26" t="str">
        <f t="shared" si="50"/>
        <v/>
      </c>
      <c r="E989" s="21"/>
      <c r="F989" s="22" t="str">
        <f>IF(LEN(B989)=0,"",ABS(RIGHT(Angebotsliste!$E$3,2)))</f>
        <v/>
      </c>
      <c r="G989" s="42" t="str">
        <f>IF(AND(LEN(B989)&gt;0,LEN(D989)=0),"",IF(AND(LEN(B989)=0,D989&gt;0),"",Angebotsliste!$H$5))</f>
        <v/>
      </c>
      <c r="H989" s="42" t="str">
        <f>IF(LEN(B989)=0,"",IF(VLOOKUP(B989,Angebotsliste!$A$12:$G$14,7,FALSE)=0,"",VLOOKUP(B989,Angebotsliste!$A$12:$G$14,7,FALSE)))</f>
        <v/>
      </c>
      <c r="I989" s="43"/>
      <c r="J989" s="43"/>
      <c r="K989" s="43"/>
      <c r="L989" s="43"/>
    </row>
    <row r="990" spans="1:12" x14ac:dyDescent="0.3">
      <c r="A990" s="22" t="str">
        <f t="shared" si="48"/>
        <v/>
      </c>
      <c r="B990" s="22" t="str">
        <f t="shared" si="49"/>
        <v/>
      </c>
      <c r="C990" s="24" t="str">
        <f>IF(AND(LEN(Angebotsliste!$A$4)&gt;0,LEN(Zusammenstellung!B990)&gt;0),Angebotsliste!$A$4,"")</f>
        <v/>
      </c>
      <c r="D990" s="26" t="str">
        <f t="shared" si="50"/>
        <v/>
      </c>
      <c r="E990" s="21"/>
      <c r="F990" s="22" t="str">
        <f>IF(LEN(B990)=0,"",ABS(RIGHT(Angebotsliste!$E$3,2)))</f>
        <v/>
      </c>
      <c r="G990" s="42" t="str">
        <f>IF(AND(LEN(B990)&gt;0,LEN(D990)=0),"",IF(AND(LEN(B990)=0,D990&gt;0),"",Angebotsliste!$H$5))</f>
        <v/>
      </c>
      <c r="H990" s="42" t="str">
        <f>IF(LEN(B990)=0,"",IF(VLOOKUP(B990,Angebotsliste!$A$12:$G$14,7,FALSE)=0,"",VLOOKUP(B990,Angebotsliste!$A$12:$G$14,7,FALSE)))</f>
        <v/>
      </c>
      <c r="I990" s="43"/>
      <c r="J990" s="43"/>
      <c r="K990" s="43"/>
      <c r="L990" s="43"/>
    </row>
    <row r="991" spans="1:12" x14ac:dyDescent="0.3">
      <c r="A991" s="22" t="str">
        <f t="shared" si="48"/>
        <v/>
      </c>
      <c r="B991" s="22" t="str">
        <f t="shared" si="49"/>
        <v/>
      </c>
      <c r="C991" s="24" t="str">
        <f>IF(AND(LEN(Angebotsliste!$A$4)&gt;0,LEN(Zusammenstellung!B991)&gt;0),Angebotsliste!$A$4,"")</f>
        <v/>
      </c>
      <c r="D991" s="26" t="str">
        <f t="shared" si="50"/>
        <v/>
      </c>
      <c r="E991" s="21"/>
      <c r="F991" s="22" t="str">
        <f>IF(LEN(B991)=0,"",ABS(RIGHT(Angebotsliste!$E$3,2)))</f>
        <v/>
      </c>
      <c r="G991" s="42" t="str">
        <f>IF(AND(LEN(B991)&gt;0,LEN(D991)=0),"",IF(AND(LEN(B991)=0,D991&gt;0),"",Angebotsliste!$H$5))</f>
        <v/>
      </c>
      <c r="H991" s="42" t="str">
        <f>IF(LEN(B991)=0,"",IF(VLOOKUP(B991,Angebotsliste!$A$12:$G$14,7,FALSE)=0,"",VLOOKUP(B991,Angebotsliste!$A$12:$G$14,7,FALSE)))</f>
        <v/>
      </c>
      <c r="I991" s="43"/>
      <c r="J991" s="43"/>
      <c r="K991" s="43"/>
      <c r="L991" s="43"/>
    </row>
    <row r="992" spans="1:12" x14ac:dyDescent="0.3">
      <c r="A992" s="22" t="str">
        <f t="shared" si="48"/>
        <v/>
      </c>
      <c r="B992" s="22" t="str">
        <f t="shared" si="49"/>
        <v/>
      </c>
      <c r="C992" s="24" t="str">
        <f>IF(AND(LEN(Angebotsliste!$A$4)&gt;0,LEN(Zusammenstellung!B992)&gt;0),Angebotsliste!$A$4,"")</f>
        <v/>
      </c>
      <c r="D992" s="26" t="str">
        <f t="shared" si="50"/>
        <v/>
      </c>
      <c r="E992" s="21"/>
      <c r="F992" s="22" t="str">
        <f>IF(LEN(B992)=0,"",ABS(RIGHT(Angebotsliste!$E$3,2)))</f>
        <v/>
      </c>
      <c r="G992" s="42" t="str">
        <f>IF(AND(LEN(B992)&gt;0,LEN(D992)=0),"",IF(AND(LEN(B992)=0,D992&gt;0),"",Angebotsliste!$H$5))</f>
        <v/>
      </c>
      <c r="H992" s="42" t="str">
        <f>IF(LEN(B992)=0,"",IF(VLOOKUP(B992,Angebotsliste!$A$12:$G$14,7,FALSE)=0,"",VLOOKUP(B992,Angebotsliste!$A$12:$G$14,7,FALSE)))</f>
        <v/>
      </c>
      <c r="I992" s="43"/>
      <c r="J992" s="43"/>
      <c r="K992" s="43"/>
      <c r="L992" s="43"/>
    </row>
    <row r="993" spans="1:12" x14ac:dyDescent="0.3">
      <c r="A993" s="22" t="str">
        <f t="shared" si="48"/>
        <v/>
      </c>
      <c r="B993" s="22" t="str">
        <f t="shared" si="49"/>
        <v/>
      </c>
      <c r="C993" s="24" t="str">
        <f>IF(AND(LEN(Angebotsliste!$A$4)&gt;0,LEN(Zusammenstellung!B993)&gt;0),Angebotsliste!$A$4,"")</f>
        <v/>
      </c>
      <c r="D993" s="26" t="str">
        <f t="shared" si="50"/>
        <v/>
      </c>
      <c r="E993" s="21"/>
      <c r="F993" s="22" t="str">
        <f>IF(LEN(B993)=0,"",ABS(RIGHT(Angebotsliste!$E$3,2)))</f>
        <v/>
      </c>
      <c r="G993" s="42" t="str">
        <f>IF(AND(LEN(B993)&gt;0,LEN(D993)=0),"",IF(AND(LEN(B993)=0,D993&gt;0),"",Angebotsliste!$H$5))</f>
        <v/>
      </c>
      <c r="H993" s="42" t="str">
        <f>IF(LEN(B993)=0,"",IF(VLOOKUP(B993,Angebotsliste!$A$12:$G$14,7,FALSE)=0,"",VLOOKUP(B993,Angebotsliste!$A$12:$G$14,7,FALSE)))</f>
        <v/>
      </c>
      <c r="I993" s="43"/>
      <c r="J993" s="43"/>
      <c r="K993" s="43"/>
      <c r="L993" s="43"/>
    </row>
    <row r="994" spans="1:12" x14ac:dyDescent="0.3">
      <c r="A994" s="22" t="str">
        <f t="shared" si="48"/>
        <v/>
      </c>
      <c r="B994" s="22" t="str">
        <f t="shared" si="49"/>
        <v/>
      </c>
      <c r="C994" s="24" t="str">
        <f>IF(AND(LEN(Angebotsliste!$A$4)&gt;0,LEN(Zusammenstellung!B994)&gt;0),Angebotsliste!$A$4,"")</f>
        <v/>
      </c>
      <c r="D994" s="26" t="str">
        <f t="shared" si="50"/>
        <v/>
      </c>
      <c r="E994" s="21"/>
      <c r="F994" s="22" t="str">
        <f>IF(LEN(B994)=0,"",ABS(RIGHT(Angebotsliste!$E$3,2)))</f>
        <v/>
      </c>
      <c r="G994" s="42" t="str">
        <f>IF(AND(LEN(B994)&gt;0,LEN(D994)=0),"",IF(AND(LEN(B994)=0,D994&gt;0),"",Angebotsliste!$H$5))</f>
        <v/>
      </c>
      <c r="H994" s="42" t="str">
        <f>IF(LEN(B994)=0,"",IF(VLOOKUP(B994,Angebotsliste!$A$12:$G$14,7,FALSE)=0,"",VLOOKUP(B994,Angebotsliste!$A$12:$G$14,7,FALSE)))</f>
        <v/>
      </c>
      <c r="I994" s="43"/>
      <c r="J994" s="43"/>
      <c r="K994" s="43"/>
      <c r="L994" s="43"/>
    </row>
    <row r="995" spans="1:12" x14ac:dyDescent="0.3">
      <c r="A995" s="22" t="str">
        <f t="shared" si="48"/>
        <v/>
      </c>
      <c r="B995" s="22" t="str">
        <f t="shared" si="49"/>
        <v/>
      </c>
      <c r="C995" s="24" t="str">
        <f>IF(AND(LEN(Angebotsliste!$A$4)&gt;0,LEN(Zusammenstellung!B995)&gt;0),Angebotsliste!$A$4,"")</f>
        <v/>
      </c>
      <c r="D995" s="26" t="str">
        <f t="shared" si="50"/>
        <v/>
      </c>
      <c r="E995" s="21"/>
      <c r="F995" s="22" t="str">
        <f>IF(LEN(B995)=0,"",ABS(RIGHT(Angebotsliste!$E$3,2)))</f>
        <v/>
      </c>
      <c r="G995" s="42" t="str">
        <f>IF(AND(LEN(B995)&gt;0,LEN(D995)=0),"",IF(AND(LEN(B995)=0,D995&gt;0),"",Angebotsliste!$H$5))</f>
        <v/>
      </c>
      <c r="H995" s="42" t="str">
        <f>IF(LEN(B995)=0,"",IF(VLOOKUP(B995,Angebotsliste!$A$12:$G$14,7,FALSE)=0,"",VLOOKUP(B995,Angebotsliste!$A$12:$G$14,7,FALSE)))</f>
        <v/>
      </c>
      <c r="I995" s="43"/>
      <c r="J995" s="43"/>
      <c r="K995" s="43"/>
      <c r="L995" s="43"/>
    </row>
    <row r="996" spans="1:12" x14ac:dyDescent="0.3">
      <c r="A996" s="22" t="str">
        <f t="shared" si="48"/>
        <v/>
      </c>
      <c r="B996" s="22" t="str">
        <f t="shared" si="49"/>
        <v/>
      </c>
      <c r="C996" s="24" t="str">
        <f>IF(AND(LEN(Angebotsliste!$A$4)&gt;0,LEN(Zusammenstellung!B996)&gt;0),Angebotsliste!$A$4,"")</f>
        <v/>
      </c>
      <c r="D996" s="26" t="str">
        <f t="shared" si="50"/>
        <v/>
      </c>
      <c r="E996" s="21"/>
      <c r="F996" s="22" t="str">
        <f>IF(LEN(B996)=0,"",ABS(RIGHT(Angebotsliste!$E$3,2)))</f>
        <v/>
      </c>
      <c r="G996" s="42" t="str">
        <f>IF(AND(LEN(B996)&gt;0,LEN(D996)=0),"",IF(AND(LEN(B996)=0,D996&gt;0),"",Angebotsliste!$H$5))</f>
        <v/>
      </c>
      <c r="H996" s="42" t="str">
        <f>IF(LEN(B996)=0,"",IF(VLOOKUP(B996,Angebotsliste!$A$12:$G$14,7,FALSE)=0,"",VLOOKUP(B996,Angebotsliste!$A$12:$G$14,7,FALSE)))</f>
        <v/>
      </c>
      <c r="I996" s="43"/>
      <c r="J996" s="43"/>
      <c r="K996" s="43"/>
      <c r="L996" s="43"/>
    </row>
    <row r="997" spans="1:12" x14ac:dyDescent="0.3">
      <c r="A997" s="22" t="str">
        <f t="shared" si="48"/>
        <v/>
      </c>
      <c r="B997" s="22" t="str">
        <f t="shared" si="49"/>
        <v/>
      </c>
      <c r="C997" s="24" t="str">
        <f>IF(AND(LEN(Angebotsliste!$A$4)&gt;0,LEN(Zusammenstellung!B997)&gt;0),Angebotsliste!$A$4,"")</f>
        <v/>
      </c>
      <c r="D997" s="26" t="str">
        <f t="shared" si="50"/>
        <v/>
      </c>
      <c r="E997" s="21"/>
      <c r="F997" s="22" t="str">
        <f>IF(LEN(B997)=0,"",ABS(RIGHT(Angebotsliste!$E$3,2)))</f>
        <v/>
      </c>
      <c r="G997" s="42" t="str">
        <f>IF(AND(LEN(B997)&gt;0,LEN(D997)=0),"",IF(AND(LEN(B997)=0,D997&gt;0),"",Angebotsliste!$H$5))</f>
        <v/>
      </c>
      <c r="H997" s="42" t="str">
        <f>IF(LEN(B997)=0,"",IF(VLOOKUP(B997,Angebotsliste!$A$12:$G$14,7,FALSE)=0,"",VLOOKUP(B997,Angebotsliste!$A$12:$G$14,7,FALSE)))</f>
        <v/>
      </c>
      <c r="I997" s="43"/>
      <c r="J997" s="43"/>
      <c r="K997" s="43"/>
      <c r="L997" s="43"/>
    </row>
    <row r="998" spans="1:12" x14ac:dyDescent="0.3">
      <c r="A998" s="22" t="str">
        <f t="shared" si="48"/>
        <v/>
      </c>
      <c r="B998" s="22" t="str">
        <f t="shared" si="49"/>
        <v/>
      </c>
      <c r="C998" s="24" t="str">
        <f>IF(AND(LEN(Angebotsliste!$A$4)&gt;0,LEN(Zusammenstellung!B998)&gt;0),Angebotsliste!$A$4,"")</f>
        <v/>
      </c>
      <c r="D998" s="26" t="str">
        <f t="shared" si="50"/>
        <v/>
      </c>
      <c r="E998" s="21"/>
      <c r="F998" s="22" t="str">
        <f>IF(LEN(B998)=0,"",ABS(RIGHT(Angebotsliste!$E$3,2)))</f>
        <v/>
      </c>
      <c r="G998" s="42" t="str">
        <f>IF(AND(LEN(B998)&gt;0,LEN(D998)=0),"",IF(AND(LEN(B998)=0,D998&gt;0),"",Angebotsliste!$H$5))</f>
        <v/>
      </c>
      <c r="H998" s="42" t="str">
        <f>IF(LEN(B998)=0,"",IF(VLOOKUP(B998,Angebotsliste!$A$12:$G$14,7,FALSE)=0,"",VLOOKUP(B998,Angebotsliste!$A$12:$G$14,7,FALSE)))</f>
        <v/>
      </c>
      <c r="I998" s="43"/>
      <c r="J998" s="43"/>
      <c r="K998" s="43"/>
      <c r="L998" s="43"/>
    </row>
    <row r="999" spans="1:12" x14ac:dyDescent="0.3">
      <c r="A999" s="22" t="str">
        <f t="shared" si="48"/>
        <v/>
      </c>
      <c r="B999" s="22" t="str">
        <f t="shared" si="49"/>
        <v/>
      </c>
      <c r="C999" s="24" t="str">
        <f>IF(AND(LEN(Angebotsliste!$A$4)&gt;0,LEN(Zusammenstellung!B999)&gt;0),Angebotsliste!$A$4,"")</f>
        <v/>
      </c>
      <c r="D999" s="26" t="str">
        <f t="shared" si="50"/>
        <v/>
      </c>
      <c r="E999" s="21"/>
      <c r="F999" s="22" t="str">
        <f>IF(LEN(B999)=0,"",ABS(RIGHT(Angebotsliste!$E$3,2)))</f>
        <v/>
      </c>
      <c r="G999" s="42" t="str">
        <f>IF(AND(LEN(B999)&gt;0,LEN(D999)=0),"",IF(AND(LEN(B999)=0,D999&gt;0),"",Angebotsliste!$H$5))</f>
        <v/>
      </c>
      <c r="H999" s="42" t="str">
        <f>IF(LEN(B999)=0,"",IF(VLOOKUP(B999,Angebotsliste!$A$12:$G$14,7,FALSE)=0,"",VLOOKUP(B999,Angebotsliste!$A$12:$G$14,7,FALSE)))</f>
        <v/>
      </c>
      <c r="I999" s="43"/>
      <c r="J999" s="43"/>
      <c r="K999" s="43"/>
      <c r="L999" s="43"/>
    </row>
    <row r="1000" spans="1:12" x14ac:dyDescent="0.3">
      <c r="A1000" s="22" t="str">
        <f t="shared" si="48"/>
        <v/>
      </c>
      <c r="B1000" s="22" t="str">
        <f t="shared" si="49"/>
        <v/>
      </c>
      <c r="C1000" s="24" t="str">
        <f>IF(AND(LEN(Angebotsliste!$A$4)&gt;0,LEN(Zusammenstellung!B1000)&gt;0),Angebotsliste!$A$4,"")</f>
        <v/>
      </c>
      <c r="D1000" s="26" t="str">
        <f t="shared" si="50"/>
        <v/>
      </c>
      <c r="E1000" s="21"/>
      <c r="F1000" s="22" t="str">
        <f>IF(LEN(B1000)=0,"",ABS(RIGHT(Angebotsliste!$E$3,2)))</f>
        <v/>
      </c>
      <c r="G1000" s="42" t="str">
        <f>IF(AND(LEN(B1000)&gt;0,LEN(D1000)=0),"",IF(AND(LEN(B1000)=0,D1000&gt;0),"",Angebotsliste!$H$5))</f>
        <v/>
      </c>
      <c r="H1000" s="42" t="str">
        <f>IF(LEN(B1000)=0,"",IF(VLOOKUP(B1000,Angebotsliste!$A$12:$G$14,7,FALSE)=0,"",VLOOKUP(B1000,Angebotsliste!$A$12:$G$14,7,FALSE)))</f>
        <v/>
      </c>
      <c r="I1000" s="43"/>
      <c r="J1000" s="43"/>
      <c r="K1000" s="43"/>
      <c r="L1000" s="43"/>
    </row>
    <row r="1001" spans="1:12" x14ac:dyDescent="0.3">
      <c r="A1001" s="22" t="str">
        <f t="shared" si="48"/>
        <v/>
      </c>
      <c r="B1001" s="22" t="str">
        <f t="shared" si="49"/>
        <v/>
      </c>
      <c r="C1001" s="24" t="str">
        <f>IF(AND(LEN(Angebotsliste!$A$4)&gt;0,LEN(Zusammenstellung!B1001)&gt;0),Angebotsliste!$A$4,"")</f>
        <v/>
      </c>
      <c r="D1001" s="26" t="str">
        <f t="shared" si="50"/>
        <v/>
      </c>
      <c r="E1001" s="21"/>
      <c r="F1001" s="22" t="str">
        <f>IF(LEN(B1001)=0,"",ABS(RIGHT(Angebotsliste!$E$3,2)))</f>
        <v/>
      </c>
      <c r="G1001" s="42" t="str">
        <f>IF(AND(LEN(B1001)&gt;0,LEN(D1001)=0),"",IF(AND(LEN(B1001)=0,D1001&gt;0),"",Angebotsliste!$H$5))</f>
        <v/>
      </c>
      <c r="H1001" s="42" t="str">
        <f>IF(LEN(B1001)=0,"",IF(VLOOKUP(B1001,Angebotsliste!$A$12:$G$14,7,FALSE)=0,"",VLOOKUP(B1001,Angebotsliste!$A$12:$G$14,7,FALSE)))</f>
        <v/>
      </c>
      <c r="I1001" s="43"/>
      <c r="J1001" s="43"/>
      <c r="K1001" s="43"/>
      <c r="L1001" s="43"/>
    </row>
    <row r="1002" spans="1:12" x14ac:dyDescent="0.3">
      <c r="A1002" s="22" t="str">
        <f t="shared" si="48"/>
        <v/>
      </c>
      <c r="B1002" s="22" t="str">
        <f t="shared" si="49"/>
        <v/>
      </c>
      <c r="C1002" s="24" t="str">
        <f>IF(AND(LEN(Angebotsliste!$A$4)&gt;0,LEN(Zusammenstellung!B1002)&gt;0),Angebotsliste!$A$4,"")</f>
        <v/>
      </c>
      <c r="D1002" s="26" t="str">
        <f t="shared" si="50"/>
        <v/>
      </c>
      <c r="E1002" s="21"/>
      <c r="F1002" s="22" t="str">
        <f>IF(LEN(B1002)=0,"",ABS(RIGHT(Angebotsliste!$E$3,2)))</f>
        <v/>
      </c>
      <c r="G1002" s="42" t="str">
        <f>IF(AND(LEN(B1002)&gt;0,LEN(D1002)=0),"",IF(AND(LEN(B1002)=0,D1002&gt;0),"",Angebotsliste!$H$5))</f>
        <v/>
      </c>
      <c r="H1002" s="42" t="str">
        <f>IF(LEN(B1002)=0,"",IF(VLOOKUP(B1002,Angebotsliste!$A$12:$G$14,7,FALSE)=0,"",VLOOKUP(B1002,Angebotsliste!$A$12:$G$14,7,FALSE)))</f>
        <v/>
      </c>
      <c r="I1002" s="43"/>
      <c r="J1002" s="43"/>
      <c r="K1002" s="43"/>
      <c r="L1002" s="43"/>
    </row>
    <row r="1003" spans="1:12" x14ac:dyDescent="0.3">
      <c r="A1003" s="22" t="str">
        <f t="shared" si="48"/>
        <v/>
      </c>
      <c r="B1003" s="22" t="str">
        <f t="shared" si="49"/>
        <v/>
      </c>
      <c r="C1003" s="24" t="str">
        <f>IF(AND(LEN(Angebotsliste!$A$4)&gt;0,LEN(Zusammenstellung!B1003)&gt;0),Angebotsliste!$A$4,"")</f>
        <v/>
      </c>
      <c r="D1003" s="26" t="str">
        <f t="shared" si="50"/>
        <v/>
      </c>
      <c r="E1003" s="21"/>
      <c r="F1003" s="22" t="str">
        <f>IF(LEN(B1003)=0,"",ABS(RIGHT(Angebotsliste!$E$3,2)))</f>
        <v/>
      </c>
      <c r="G1003" s="42" t="str">
        <f>IF(AND(LEN(B1003)&gt;0,LEN(D1003)=0),"",IF(AND(LEN(B1003)=0,D1003&gt;0),"",Angebotsliste!$H$5))</f>
        <v/>
      </c>
      <c r="H1003" s="42" t="str">
        <f>IF(LEN(B1003)=0,"",IF(VLOOKUP(B1003,Angebotsliste!$A$12:$G$14,7,FALSE)=0,"",VLOOKUP(B1003,Angebotsliste!$A$12:$G$14,7,FALSE)))</f>
        <v/>
      </c>
      <c r="I1003" s="43"/>
      <c r="J1003" s="43"/>
      <c r="K1003" s="43"/>
      <c r="L1003" s="43"/>
    </row>
    <row r="1004" spans="1:12" x14ac:dyDescent="0.3">
      <c r="A1004" s="22" t="str">
        <f t="shared" si="48"/>
        <v/>
      </c>
      <c r="B1004" s="22" t="str">
        <f t="shared" si="49"/>
        <v/>
      </c>
      <c r="C1004" s="24" t="str">
        <f>IF(AND(LEN(Angebotsliste!$A$4)&gt;0,LEN(Zusammenstellung!B1004)&gt;0),Angebotsliste!$A$4,"")</f>
        <v/>
      </c>
      <c r="D1004" s="26" t="str">
        <f t="shared" si="50"/>
        <v/>
      </c>
      <c r="E1004" s="21"/>
      <c r="F1004" s="22" t="str">
        <f>IF(LEN(B1004)=0,"",ABS(RIGHT(Angebotsliste!$E$3,2)))</f>
        <v/>
      </c>
      <c r="G1004" s="42" t="str">
        <f>IF(AND(LEN(B1004)&gt;0,LEN(D1004)=0),"",IF(AND(LEN(B1004)=0,D1004&gt;0),"",Angebotsliste!$H$5))</f>
        <v/>
      </c>
      <c r="H1004" s="42" t="str">
        <f>IF(LEN(B1004)=0,"",IF(VLOOKUP(B1004,Angebotsliste!$A$12:$G$14,7,FALSE)=0,"",VLOOKUP(B1004,Angebotsliste!$A$12:$G$14,7,FALSE)))</f>
        <v/>
      </c>
      <c r="I1004" s="43"/>
      <c r="J1004" s="43"/>
      <c r="K1004" s="43"/>
      <c r="L1004" s="43"/>
    </row>
    <row r="1005" spans="1:12" x14ac:dyDescent="0.3">
      <c r="A1005" s="22" t="str">
        <f t="shared" si="48"/>
        <v/>
      </c>
      <c r="B1005" s="22" t="str">
        <f t="shared" si="49"/>
        <v/>
      </c>
      <c r="C1005" s="24" t="str">
        <f>IF(AND(LEN(Angebotsliste!$A$4)&gt;0,LEN(Zusammenstellung!B1005)&gt;0),Angebotsliste!$A$4,"")</f>
        <v/>
      </c>
      <c r="D1005" s="26" t="str">
        <f t="shared" si="50"/>
        <v/>
      </c>
      <c r="E1005" s="21"/>
      <c r="F1005" s="22" t="str">
        <f>IF(LEN(B1005)=0,"",ABS(RIGHT(Angebotsliste!$E$3,2)))</f>
        <v/>
      </c>
      <c r="G1005" s="42" t="str">
        <f>IF(AND(LEN(B1005)&gt;0,LEN(D1005)=0),"",IF(AND(LEN(B1005)=0,D1005&gt;0),"",Angebotsliste!$H$5))</f>
        <v/>
      </c>
      <c r="H1005" s="42" t="str">
        <f>IF(LEN(B1005)=0,"",IF(VLOOKUP(B1005,Angebotsliste!$A$12:$G$14,7,FALSE)=0,"",VLOOKUP(B1005,Angebotsliste!$A$12:$G$14,7,FALSE)))</f>
        <v/>
      </c>
      <c r="I1005" s="43"/>
      <c r="J1005" s="43"/>
      <c r="K1005" s="43"/>
      <c r="L1005" s="43"/>
    </row>
    <row r="1006" spans="1:12" x14ac:dyDescent="0.3">
      <c r="A1006" s="22" t="str">
        <f t="shared" si="48"/>
        <v/>
      </c>
      <c r="B1006" s="22" t="str">
        <f t="shared" si="49"/>
        <v/>
      </c>
      <c r="C1006" s="24" t="str">
        <f>IF(AND(LEN(Angebotsliste!$A$4)&gt;0,LEN(Zusammenstellung!B1006)&gt;0),Angebotsliste!$A$4,"")</f>
        <v/>
      </c>
      <c r="D1006" s="26" t="str">
        <f t="shared" si="50"/>
        <v/>
      </c>
      <c r="E1006" s="21"/>
      <c r="F1006" s="22" t="str">
        <f>IF(LEN(B1006)=0,"",ABS(RIGHT(Angebotsliste!$E$3,2)))</f>
        <v/>
      </c>
      <c r="G1006" s="42" t="str">
        <f>IF(AND(LEN(B1006)&gt;0,LEN(D1006)=0),"",IF(AND(LEN(B1006)=0,D1006&gt;0),"",Angebotsliste!$H$5))</f>
        <v/>
      </c>
      <c r="H1006" s="42" t="str">
        <f>IF(LEN(B1006)=0,"",IF(VLOOKUP(B1006,Angebotsliste!$A$12:$G$14,7,FALSE)=0,"",VLOOKUP(B1006,Angebotsliste!$A$12:$G$14,7,FALSE)))</f>
        <v/>
      </c>
      <c r="I1006" s="43"/>
      <c r="J1006" s="43"/>
      <c r="K1006" s="43"/>
      <c r="L1006" s="43"/>
    </row>
    <row r="1007" spans="1:12" x14ac:dyDescent="0.3">
      <c r="A1007" s="22" t="str">
        <f t="shared" si="48"/>
        <v/>
      </c>
      <c r="B1007" s="22" t="str">
        <f t="shared" si="49"/>
        <v/>
      </c>
      <c r="C1007" s="24" t="str">
        <f>IF(AND(LEN(Angebotsliste!$A$4)&gt;0,LEN(Zusammenstellung!B1007)&gt;0),Angebotsliste!$A$4,"")</f>
        <v/>
      </c>
      <c r="D1007" s="26" t="str">
        <f t="shared" si="50"/>
        <v/>
      </c>
      <c r="E1007" s="21"/>
      <c r="F1007" s="22" t="str">
        <f>IF(LEN(B1007)=0,"",ABS(RIGHT(Angebotsliste!$E$3,2)))</f>
        <v/>
      </c>
      <c r="G1007" s="42" t="str">
        <f>IF(AND(LEN(B1007)&gt;0,LEN(D1007)=0),"",IF(AND(LEN(B1007)=0,D1007&gt;0),"",Angebotsliste!$H$5))</f>
        <v/>
      </c>
      <c r="H1007" s="42" t="str">
        <f>IF(LEN(B1007)=0,"",IF(VLOOKUP(B1007,Angebotsliste!$A$12:$G$14,7,FALSE)=0,"",VLOOKUP(B1007,Angebotsliste!$A$12:$G$14,7,FALSE)))</f>
        <v/>
      </c>
      <c r="I1007" s="43"/>
      <c r="J1007" s="43"/>
      <c r="K1007" s="43"/>
      <c r="L1007" s="43"/>
    </row>
    <row r="1008" spans="1:12" x14ac:dyDescent="0.3">
      <c r="A1008" s="22" t="str">
        <f t="shared" si="48"/>
        <v/>
      </c>
      <c r="B1008" s="22" t="str">
        <f t="shared" si="49"/>
        <v/>
      </c>
      <c r="C1008" s="24" t="str">
        <f>IF(AND(LEN(Angebotsliste!$A$4)&gt;0,LEN(Zusammenstellung!B1008)&gt;0),Angebotsliste!$A$4,"")</f>
        <v/>
      </c>
      <c r="D1008" s="26" t="str">
        <f t="shared" si="50"/>
        <v/>
      </c>
      <c r="E1008" s="21"/>
      <c r="F1008" s="22" t="str">
        <f>IF(LEN(B1008)=0,"",ABS(RIGHT(Angebotsliste!$E$3,2)))</f>
        <v/>
      </c>
      <c r="G1008" s="42" t="str">
        <f>IF(AND(LEN(B1008)&gt;0,LEN(D1008)=0),"",IF(AND(LEN(B1008)=0,D1008&gt;0),"",Angebotsliste!$H$5))</f>
        <v/>
      </c>
      <c r="H1008" s="42" t="str">
        <f>IF(LEN(B1008)=0,"",IF(VLOOKUP(B1008,Angebotsliste!$A$12:$G$14,7,FALSE)=0,"",VLOOKUP(B1008,Angebotsliste!$A$12:$G$14,7,FALSE)))</f>
        <v/>
      </c>
      <c r="I1008" s="43"/>
      <c r="J1008" s="43"/>
      <c r="K1008" s="43"/>
      <c r="L1008" s="43"/>
    </row>
  </sheetData>
  <conditionalFormatting sqref="C2:C500">
    <cfRule type="expression" dxfId="2" priority="1">
      <formula>AND(LEN(A2)&gt;0,LEN(C2)=0)</formula>
    </cfRule>
  </conditionalFormatting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AD50D78-3817-4179-ADF4-0E8C05EF3B6C}">
            <xm:f>Angebotsliste!$C$9=$M$1</xm:f>
            <x14:dxf>
              <fill>
                <patternFill>
                  <bgColor rgb="FF00FF00"/>
                </patternFill>
              </fill>
            </x14:dxf>
          </x14:cfRule>
          <x14:cfRule type="expression" priority="3" id="{4B116203-6200-4885-A60E-6F12EDDC0915}">
            <xm:f>Angebotsliste!$C$9&lt;&gt;$M$1</xm:f>
            <x14:dxf>
              <fill>
                <patternFill>
                  <bgColor rgb="FFFF0000"/>
                </patternFill>
              </fill>
            </x14:dxf>
          </x14:cfRule>
          <xm:sqref>M1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Angebotsliste</vt:lpstr>
      <vt:lpstr>Zusammenstellung</vt:lpstr>
      <vt:lpstr>Angebotsliste!Druckbereich</vt:lpstr>
    </vt:vector>
  </TitlesOfParts>
  <Company>StMELF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Heinl, Manfred (aelf-uf)</dc:creator>
  <cp:lastModifiedBy>Birgitt Ulrich | Forstbetriebsgemeinschaft Hassberge w</cp:lastModifiedBy>
  <cp:lastPrinted>2026-02-17T07:34:44Z</cp:lastPrinted>
  <dcterms:created xsi:type="dcterms:W3CDTF">2016-11-09T09:41:35Z</dcterms:created>
  <dcterms:modified xsi:type="dcterms:W3CDTF">2026-02-19T09:25:40Z</dcterms:modified>
</cp:coreProperties>
</file>